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7810" windowHeight="11340"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port'!$A$1:$A$1252</definedName>
    <definedName name="_xlnm._FilterDatabase" localSheetId="4" hidden="1">全球运价!$B$7:$T$7</definedName>
    <definedName name="_xlnm._FilterDatabase" localSheetId="3" hidden="1">运价!$A$10:$Q$531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8" i="18" l="1" a="1"/>
  <c r="L518" i="18" s="1"/>
  <c r="K518" i="18" a="1"/>
  <c r="K518" i="18" s="1"/>
  <c r="J518" i="18" s="1"/>
  <c r="I518" i="18" s="1"/>
  <c r="L517" i="18" a="1"/>
  <c r="L517" i="18" s="1"/>
  <c r="K517" i="18" a="1"/>
  <c r="K517" i="18" s="1"/>
  <c r="L516" i="18" a="1"/>
  <c r="L516" i="18" s="1"/>
  <c r="K516" i="18" a="1"/>
  <c r="K516" i="18" s="1"/>
  <c r="L515" i="18" a="1"/>
  <c r="L515" i="18" s="1"/>
  <c r="K515" i="18" a="1"/>
  <c r="K515" i="18" s="1"/>
  <c r="L514" i="18" a="1"/>
  <c r="L514" i="18" s="1"/>
  <c r="K514" i="18" a="1"/>
  <c r="K514" i="18" s="1"/>
  <c r="L513" i="18" a="1"/>
  <c r="L513" i="18"/>
  <c r="K513" i="18" a="1"/>
  <c r="K513" i="18" s="1"/>
  <c r="L512" i="18" a="1"/>
  <c r="L512" i="18" s="1"/>
  <c r="K512" i="18" a="1"/>
  <c r="K512" i="18"/>
  <c r="L511" i="18" a="1"/>
  <c r="L511" i="18" s="1"/>
  <c r="K511" i="18" a="1"/>
  <c r="K511" i="18" s="1"/>
  <c r="J511" i="18" s="1"/>
  <c r="I511" i="18" s="1"/>
  <c r="L510" i="18" a="1"/>
  <c r="L510" i="18" s="1"/>
  <c r="K510" i="18" a="1"/>
  <c r="K510" i="18" s="1"/>
  <c r="L509" i="18" a="1"/>
  <c r="L509" i="18" s="1"/>
  <c r="K509" i="18" a="1"/>
  <c r="K509" i="18" s="1"/>
  <c r="L508" i="18" a="1"/>
  <c r="L508" i="18" s="1"/>
  <c r="K508" i="18" a="1"/>
  <c r="K508" i="18" s="1"/>
  <c r="J508" i="18" s="1"/>
  <c r="I508" i="18" s="1"/>
  <c r="L507" i="18" a="1"/>
  <c r="L507" i="18" s="1"/>
  <c r="K507" i="18" a="1"/>
  <c r="K507" i="18" s="1"/>
  <c r="L506" i="18" a="1"/>
  <c r="L506" i="18" s="1"/>
  <c r="K506" i="18" a="1"/>
  <c r="K506" i="18" s="1"/>
  <c r="L505" i="18" a="1"/>
  <c r="L505" i="18" s="1"/>
  <c r="K505" i="18" a="1"/>
  <c r="K505" i="18" s="1"/>
  <c r="J505" i="18" s="1"/>
  <c r="I505" i="18" s="1"/>
  <c r="L504" i="18" a="1"/>
  <c r="L504" i="18" s="1"/>
  <c r="K504" i="18" a="1"/>
  <c r="K504" i="18" s="1"/>
  <c r="L503" i="18" a="1"/>
  <c r="L503" i="18" s="1"/>
  <c r="K503" i="18" a="1"/>
  <c r="K503" i="18" s="1"/>
  <c r="L502" i="18" a="1"/>
  <c r="L502" i="18" s="1"/>
  <c r="K502" i="18" a="1"/>
  <c r="K502" i="18" s="1"/>
  <c r="J502" i="18" s="1"/>
  <c r="I502" i="18" s="1"/>
  <c r="L501" i="18" a="1"/>
  <c r="L501" i="18" s="1"/>
  <c r="K501" i="18" a="1"/>
  <c r="K501" i="18" s="1"/>
  <c r="L500" i="18" a="1"/>
  <c r="L500" i="18" s="1"/>
  <c r="K500" i="18" a="1"/>
  <c r="K500" i="18" s="1"/>
  <c r="L499" i="18" a="1"/>
  <c r="L499" i="18" s="1"/>
  <c r="K499" i="18" a="1"/>
  <c r="K499" i="18" s="1"/>
  <c r="J499" i="18" s="1"/>
  <c r="I499" i="18" s="1"/>
  <c r="L498" i="18" a="1"/>
  <c r="L498" i="18" s="1"/>
  <c r="K498" i="18" a="1"/>
  <c r="K498" i="18" s="1"/>
  <c r="L496" i="18" a="1"/>
  <c r="L496" i="18" s="1"/>
  <c r="K496" i="18" a="1"/>
  <c r="K496" i="18" s="1"/>
  <c r="L495" i="18" a="1"/>
  <c r="L495" i="18" s="1"/>
  <c r="K495" i="18" a="1"/>
  <c r="K495" i="18" s="1"/>
  <c r="J495" i="18" s="1"/>
  <c r="I495" i="18" s="1"/>
  <c r="L490" i="18" a="1"/>
  <c r="L490" i="18" s="1"/>
  <c r="K490" i="18" a="1"/>
  <c r="K490" i="18" s="1"/>
  <c r="L489" i="18" a="1"/>
  <c r="L489" i="18" s="1"/>
  <c r="K489" i="18" a="1"/>
  <c r="K489" i="18" s="1"/>
  <c r="L488" i="18" a="1"/>
  <c r="L488" i="18" s="1"/>
  <c r="K488" i="18" a="1"/>
  <c r="K488" i="18" s="1"/>
  <c r="J488" i="18" s="1"/>
  <c r="I488" i="18" s="1"/>
  <c r="L482" i="18" a="1"/>
  <c r="L482" i="18" s="1"/>
  <c r="K482" i="18" a="1"/>
  <c r="K482" i="18" s="1"/>
  <c r="L481" i="18" a="1"/>
  <c r="L481" i="18" s="1"/>
  <c r="K481" i="18" a="1"/>
  <c r="K481" i="18" s="1"/>
  <c r="L480" i="18" a="1"/>
  <c r="L480" i="18" s="1"/>
  <c r="K480" i="18" a="1"/>
  <c r="K480" i="18" s="1"/>
  <c r="J480" i="18" s="1"/>
  <c r="I480" i="18" s="1"/>
  <c r="L479" i="18" a="1"/>
  <c r="L479" i="18" s="1"/>
  <c r="K479" i="18" a="1"/>
  <c r="K479" i="18" s="1"/>
  <c r="L478" i="18" a="1"/>
  <c r="L478" i="18" s="1"/>
  <c r="K478" i="18" a="1"/>
  <c r="K478" i="18" s="1"/>
  <c r="L477" i="18" a="1"/>
  <c r="L477" i="18" s="1"/>
  <c r="K477" i="18" a="1"/>
  <c r="K477" i="18" s="1"/>
  <c r="J477" i="18" s="1"/>
  <c r="I477" i="18" s="1"/>
  <c r="L476" i="18" a="1"/>
  <c r="L476" i="18" s="1"/>
  <c r="K476" i="18" a="1"/>
  <c r="K476" i="18" s="1"/>
  <c r="L475" i="18" a="1"/>
  <c r="L475" i="18" s="1"/>
  <c r="K475" i="18" a="1"/>
  <c r="K475" i="18" s="1"/>
  <c r="L474" i="18" a="1"/>
  <c r="L474" i="18" s="1"/>
  <c r="K474" i="18" a="1"/>
  <c r="K474" i="18" s="1"/>
  <c r="J474" i="18" s="1"/>
  <c r="I474" i="18" s="1"/>
  <c r="L466" i="18" a="1"/>
  <c r="L466" i="18" s="1"/>
  <c r="K466" i="18" a="1"/>
  <c r="K466" i="18" s="1"/>
  <c r="L465" i="18" a="1"/>
  <c r="L465" i="18" s="1"/>
  <c r="K465" i="18" a="1"/>
  <c r="K465" i="18" s="1"/>
  <c r="L464" i="18" a="1"/>
  <c r="L464" i="18" s="1"/>
  <c r="K464" i="18" a="1"/>
  <c r="K464" i="18" s="1"/>
  <c r="J464" i="18" s="1"/>
  <c r="I464" i="18" s="1"/>
  <c r="L463" i="18" a="1"/>
  <c r="L463" i="18" s="1"/>
  <c r="K463" i="18" a="1"/>
  <c r="K463" i="18" s="1"/>
  <c r="L462" i="18" a="1"/>
  <c r="L462" i="18" s="1"/>
  <c r="K462" i="18" a="1"/>
  <c r="K462" i="18" s="1"/>
  <c r="L455" i="18" a="1"/>
  <c r="L455" i="18" s="1"/>
  <c r="K455" i="18" a="1"/>
  <c r="K455" i="18" s="1"/>
  <c r="J455" i="18" s="1"/>
  <c r="I455" i="18" s="1"/>
  <c r="L454" i="18" a="1"/>
  <c r="L454" i="18" s="1"/>
  <c r="K454" i="18" a="1"/>
  <c r="K454" i="18" s="1"/>
  <c r="L453" i="18" a="1"/>
  <c r="L453" i="18" s="1"/>
  <c r="K453" i="18" a="1"/>
  <c r="K453" i="18" s="1"/>
  <c r="L452" i="18" a="1"/>
  <c r="L452" i="18" s="1"/>
  <c r="K452" i="18" a="1"/>
  <c r="K452" i="18" s="1"/>
  <c r="J452" i="18" s="1"/>
  <c r="I452" i="18" s="1"/>
  <c r="L451" i="18" a="1"/>
  <c r="L451" i="18" s="1"/>
  <c r="K451" i="18" a="1"/>
  <c r="K451" i="18" s="1"/>
  <c r="L450" i="18" a="1"/>
  <c r="L450" i="18" s="1"/>
  <c r="K450" i="18" a="1"/>
  <c r="K450" i="18" s="1"/>
  <c r="L449" i="18" a="1"/>
  <c r="L449" i="18" s="1"/>
  <c r="K449" i="18" a="1"/>
  <c r="K449" i="18" s="1"/>
  <c r="J449" i="18" s="1"/>
  <c r="I449" i="18" s="1"/>
  <c r="L448" i="18" a="1"/>
  <c r="L448" i="18" s="1"/>
  <c r="K448" i="18" a="1"/>
  <c r="K448" i="18" s="1"/>
  <c r="L447" i="18" a="1"/>
  <c r="L447" i="18" s="1"/>
  <c r="K447" i="18" a="1"/>
  <c r="K447" i="18" s="1"/>
  <c r="L446" i="18" a="1"/>
  <c r="L446" i="18" s="1"/>
  <c r="K446" i="18" a="1"/>
  <c r="K446" i="18" s="1"/>
  <c r="J446" i="18" s="1"/>
  <c r="I446" i="18" s="1"/>
  <c r="L445" i="18" a="1"/>
  <c r="L445" i="18" s="1"/>
  <c r="K445" i="18" a="1"/>
  <c r="K445" i="18" s="1"/>
  <c r="L444" i="18" a="1"/>
  <c r="L444" i="18" s="1"/>
  <c r="K444" i="18" a="1"/>
  <c r="K444" i="18" s="1"/>
  <c r="L437" i="18" a="1"/>
  <c r="L437" i="18" s="1"/>
  <c r="K437" i="18" a="1"/>
  <c r="K437" i="18" s="1"/>
  <c r="J437" i="18" s="1"/>
  <c r="I437" i="18" s="1"/>
  <c r="L436" i="18" a="1"/>
  <c r="L436" i="18" s="1"/>
  <c r="K436" i="18" a="1"/>
  <c r="K436" i="18" s="1"/>
  <c r="L435" i="18" a="1"/>
  <c r="L435" i="18" s="1"/>
  <c r="K435" i="18" a="1"/>
  <c r="K435" i="18" s="1"/>
  <c r="L434" i="18" a="1"/>
  <c r="L434" i="18" s="1"/>
  <c r="K434" i="18" a="1"/>
  <c r="K434" i="18" s="1"/>
  <c r="J434" i="18" s="1"/>
  <c r="I434" i="18" s="1"/>
  <c r="L433" i="18" a="1"/>
  <c r="L433" i="18" s="1"/>
  <c r="K433" i="18" a="1"/>
  <c r="K433" i="18" s="1"/>
  <c r="L432" i="18" a="1"/>
  <c r="L432" i="18" s="1"/>
  <c r="K432" i="18" a="1"/>
  <c r="K432" i="18" s="1"/>
  <c r="L431" i="18" a="1"/>
  <c r="L431" i="18" s="1"/>
  <c r="K431" i="18" a="1"/>
  <c r="K431" i="18" s="1"/>
  <c r="J431" i="18" s="1"/>
  <c r="I431" i="18" s="1"/>
  <c r="L430" i="18" a="1"/>
  <c r="L430" i="18" s="1"/>
  <c r="K430" i="18" a="1"/>
  <c r="K430" i="18" s="1"/>
  <c r="L429" i="18" a="1"/>
  <c r="L429" i="18" s="1"/>
  <c r="K429" i="18" a="1"/>
  <c r="K429" i="18" s="1"/>
  <c r="L428" i="18" a="1"/>
  <c r="L428" i="18" s="1"/>
  <c r="K428" i="18" a="1"/>
  <c r="K428" i="18" s="1"/>
  <c r="J428" i="18" s="1"/>
  <c r="I428" i="18" s="1"/>
  <c r="L421" i="18" a="1"/>
  <c r="L421" i="18" s="1"/>
  <c r="K421" i="18" a="1"/>
  <c r="K421" i="18" s="1"/>
  <c r="L420" i="18" a="1"/>
  <c r="L420" i="18" s="1"/>
  <c r="K420" i="18" a="1"/>
  <c r="K420" i="18" s="1"/>
  <c r="L411" i="18" a="1"/>
  <c r="L411" i="18" s="1"/>
  <c r="K411" i="18" a="1"/>
  <c r="K411" i="18" s="1"/>
  <c r="J411" i="18" s="1"/>
  <c r="I411" i="18" s="1"/>
  <c r="L410" i="18" a="1"/>
  <c r="L410" i="18" s="1"/>
  <c r="K410" i="18" a="1"/>
  <c r="K410" i="18" s="1"/>
  <c r="J410" i="18" s="1"/>
  <c r="I410" i="18" s="1"/>
  <c r="L409" i="18" a="1"/>
  <c r="L409" i="18" s="1"/>
  <c r="K409" i="18" a="1"/>
  <c r="K409" i="18" s="1"/>
  <c r="J409" i="18" s="1"/>
  <c r="I409" i="18" s="1"/>
  <c r="L408" i="18" a="1"/>
  <c r="L408" i="18" s="1"/>
  <c r="K408" i="18" a="1"/>
  <c r="K408" i="18" s="1"/>
  <c r="L407" i="18" a="1"/>
  <c r="L407" i="18" s="1"/>
  <c r="K407" i="18" a="1"/>
  <c r="K407" i="18" s="1"/>
  <c r="L406" i="18" a="1"/>
  <c r="L406" i="18" s="1"/>
  <c r="J406" i="18" s="1"/>
  <c r="I406" i="18" s="1"/>
  <c r="K406" i="18" a="1"/>
  <c r="K406" i="18" s="1"/>
  <c r="L405" i="18" a="1"/>
  <c r="L405" i="18" s="1"/>
  <c r="K405" i="18" a="1"/>
  <c r="K405" i="18" s="1"/>
  <c r="J405" i="18" s="1"/>
  <c r="I405" i="18" s="1"/>
  <c r="L404" i="18" a="1"/>
  <c r="L404" i="18" s="1"/>
  <c r="K404" i="18" a="1"/>
  <c r="K404" i="18" s="1"/>
  <c r="J404" i="18"/>
  <c r="I404" i="18" s="1"/>
  <c r="L403" i="18" a="1"/>
  <c r="L403" i="18"/>
  <c r="K403" i="18" a="1"/>
  <c r="K403" i="18"/>
  <c r="L393" i="18" a="1"/>
  <c r="L393" i="18" s="1"/>
  <c r="K393" i="18" a="1"/>
  <c r="K393" i="18" s="1"/>
  <c r="J393" i="18" s="1"/>
  <c r="I393" i="18" s="1"/>
  <c r="L392" i="18" a="1"/>
  <c r="L392" i="18"/>
  <c r="K392" i="18" a="1"/>
  <c r="K392" i="18"/>
  <c r="L391" i="18" a="1"/>
  <c r="L391" i="18" s="1"/>
  <c r="K391" i="18" a="1"/>
  <c r="K391" i="18" s="1"/>
  <c r="J391" i="18" s="1"/>
  <c r="I391" i="18" s="1"/>
  <c r="L390" i="18" a="1"/>
  <c r="L390" i="18"/>
  <c r="K390" i="18" a="1"/>
  <c r="K390" i="18"/>
  <c r="L389" i="18" a="1"/>
  <c r="L389" i="18" s="1"/>
  <c r="K389" i="18" a="1"/>
  <c r="K389" i="18" s="1"/>
  <c r="L388" i="18" a="1"/>
  <c r="L388" i="18"/>
  <c r="K388" i="18" a="1"/>
  <c r="K388" i="18" s="1"/>
  <c r="L387" i="18" a="1"/>
  <c r="L387" i="18" s="1"/>
  <c r="K387" i="18" a="1"/>
  <c r="K387" i="18"/>
  <c r="L386" i="18" a="1"/>
  <c r="L386" i="18"/>
  <c r="K386" i="18" a="1"/>
  <c r="K386" i="18"/>
  <c r="J386" i="18" s="1"/>
  <c r="I386" i="18" s="1"/>
  <c r="L385" i="18" a="1"/>
  <c r="L385" i="18" s="1"/>
  <c r="K385" i="18" a="1"/>
  <c r="K385" i="18" s="1"/>
  <c r="L384" i="18" a="1"/>
  <c r="L384" i="18" s="1"/>
  <c r="K384" i="18" a="1"/>
  <c r="K384" i="18"/>
  <c r="L383" i="18" a="1"/>
  <c r="L383" i="18" s="1"/>
  <c r="K383" i="18" a="1"/>
  <c r="K383" i="18" s="1"/>
  <c r="L382" i="18" a="1"/>
  <c r="L382" i="18"/>
  <c r="K382" i="18" a="1"/>
  <c r="K382" i="18" s="1"/>
  <c r="L381" i="18" a="1"/>
  <c r="L381" i="18" s="1"/>
  <c r="K381" i="18" a="1"/>
  <c r="K381" i="18"/>
  <c r="L380" i="18" a="1"/>
  <c r="L380" i="18" s="1"/>
  <c r="K380" i="18" a="1"/>
  <c r="K380" i="18" s="1"/>
  <c r="J380" i="18" s="1"/>
  <c r="I380" i="18" s="1"/>
  <c r="L379" i="18" a="1"/>
  <c r="L379" i="18" s="1"/>
  <c r="K379" i="18" a="1"/>
  <c r="K379" i="18" s="1"/>
  <c r="L378" i="18" a="1"/>
  <c r="L378" i="18" s="1"/>
  <c r="J378" i="18" s="1"/>
  <c r="I378" i="18" s="1"/>
  <c r="K378" i="18" a="1"/>
  <c r="K378" i="18"/>
  <c r="L377" i="18" a="1"/>
  <c r="L377" i="18" s="1"/>
  <c r="K377" i="18" a="1"/>
  <c r="K377" i="18" s="1"/>
  <c r="J377" i="18" s="1"/>
  <c r="I377" i="18" s="1"/>
  <c r="L376" i="18" a="1"/>
  <c r="L376" i="18" s="1"/>
  <c r="K376" i="18" a="1"/>
  <c r="K376" i="18" s="1"/>
  <c r="L375" i="18" a="1"/>
  <c r="L375" i="18" s="1"/>
  <c r="J375" i="18" s="1"/>
  <c r="I375" i="18" s="1"/>
  <c r="K375" i="18" a="1"/>
  <c r="K375" i="18"/>
  <c r="L374" i="18" a="1"/>
  <c r="L374" i="18" s="1"/>
  <c r="K374" i="18" a="1"/>
  <c r="K374" i="18" s="1"/>
  <c r="J374" i="18" s="1"/>
  <c r="I374" i="18" s="1"/>
  <c r="L373" i="18" a="1"/>
  <c r="L373" i="18" s="1"/>
  <c r="K373" i="18" a="1"/>
  <c r="K373" i="18" s="1"/>
  <c r="L372" i="18" a="1"/>
  <c r="L372" i="18" s="1"/>
  <c r="K372" i="18" a="1"/>
  <c r="K372" i="18"/>
  <c r="L371" i="18" a="1"/>
  <c r="L371" i="18" s="1"/>
  <c r="K371" i="18" a="1"/>
  <c r="K371" i="18" s="1"/>
  <c r="J371" i="18" s="1"/>
  <c r="I371" i="18" s="1"/>
  <c r="L370" i="18" a="1"/>
  <c r="L370" i="18" s="1"/>
  <c r="K370" i="18" a="1"/>
  <c r="K370" i="18" s="1"/>
  <c r="L369" i="18" a="1"/>
  <c r="L369" i="18" s="1"/>
  <c r="J369" i="18" s="1"/>
  <c r="I369" i="18" s="1"/>
  <c r="K369" i="18" a="1"/>
  <c r="K369" i="18"/>
  <c r="L368" i="18" a="1"/>
  <c r="L368" i="18" s="1"/>
  <c r="K368" i="18" a="1"/>
  <c r="K368" i="18" s="1"/>
  <c r="J368" i="18" s="1"/>
  <c r="I368" i="18" s="1"/>
  <c r="L367" i="18" a="1"/>
  <c r="L367" i="18" s="1"/>
  <c r="K367" i="18" a="1"/>
  <c r="K367" i="18" s="1"/>
  <c r="L366" i="18" a="1"/>
  <c r="L366" i="18" s="1"/>
  <c r="J366" i="18" s="1"/>
  <c r="I366" i="18" s="1"/>
  <c r="K366" i="18" a="1"/>
  <c r="K366" i="18"/>
  <c r="L358" i="18" a="1"/>
  <c r="L358" i="18" s="1"/>
  <c r="K358" i="18" a="1"/>
  <c r="K358" i="18" s="1"/>
  <c r="L357" i="18" a="1"/>
  <c r="L357" i="18" s="1"/>
  <c r="K357" i="18" a="1"/>
  <c r="K357" i="18"/>
  <c r="L356" i="18" a="1"/>
  <c r="L356" i="18" s="1"/>
  <c r="K356" i="18" a="1"/>
  <c r="K356" i="18" s="1"/>
  <c r="L355" i="18" a="1"/>
  <c r="L355" i="18" s="1"/>
  <c r="K355" i="18" a="1"/>
  <c r="K355" i="18"/>
  <c r="L339" i="18" a="1"/>
  <c r="L339" i="18" s="1"/>
  <c r="K339" i="18" a="1"/>
  <c r="K339" i="18" s="1"/>
  <c r="J339" i="18" s="1"/>
  <c r="I339" i="18" s="1"/>
  <c r="L338" i="18" a="1"/>
  <c r="L338" i="18" s="1"/>
  <c r="K338" i="18" a="1"/>
  <c r="K338" i="18" s="1"/>
  <c r="L337" i="18" a="1"/>
  <c r="L337" i="18" s="1"/>
  <c r="K337" i="18" a="1"/>
  <c r="K337" i="18" s="1"/>
  <c r="J337" i="18" s="1"/>
  <c r="I337" i="18" s="1"/>
  <c r="L336" i="18" a="1"/>
  <c r="L336" i="18" s="1"/>
  <c r="K336" i="18" a="1"/>
  <c r="K336" i="18" s="1"/>
  <c r="L335" i="18" a="1"/>
  <c r="L335" i="18" s="1"/>
  <c r="K335" i="18" a="1"/>
  <c r="K335" i="18"/>
  <c r="L334" i="18" a="1"/>
  <c r="L334" i="18" s="1"/>
  <c r="K334" i="18" a="1"/>
  <c r="K334" i="18" s="1"/>
  <c r="L333" i="18" a="1"/>
  <c r="L333" i="18" s="1"/>
  <c r="K333" i="18" a="1"/>
  <c r="K333" i="18" s="1"/>
  <c r="J333" i="18" s="1"/>
  <c r="I333" i="18" s="1"/>
  <c r="L332" i="18" a="1"/>
  <c r="L332" i="18" s="1"/>
  <c r="J332" i="18" s="1"/>
  <c r="I332" i="18" s="1"/>
  <c r="K332" i="18" a="1"/>
  <c r="K332" i="18"/>
  <c r="L331" i="18" a="1"/>
  <c r="L331" i="18" s="1"/>
  <c r="K331" i="18" a="1"/>
  <c r="K331" i="18"/>
  <c r="J331" i="18" s="1"/>
  <c r="I331" i="18" s="1"/>
  <c r="L330" i="18" a="1"/>
  <c r="L330" i="18" s="1"/>
  <c r="K330" i="18" a="1"/>
  <c r="K330" i="18"/>
  <c r="L329" i="18" a="1"/>
  <c r="L329" i="18" s="1"/>
  <c r="K329" i="18" a="1"/>
  <c r="K329" i="18" s="1"/>
  <c r="L328" i="18" a="1"/>
  <c r="L328" i="18" s="1"/>
  <c r="K328" i="18" a="1"/>
  <c r="K328" i="18"/>
  <c r="L327" i="18" a="1"/>
  <c r="L327" i="18" s="1"/>
  <c r="K327" i="18" a="1"/>
  <c r="K327" i="18" s="1"/>
  <c r="J327" i="18" s="1"/>
  <c r="I327" i="18" s="1"/>
  <c r="L326" i="18" a="1"/>
  <c r="L326" i="18" s="1"/>
  <c r="K326" i="18" a="1"/>
  <c r="K326" i="18" s="1"/>
  <c r="J326" i="18" s="1"/>
  <c r="I326" i="18" s="1"/>
  <c r="L325" i="18" a="1"/>
  <c r="L325" i="18" s="1"/>
  <c r="K325" i="18" a="1"/>
  <c r="K325" i="18" s="1"/>
  <c r="J325" i="18" s="1"/>
  <c r="I325" i="18" s="1"/>
  <c r="L324" i="18" a="1"/>
  <c r="L324" i="18" s="1"/>
  <c r="J324" i="18" s="1"/>
  <c r="I324" i="18" s="1"/>
  <c r="K324" i="18" a="1"/>
  <c r="K324" i="18"/>
  <c r="L323" i="18" a="1"/>
  <c r="L323" i="18" s="1"/>
  <c r="K323" i="18" a="1"/>
  <c r="K323" i="18" s="1"/>
  <c r="L322" i="18" a="1"/>
  <c r="L322" i="18" s="1"/>
  <c r="K322" i="18" a="1"/>
  <c r="K322" i="18" s="1"/>
  <c r="L321" i="18" a="1"/>
  <c r="L321" i="18" s="1"/>
  <c r="K321" i="18" a="1"/>
  <c r="K321" i="18" s="1"/>
  <c r="L320" i="18" a="1"/>
  <c r="L320" i="18" s="1"/>
  <c r="K320" i="18" a="1"/>
  <c r="K320" i="18" s="1"/>
  <c r="J320" i="18" s="1"/>
  <c r="I320" i="18" s="1"/>
  <c r="L319" i="18" a="1"/>
  <c r="L319" i="18" s="1"/>
  <c r="K319" i="18" a="1"/>
  <c r="K319" i="18" s="1"/>
  <c r="L318" i="18" a="1"/>
  <c r="L318" i="18" s="1"/>
  <c r="K318" i="18" a="1"/>
  <c r="K318" i="18" s="1"/>
  <c r="L317" i="18" a="1"/>
  <c r="L317" i="18" s="1"/>
  <c r="K317" i="18" a="1"/>
  <c r="K317" i="18" s="1"/>
  <c r="J317" i="18" s="1"/>
  <c r="I317" i="18" s="1"/>
  <c r="L310" i="18" a="1"/>
  <c r="L310" i="18" s="1"/>
  <c r="K310" i="18" a="1"/>
  <c r="K310" i="18" s="1"/>
  <c r="L309" i="18" a="1"/>
  <c r="L309" i="18"/>
  <c r="K309" i="18" a="1"/>
  <c r="K309" i="18"/>
  <c r="L308" i="18" a="1"/>
  <c r="L308" i="18" s="1"/>
  <c r="K308" i="18" a="1"/>
  <c r="K308" i="18" s="1"/>
  <c r="L307" i="18" a="1"/>
  <c r="L307" i="18" s="1"/>
  <c r="K307" i="18" a="1"/>
  <c r="K307" i="18" s="1"/>
  <c r="L306" i="18" a="1"/>
  <c r="L306" i="18"/>
  <c r="K306" i="18" a="1"/>
  <c r="K306" i="18"/>
  <c r="L298" i="18" a="1"/>
  <c r="L298" i="18" s="1"/>
  <c r="K298" i="18" a="1"/>
  <c r="K298" i="18" s="1"/>
  <c r="L297" i="18" a="1"/>
  <c r="L297" i="18" s="1"/>
  <c r="K297" i="18" a="1"/>
  <c r="K297" i="18" s="1"/>
  <c r="L296" i="18" a="1"/>
  <c r="L296" i="18"/>
  <c r="K296" i="18" a="1"/>
  <c r="K296" i="18"/>
  <c r="L295" i="18" a="1"/>
  <c r="L295" i="18" s="1"/>
  <c r="K295" i="18" a="1"/>
  <c r="K295" i="18" s="1"/>
  <c r="J295" i="18" s="1"/>
  <c r="I295" i="18" s="1"/>
  <c r="L294" i="18" a="1"/>
  <c r="L294" i="18" s="1"/>
  <c r="K294" i="18" a="1"/>
  <c r="K294" i="18" s="1"/>
  <c r="L293" i="18" a="1"/>
  <c r="L293" i="18"/>
  <c r="K293" i="18" a="1"/>
  <c r="K293" i="18"/>
  <c r="L292" i="18" a="1"/>
  <c r="L292" i="18" s="1"/>
  <c r="K292" i="18" a="1"/>
  <c r="K292" i="18" s="1"/>
  <c r="L291" i="18" a="1"/>
  <c r="L291" i="18" s="1"/>
  <c r="K291" i="18" a="1"/>
  <c r="K291" i="18" s="1"/>
  <c r="L282" i="18" a="1"/>
  <c r="L282" i="18"/>
  <c r="K282" i="18" a="1"/>
  <c r="K282" i="18"/>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J275" i="18" s="1"/>
  <c r="I275" i="18" s="1"/>
  <c r="L274" i="18" a="1"/>
  <c r="L274" i="18" s="1"/>
  <c r="K274" i="18" a="1"/>
  <c r="K274" i="18" s="1"/>
  <c r="J274" i="18" s="1"/>
  <c r="I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J258" i="18" s="1"/>
  <c r="I258" i="18" s="1"/>
  <c r="L257" i="18" a="1"/>
  <c r="L257" i="18" s="1"/>
  <c r="K257" i="18" a="1"/>
  <c r="K257" i="18" s="1"/>
  <c r="J257" i="18" s="1"/>
  <c r="I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J245" i="18" s="1"/>
  <c r="I245" i="18" s="1"/>
  <c r="L244" i="18" a="1"/>
  <c r="L244" i="18" s="1"/>
  <c r="K244" i="18" a="1"/>
  <c r="K244" i="18" s="1"/>
  <c r="J244" i="18" s="1"/>
  <c r="I244" i="18" s="1"/>
  <c r="L243" i="18" a="1"/>
  <c r="L243" i="18" s="1"/>
  <c r="K243" i="18" a="1"/>
  <c r="K243" i="18" s="1"/>
  <c r="L242" i="18" a="1"/>
  <c r="L242" i="18" s="1"/>
  <c r="K242" i="18" a="1"/>
  <c r="K242" i="18" s="1"/>
  <c r="J242" i="18" s="1"/>
  <c r="I242" i="18" s="1"/>
  <c r="L241" i="18" a="1"/>
  <c r="L241" i="18" s="1"/>
  <c r="K241" i="18" a="1"/>
  <c r="K241" i="18" s="1"/>
  <c r="L237" i="18" a="1"/>
  <c r="L237" i="18" s="1"/>
  <c r="K237" i="18" a="1"/>
  <c r="K237" i="18" s="1"/>
  <c r="L236" i="18" a="1"/>
  <c r="L236" i="18" s="1"/>
  <c r="K236" i="18" a="1"/>
  <c r="K236" i="18" s="1"/>
  <c r="J236" i="18" s="1"/>
  <c r="I236" i="18" s="1"/>
  <c r="L235" i="18" a="1"/>
  <c r="L235" i="18" s="1"/>
  <c r="K235" i="18" a="1"/>
  <c r="K235" i="18" s="1"/>
  <c r="L234" i="18" a="1"/>
  <c r="L234" i="18" s="1"/>
  <c r="K234" i="18" a="1"/>
  <c r="K234" i="18" s="1"/>
  <c r="L233" i="18" a="1"/>
  <c r="L233" i="18" s="1"/>
  <c r="K233" i="18" a="1"/>
  <c r="K233" i="18" s="1"/>
  <c r="J233" i="18" s="1"/>
  <c r="I233" i="18" s="1"/>
  <c r="L232" i="18" a="1"/>
  <c r="L232" i="18" s="1"/>
  <c r="K232" i="18" a="1"/>
  <c r="K232" i="18" s="1"/>
  <c r="L231" i="18" a="1"/>
  <c r="L231" i="18" s="1"/>
  <c r="K231" i="18" a="1"/>
  <c r="K231" i="18" s="1"/>
  <c r="L230" i="18" a="1"/>
  <c r="L230" i="18" s="1"/>
  <c r="K230" i="18" a="1"/>
  <c r="K230" i="18" s="1"/>
  <c r="J230" i="18" s="1"/>
  <c r="I230" i="18" s="1"/>
  <c r="L229" i="18" a="1"/>
  <c r="L229" i="18" s="1"/>
  <c r="K229" i="18" a="1"/>
  <c r="K229" i="18" s="1"/>
  <c r="L228" i="18" a="1"/>
  <c r="L228" i="18" s="1"/>
  <c r="K228" i="18" a="1"/>
  <c r="K228" i="18" s="1"/>
  <c r="L227" i="18" a="1"/>
  <c r="L227" i="18" s="1"/>
  <c r="K227" i="18" a="1"/>
  <c r="K227" i="18" s="1"/>
  <c r="J227" i="18" s="1"/>
  <c r="I227" i="18" s="1"/>
  <c r="L226" i="18" a="1"/>
  <c r="L226" i="18" s="1"/>
  <c r="K226" i="18" a="1"/>
  <c r="K226" i="18" s="1"/>
  <c r="L225" i="18" a="1"/>
  <c r="L225" i="18" s="1"/>
  <c r="K225" i="18" a="1"/>
  <c r="K225" i="18" s="1"/>
  <c r="L224" i="18" a="1"/>
  <c r="L224" i="18" s="1"/>
  <c r="K224" i="18" a="1"/>
  <c r="K224" i="18" s="1"/>
  <c r="J224" i="18" s="1"/>
  <c r="I224" i="18" s="1"/>
  <c r="L223" i="18" a="1"/>
  <c r="L223" i="18" s="1"/>
  <c r="K223" i="18" a="1"/>
  <c r="K223" i="18" s="1"/>
  <c r="L222" i="18" a="1"/>
  <c r="L222" i="18" s="1"/>
  <c r="K222" i="18" a="1"/>
  <c r="K222" i="18" s="1"/>
  <c r="L221" i="18" a="1"/>
  <c r="L221" i="18" s="1"/>
  <c r="K221" i="18" a="1"/>
  <c r="K221" i="18" s="1"/>
  <c r="J221" i="18" s="1"/>
  <c r="I221" i="18" s="1"/>
  <c r="L220" i="18" a="1"/>
  <c r="L220" i="18" s="1"/>
  <c r="K220" i="18" a="1"/>
  <c r="K220" i="18" s="1"/>
  <c r="L219" i="18" a="1"/>
  <c r="L219" i="18" s="1"/>
  <c r="K219" i="18" a="1"/>
  <c r="K219" i="18" s="1"/>
  <c r="L214" i="18" a="1"/>
  <c r="L214" i="18" s="1"/>
  <c r="K214" i="18" a="1"/>
  <c r="K214" i="18" s="1"/>
  <c r="J214" i="18" s="1"/>
  <c r="I214" i="18" s="1"/>
  <c r="L213" i="18" a="1"/>
  <c r="L213" i="18" s="1"/>
  <c r="K213" i="18" a="1"/>
  <c r="K213" i="18" s="1"/>
  <c r="L212" i="18" a="1"/>
  <c r="L212" i="18" s="1"/>
  <c r="K212" i="18" a="1"/>
  <c r="K212" i="18" s="1"/>
  <c r="L207" i="18" a="1"/>
  <c r="L207" i="18" s="1"/>
  <c r="K207" i="18" a="1"/>
  <c r="K207" i="18" s="1"/>
  <c r="J207" i="18" s="1"/>
  <c r="I207" i="18" s="1"/>
  <c r="L206" i="18" a="1"/>
  <c r="L206" i="18" s="1"/>
  <c r="K206" i="18" a="1"/>
  <c r="K206" i="18" s="1"/>
  <c r="L205" i="18" a="1"/>
  <c r="L205" i="18" s="1"/>
  <c r="K205" i="18" a="1"/>
  <c r="K205" i="18" s="1"/>
  <c r="L204" i="18" a="1"/>
  <c r="L204" i="18" s="1"/>
  <c r="K204" i="18" a="1"/>
  <c r="K204" i="18" s="1"/>
  <c r="J204" i="18" s="1"/>
  <c r="I204" i="18" s="1"/>
  <c r="L199" i="18" a="1"/>
  <c r="L199" i="18" s="1"/>
  <c r="K199" i="18" a="1"/>
  <c r="K199" i="18" s="1"/>
  <c r="L198" i="18" a="1"/>
  <c r="L198" i="18" s="1"/>
  <c r="K198" i="18" a="1"/>
  <c r="K198" i="18" s="1"/>
  <c r="L197" i="18" a="1"/>
  <c r="L197" i="18" s="1"/>
  <c r="K197" i="18" a="1"/>
  <c r="K197" i="18" s="1"/>
  <c r="J197" i="18" s="1"/>
  <c r="I197" i="18" s="1"/>
  <c r="L191" i="18" a="1"/>
  <c r="L191" i="18" s="1"/>
  <c r="K191" i="18" a="1"/>
  <c r="K191" i="18" s="1"/>
  <c r="L190" i="18" a="1"/>
  <c r="L190" i="18" s="1"/>
  <c r="K190" i="18" a="1"/>
  <c r="K190" i="18" s="1"/>
  <c r="L189" i="18" a="1"/>
  <c r="L189" i="18" s="1"/>
  <c r="K189" i="18" a="1"/>
  <c r="K189" i="18" s="1"/>
  <c r="J189" i="18" s="1"/>
  <c r="I189" i="18" s="1"/>
  <c r="L188" i="18" a="1"/>
  <c r="L188" i="18" s="1"/>
  <c r="K188" i="18" a="1"/>
  <c r="K188" i="18" s="1"/>
  <c r="J188" i="18" s="1"/>
  <c r="I188" i="18" s="1"/>
  <c r="L182" i="18" a="1"/>
  <c r="L182" i="18" s="1"/>
  <c r="J182" i="18" s="1"/>
  <c r="I182" i="18" s="1"/>
  <c r="K182" i="18" a="1"/>
  <c r="K182" i="18" s="1"/>
  <c r="L181" i="18" a="1"/>
  <c r="L181" i="18" s="1"/>
  <c r="K181" i="18" a="1"/>
  <c r="K181" i="18" s="1"/>
  <c r="J181" i="18" s="1"/>
  <c r="I181" i="18" s="1"/>
  <c r="L180" i="18" a="1"/>
  <c r="L180" i="18" s="1"/>
  <c r="K180" i="18" a="1"/>
  <c r="K180" i="18" s="1"/>
  <c r="J180" i="18" s="1"/>
  <c r="I180" i="18" s="1"/>
  <c r="L173" i="18" a="1"/>
  <c r="L173" i="18" s="1"/>
  <c r="J173" i="18" s="1"/>
  <c r="I173" i="18" s="1"/>
  <c r="K173" i="18" a="1"/>
  <c r="K173" i="18" s="1"/>
  <c r="L172" i="18" a="1"/>
  <c r="L172" i="18" s="1"/>
  <c r="K172" i="18" a="1"/>
  <c r="K172" i="18" s="1"/>
  <c r="J172" i="18"/>
  <c r="I172" i="18" s="1"/>
  <c r="L171" i="18" a="1"/>
  <c r="L171" i="18" s="1"/>
  <c r="K171" i="18" a="1"/>
  <c r="K171" i="18" s="1"/>
  <c r="J171" i="18" s="1"/>
  <c r="I171" i="18" s="1"/>
  <c r="L170" i="18" a="1"/>
  <c r="L170" i="18" s="1"/>
  <c r="J170" i="18" s="1"/>
  <c r="I170" i="18" s="1"/>
  <c r="K170" i="18" a="1"/>
  <c r="K170" i="18" s="1"/>
  <c r="L169" i="18" a="1"/>
  <c r="L169" i="18" s="1"/>
  <c r="K169" i="18" a="1"/>
  <c r="K169" i="18" s="1"/>
  <c r="J169" i="18"/>
  <c r="I169" i="18" s="1"/>
  <c r="L168" i="18" a="1"/>
  <c r="L168" i="18" s="1"/>
  <c r="K168" i="18" a="1"/>
  <c r="K168" i="18" s="1"/>
  <c r="J168" i="18" s="1"/>
  <c r="I168" i="18" s="1"/>
  <c r="L167" i="18" a="1"/>
  <c r="L167" i="18" s="1"/>
  <c r="J167" i="18" s="1"/>
  <c r="I167" i="18" s="1"/>
  <c r="K167" i="18" a="1"/>
  <c r="K167" i="18" s="1"/>
  <c r="L166" i="18" a="1"/>
  <c r="L166" i="18" s="1"/>
  <c r="K166" i="18" a="1"/>
  <c r="K166" i="18" s="1"/>
  <c r="J166" i="18" s="1"/>
  <c r="I166" i="18" s="1"/>
  <c r="L165" i="18" a="1"/>
  <c r="L165" i="18" s="1"/>
  <c r="K165" i="18" a="1"/>
  <c r="K165" i="18" s="1"/>
  <c r="J165" i="18" s="1"/>
  <c r="I165" i="18" s="1"/>
  <c r="L164" i="18" a="1"/>
  <c r="L164" i="18" s="1"/>
  <c r="J164" i="18" s="1"/>
  <c r="I164" i="18" s="1"/>
  <c r="K164" i="18" a="1"/>
  <c r="K164" i="18" s="1"/>
  <c r="L163" i="18" a="1"/>
  <c r="L163" i="18" s="1"/>
  <c r="K163" i="18" a="1"/>
  <c r="K163" i="18" s="1"/>
  <c r="J163" i="18"/>
  <c r="I163" i="18" s="1"/>
  <c r="L162" i="18" a="1"/>
  <c r="L162" i="18" s="1"/>
  <c r="K162" i="18" a="1"/>
  <c r="K162" i="18" s="1"/>
  <c r="J162" i="18" s="1"/>
  <c r="I162" i="18" s="1"/>
  <c r="L161" i="18" a="1"/>
  <c r="L161" i="18" s="1"/>
  <c r="J161" i="18" s="1"/>
  <c r="I161" i="18" s="1"/>
  <c r="K161" i="18" a="1"/>
  <c r="K161" i="18" s="1"/>
  <c r="L160" i="18" a="1"/>
  <c r="L160" i="18" s="1"/>
  <c r="K160" i="18" a="1"/>
  <c r="K160" i="18" s="1"/>
  <c r="J160" i="18"/>
  <c r="I160" i="18" s="1"/>
  <c r="L159" i="18" a="1"/>
  <c r="L159" i="18" s="1"/>
  <c r="K159" i="18" a="1"/>
  <c r="K159" i="18" s="1"/>
  <c r="J159" i="18" s="1"/>
  <c r="I159" i="18" s="1"/>
  <c r="L153" i="18" a="1"/>
  <c r="L153" i="18" s="1"/>
  <c r="J153" i="18" s="1"/>
  <c r="I153" i="18" s="1"/>
  <c r="K153" i="18" a="1"/>
  <c r="K153" i="18" s="1"/>
  <c r="L152" i="18" a="1"/>
  <c r="L152" i="18" s="1"/>
  <c r="K152" i="18" a="1"/>
  <c r="K152" i="18" s="1"/>
  <c r="J152" i="18" s="1"/>
  <c r="I152" i="18" s="1"/>
  <c r="L151" i="18" a="1"/>
  <c r="L151" i="18" s="1"/>
  <c r="K151" i="18" a="1"/>
  <c r="K151" i="18" s="1"/>
  <c r="J151" i="18" s="1"/>
  <c r="I151" i="18" s="1"/>
  <c r="L150" i="18" a="1"/>
  <c r="L150" i="18" s="1"/>
  <c r="J150" i="18" s="1"/>
  <c r="I150" i="18" s="1"/>
  <c r="K150" i="18" a="1"/>
  <c r="K150" i="18" s="1"/>
  <c r="L149" i="18" a="1"/>
  <c r="L149" i="18" s="1"/>
  <c r="K149" i="18" a="1"/>
  <c r="K149" i="18" s="1"/>
  <c r="J149" i="18"/>
  <c r="I149" i="18" s="1"/>
  <c r="L148" i="18" a="1"/>
  <c r="L148" i="18" s="1"/>
  <c r="K148" i="18" a="1"/>
  <c r="K148" i="18" s="1"/>
  <c r="J148" i="18" s="1"/>
  <c r="I148" i="18" s="1"/>
  <c r="L147" i="18" a="1"/>
  <c r="L147" i="18" s="1"/>
  <c r="J147" i="18" s="1"/>
  <c r="I147" i="18" s="1"/>
  <c r="K147" i="18" a="1"/>
  <c r="K147" i="18" s="1"/>
  <c r="L146" i="18" a="1"/>
  <c r="L146" i="18" s="1"/>
  <c r="K146" i="18" a="1"/>
  <c r="K146" i="18" s="1"/>
  <c r="J146" i="18"/>
  <c r="I146" i="18" s="1"/>
  <c r="L145" i="18" a="1"/>
  <c r="L145" i="18" s="1"/>
  <c r="K145" i="18" a="1"/>
  <c r="K145" i="18" s="1"/>
  <c r="J145" i="18" s="1"/>
  <c r="I145" i="18" s="1"/>
  <c r="L144" i="18" a="1"/>
  <c r="L144" i="18" s="1"/>
  <c r="J144" i="18" s="1"/>
  <c r="I144" i="18" s="1"/>
  <c r="K144" i="18" a="1"/>
  <c r="K144" i="18" s="1"/>
  <c r="L143" i="18" a="1"/>
  <c r="L143" i="18" s="1"/>
  <c r="K143" i="18" a="1"/>
  <c r="K143" i="18" s="1"/>
  <c r="J143" i="18" s="1"/>
  <c r="I143" i="18" s="1"/>
  <c r="L142" i="18" a="1"/>
  <c r="L142" i="18" s="1"/>
  <c r="K142" i="18" a="1"/>
  <c r="K142" i="18" s="1"/>
  <c r="J142" i="18" s="1"/>
  <c r="I142" i="18" s="1"/>
  <c r="L141" i="18" a="1"/>
  <c r="L141" i="18" s="1"/>
  <c r="J141" i="18" s="1"/>
  <c r="I141" i="18" s="1"/>
  <c r="K141" i="18" a="1"/>
  <c r="K141" i="18" s="1"/>
  <c r="L140" i="18" a="1"/>
  <c r="L140" i="18" s="1"/>
  <c r="K140" i="18" a="1"/>
  <c r="K140" i="18" s="1"/>
  <c r="J140" i="18"/>
  <c r="I140" i="18" s="1"/>
  <c r="L139" i="18" a="1"/>
  <c r="L139" i="18" s="1"/>
  <c r="K139" i="18" a="1"/>
  <c r="K139" i="18" s="1"/>
  <c r="J139" i="18" s="1"/>
  <c r="I139" i="18" s="1"/>
  <c r="L138" i="18" a="1"/>
  <c r="L138" i="18" s="1"/>
  <c r="J138" i="18" s="1"/>
  <c r="I138" i="18" s="1"/>
  <c r="K138" i="18" a="1"/>
  <c r="K138" i="18" s="1"/>
  <c r="L137" i="18" a="1"/>
  <c r="L137" i="18" s="1"/>
  <c r="K137" i="18" a="1"/>
  <c r="K137" i="18" s="1"/>
  <c r="J137" i="18"/>
  <c r="I137" i="18" s="1"/>
  <c r="L136" i="18" a="1"/>
  <c r="L136" i="18" s="1"/>
  <c r="K136" i="18" a="1"/>
  <c r="K136" i="18" s="1"/>
  <c r="J136" i="18" s="1"/>
  <c r="I136" i="18" s="1"/>
  <c r="L130" i="18" a="1"/>
  <c r="L130" i="18" s="1"/>
  <c r="J130" i="18" s="1"/>
  <c r="I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J126" i="18" s="1"/>
  <c r="I126" i="18" s="1"/>
  <c r="L125" i="18" a="1"/>
  <c r="L125" i="18" s="1"/>
  <c r="K125" i="18" a="1"/>
  <c r="K125" i="18" s="1"/>
  <c r="L119" i="18" a="1"/>
  <c r="L119" i="18" s="1"/>
  <c r="J119" i="18" s="1"/>
  <c r="I119" i="18" s="1"/>
  <c r="K119" i="18" a="1"/>
  <c r="K119" i="18" s="1"/>
  <c r="L113" i="18" a="1"/>
  <c r="L113" i="18" s="1"/>
  <c r="K113" i="18" a="1"/>
  <c r="K113" i="18" s="1"/>
  <c r="L112" i="18" a="1"/>
  <c r="L112" i="18" s="1"/>
  <c r="J112" i="18" s="1"/>
  <c r="I112" i="18" s="1"/>
  <c r="K112" i="18" a="1"/>
  <c r="K112" i="18" s="1"/>
  <c r="L107" i="18" a="1"/>
  <c r="L107" i="18" s="1"/>
  <c r="K107" i="18" a="1"/>
  <c r="K107" i="18" s="1"/>
  <c r="L106" i="18" a="1"/>
  <c r="L106" i="18" s="1"/>
  <c r="J106" i="18" s="1"/>
  <c r="I106" i="18" s="1"/>
  <c r="K106" i="18" a="1"/>
  <c r="K106" i="18" s="1"/>
  <c r="L105" i="18" a="1"/>
  <c r="L105" i="18" s="1"/>
  <c r="K105" i="18" a="1"/>
  <c r="K105" i="18" s="1"/>
  <c r="L100" i="18" a="1"/>
  <c r="L100" i="18" s="1"/>
  <c r="J100" i="18" s="1"/>
  <c r="I100" i="18" s="1"/>
  <c r="K100" i="18" a="1"/>
  <c r="K100" i="18" s="1"/>
  <c r="L99" i="18" a="1"/>
  <c r="L99" i="18" s="1"/>
  <c r="K99" i="18" a="1"/>
  <c r="K99" i="18" s="1"/>
  <c r="L98" i="18" a="1"/>
  <c r="L98" i="18" s="1"/>
  <c r="K98" i="18" a="1"/>
  <c r="K98" i="18" s="1"/>
  <c r="L97" i="18" a="1"/>
  <c r="L97" i="18" s="1"/>
  <c r="K97" i="18" a="1"/>
  <c r="K97" i="18" s="1"/>
  <c r="L96" i="18" a="1"/>
  <c r="L96" i="18" s="1"/>
  <c r="K96" i="18" a="1"/>
  <c r="K96" i="18" s="1"/>
  <c r="J96" i="18" s="1"/>
  <c r="I96" i="18" s="1"/>
  <c r="L95" i="18" a="1"/>
  <c r="L95" i="18" s="1"/>
  <c r="K95" i="18" a="1"/>
  <c r="K95" i="18" s="1"/>
  <c r="L94" i="18" a="1"/>
  <c r="L94" i="18" s="1"/>
  <c r="J94" i="18" s="1"/>
  <c r="I94" i="18" s="1"/>
  <c r="K94" i="18" a="1"/>
  <c r="K94" i="18" s="1"/>
  <c r="L93" i="18" a="1"/>
  <c r="L93" i="18" s="1"/>
  <c r="K93" i="18" a="1"/>
  <c r="K93" i="18" s="1"/>
  <c r="L92" i="18" a="1"/>
  <c r="L92" i="18"/>
  <c r="K92" i="18" a="1"/>
  <c r="K92" i="18" s="1"/>
  <c r="J92" i="18" s="1"/>
  <c r="I92" i="18" s="1"/>
  <c r="L91" i="18" a="1"/>
  <c r="L91" i="18" s="1"/>
  <c r="K91" i="18" a="1"/>
  <c r="K91" i="18" s="1"/>
  <c r="L90" i="18" a="1"/>
  <c r="L90" i="18"/>
  <c r="K90" i="18" a="1"/>
  <c r="K90" i="18" s="1"/>
  <c r="J90" i="18" s="1"/>
  <c r="I90" i="18" s="1"/>
  <c r="L89" i="18" a="1"/>
  <c r="L89" i="18" s="1"/>
  <c r="K89" i="18" a="1"/>
  <c r="K89" i="18" s="1"/>
  <c r="L88" i="18" a="1"/>
  <c r="L88" i="18"/>
  <c r="J88" i="18" s="1"/>
  <c r="I88" i="18" s="1"/>
  <c r="K88" i="18" a="1"/>
  <c r="K88" i="18" s="1"/>
  <c r="L87" i="18" a="1"/>
  <c r="L87" i="18" s="1"/>
  <c r="K87" i="18" a="1"/>
  <c r="K87" i="18" s="1"/>
  <c r="L86" i="18" a="1"/>
  <c r="L86" i="18" s="1"/>
  <c r="K86" i="18" a="1"/>
  <c r="K86" i="18" s="1"/>
  <c r="J86" i="18" s="1"/>
  <c r="I86" i="18" s="1"/>
  <c r="L85" i="18" a="1"/>
  <c r="L85" i="18" s="1"/>
  <c r="K85" i="18" a="1"/>
  <c r="K85" i="18" s="1"/>
  <c r="L80" i="18" a="1"/>
  <c r="L80" i="18" s="1"/>
  <c r="K80" i="18" a="1"/>
  <c r="K80" i="18" s="1"/>
  <c r="L79" i="18" a="1"/>
  <c r="L79" i="18" s="1"/>
  <c r="K79" i="18" a="1"/>
  <c r="K79" i="18" s="1"/>
  <c r="L78" i="18" a="1"/>
  <c r="L78" i="18" s="1"/>
  <c r="J78" i="18" s="1"/>
  <c r="I78" i="18" s="1"/>
  <c r="K78" i="18" a="1"/>
  <c r="K78" i="18" s="1"/>
  <c r="L77" i="18" a="1"/>
  <c r="L77" i="18" s="1"/>
  <c r="K77" i="18" a="1"/>
  <c r="K77" i="18" s="1"/>
  <c r="L76" i="18" a="1"/>
  <c r="L76" i="18"/>
  <c r="K76" i="18" a="1"/>
  <c r="K76" i="18" s="1"/>
  <c r="J76" i="18"/>
  <c r="I76" i="18" s="1"/>
  <c r="L75" i="18" a="1"/>
  <c r="L75" i="18" s="1"/>
  <c r="K75" i="18" a="1"/>
  <c r="K75" i="18" s="1"/>
  <c r="L74" i="18" a="1"/>
  <c r="L74" i="18"/>
  <c r="K74" i="18" a="1"/>
  <c r="K74" i="18" s="1"/>
  <c r="J74" i="18"/>
  <c r="I74" i="18" s="1"/>
  <c r="L68" i="18" a="1"/>
  <c r="L68" i="18" s="1"/>
  <c r="K68" i="18" a="1"/>
  <c r="K68" i="18" s="1"/>
  <c r="L67" i="18" a="1"/>
  <c r="L67" i="18"/>
  <c r="J67" i="18" s="1"/>
  <c r="I67" i="18" s="1"/>
  <c r="K67" i="18" a="1"/>
  <c r="K67" i="18" s="1"/>
  <c r="L66" i="18" a="1"/>
  <c r="L66" i="18" s="1"/>
  <c r="K66" i="18" a="1"/>
  <c r="K66" i="18" s="1"/>
  <c r="L65" i="18" a="1"/>
  <c r="L65" i="18" s="1"/>
  <c r="K65" i="18" a="1"/>
  <c r="K65" i="18" s="1"/>
  <c r="J65" i="18" s="1"/>
  <c r="I65" i="18" s="1"/>
  <c r="L64" i="18" a="1"/>
  <c r="L64" i="18" s="1"/>
  <c r="K64" i="18" a="1"/>
  <c r="K64" i="18" s="1"/>
  <c r="L63" i="18" a="1"/>
  <c r="L63" i="18" s="1"/>
  <c r="K63" i="18" a="1"/>
  <c r="K63" i="18" s="1"/>
  <c r="L62" i="18" a="1"/>
  <c r="L62" i="18" s="1"/>
  <c r="K62" i="18" a="1"/>
  <c r="K62" i="18" s="1"/>
  <c r="L61" i="18" a="1"/>
  <c r="L61" i="18" s="1"/>
  <c r="J61" i="18" s="1"/>
  <c r="I61" i="18" s="1"/>
  <c r="K61" i="18" a="1"/>
  <c r="K61" i="18" s="1"/>
  <c r="L60" i="18" a="1"/>
  <c r="L60" i="18" s="1"/>
  <c r="K60" i="18" a="1"/>
  <c r="K60" i="18" s="1"/>
  <c r="L59" i="18" a="1"/>
  <c r="L59" i="18" s="1"/>
  <c r="J59" i="18" s="1"/>
  <c r="I59" i="18" s="1"/>
  <c r="K59" i="18" a="1"/>
  <c r="K59" i="18" s="1"/>
  <c r="L58" i="18" a="1"/>
  <c r="L58" i="18" s="1"/>
  <c r="K58" i="18" a="1"/>
  <c r="K58" i="18" s="1"/>
  <c r="L57" i="18" a="1"/>
  <c r="L57" i="18" s="1"/>
  <c r="J57" i="18" s="1"/>
  <c r="I57" i="18" s="1"/>
  <c r="K57" i="18" a="1"/>
  <c r="K57" i="18" s="1"/>
  <c r="L51" i="18" a="1"/>
  <c r="L51" i="18" s="1"/>
  <c r="K51" i="18" a="1"/>
  <c r="K51" i="18" s="1"/>
  <c r="L50" i="18" a="1"/>
  <c r="L50" i="18" s="1"/>
  <c r="J50" i="18" s="1"/>
  <c r="I50" i="18" s="1"/>
  <c r="K50" i="18" a="1"/>
  <c r="K50" i="18" s="1"/>
  <c r="L49" i="18" a="1"/>
  <c r="L49" i="18" s="1"/>
  <c r="K49" i="18" a="1"/>
  <c r="K49" i="18" s="1"/>
  <c r="L48" i="18" a="1"/>
  <c r="L48" i="18"/>
  <c r="K48" i="18" a="1"/>
  <c r="K48" i="18" s="1"/>
  <c r="J48" i="18" s="1"/>
  <c r="I48" i="18" s="1"/>
  <c r="L46" i="18" a="1"/>
  <c r="L46" i="18" s="1"/>
  <c r="K46" i="18" a="1"/>
  <c r="K46" i="18" s="1"/>
  <c r="L44" i="18" a="1"/>
  <c r="L44" i="18"/>
  <c r="K44" i="18" a="1"/>
  <c r="K44" i="18" s="1"/>
  <c r="J44" i="18" s="1"/>
  <c r="I44" i="18" s="1"/>
  <c r="L39" i="18" a="1"/>
  <c r="L39" i="18" s="1"/>
  <c r="K39" i="18" a="1"/>
  <c r="K39" i="18" s="1"/>
  <c r="L38" i="18" a="1"/>
  <c r="L38" i="18" s="1"/>
  <c r="J38" i="18" s="1"/>
  <c r="I38" i="18" s="1"/>
  <c r="K38" i="18" a="1"/>
  <c r="K38" i="18" s="1"/>
  <c r="L37" i="18" a="1"/>
  <c r="L37" i="18" s="1"/>
  <c r="K37" i="18" a="1"/>
  <c r="K37" i="18" s="1"/>
  <c r="L30" i="18" a="1"/>
  <c r="L30" i="18"/>
  <c r="K30" i="18" a="1"/>
  <c r="K30" i="18" s="1"/>
  <c r="J30" i="18" s="1"/>
  <c r="I30" i="18" s="1"/>
  <c r="L29" i="18" a="1"/>
  <c r="L29" i="18" s="1"/>
  <c r="K29" i="18" a="1"/>
  <c r="K29" i="18" s="1"/>
  <c r="J80" i="18" l="1"/>
  <c r="I80" i="18" s="1"/>
  <c r="J63" i="18"/>
  <c r="I63" i="18" s="1"/>
  <c r="J98" i="18"/>
  <c r="I98" i="18" s="1"/>
  <c r="J128" i="18"/>
  <c r="I128" i="18" s="1"/>
  <c r="J294" i="18"/>
  <c r="I294" i="18" s="1"/>
  <c r="J310" i="18"/>
  <c r="I310" i="18" s="1"/>
  <c r="J39" i="18"/>
  <c r="I39" i="18" s="1"/>
  <c r="J46" i="18"/>
  <c r="I46" i="18" s="1"/>
  <c r="J49" i="18"/>
  <c r="I49" i="18" s="1"/>
  <c r="J95" i="18"/>
  <c r="I95" i="18" s="1"/>
  <c r="J97" i="18"/>
  <c r="I97" i="18" s="1"/>
  <c r="J99" i="18"/>
  <c r="I99" i="18" s="1"/>
  <c r="J248" i="18"/>
  <c r="I248" i="18" s="1"/>
  <c r="J356" i="18"/>
  <c r="I356" i="18" s="1"/>
  <c r="J370" i="18"/>
  <c r="I370" i="18" s="1"/>
  <c r="J379" i="18"/>
  <c r="I379" i="18" s="1"/>
  <c r="J408" i="18"/>
  <c r="I408" i="18" s="1"/>
  <c r="J246" i="18"/>
  <c r="I246" i="18" s="1"/>
  <c r="J291" i="18"/>
  <c r="I291" i="18" s="1"/>
  <c r="J307" i="18"/>
  <c r="I307" i="18" s="1"/>
  <c r="J323" i="18"/>
  <c r="I323" i="18" s="1"/>
  <c r="J335" i="18"/>
  <c r="I335" i="18" s="1"/>
  <c r="J355" i="18"/>
  <c r="I355" i="18" s="1"/>
  <c r="J357" i="18"/>
  <c r="I357" i="18" s="1"/>
  <c r="J372" i="18"/>
  <c r="I372" i="18" s="1"/>
  <c r="J381" i="18"/>
  <c r="I381" i="18" s="1"/>
  <c r="J387" i="18"/>
  <c r="I387" i="18" s="1"/>
  <c r="J390" i="18"/>
  <c r="I390" i="18" s="1"/>
  <c r="J79" i="18"/>
  <c r="I79" i="18" s="1"/>
  <c r="J85" i="18"/>
  <c r="I85" i="18" s="1"/>
  <c r="J87" i="18"/>
  <c r="I87" i="18" s="1"/>
  <c r="J261" i="18"/>
  <c r="I261" i="18" s="1"/>
  <c r="J277" i="18"/>
  <c r="I277" i="18" s="1"/>
  <c r="J329" i="18"/>
  <c r="I329" i="18" s="1"/>
  <c r="J336" i="18"/>
  <c r="I336" i="18" s="1"/>
  <c r="J373" i="18"/>
  <c r="I373" i="18" s="1"/>
  <c r="J382" i="18"/>
  <c r="I382" i="18" s="1"/>
  <c r="J388" i="18"/>
  <c r="I388" i="18" s="1"/>
  <c r="J513" i="18"/>
  <c r="I513" i="18" s="1"/>
  <c r="J68" i="18"/>
  <c r="I68" i="18" s="1"/>
  <c r="J75" i="18"/>
  <c r="I75" i="18" s="1"/>
  <c r="J77" i="18"/>
  <c r="I77" i="18" s="1"/>
  <c r="J297" i="18"/>
  <c r="I297" i="18" s="1"/>
  <c r="J328" i="18"/>
  <c r="I328" i="18" s="1"/>
  <c r="J330" i="18"/>
  <c r="I330" i="18" s="1"/>
  <c r="J338" i="18"/>
  <c r="I338" i="18" s="1"/>
  <c r="J367" i="18"/>
  <c r="I367" i="18" s="1"/>
  <c r="J376" i="18"/>
  <c r="I376" i="18" s="1"/>
  <c r="J385" i="18"/>
  <c r="I385" i="18" s="1"/>
  <c r="J516" i="18"/>
  <c r="I516" i="18" s="1"/>
  <c r="J51" i="18"/>
  <c r="I51" i="18" s="1"/>
  <c r="J58" i="18"/>
  <c r="I58" i="18" s="1"/>
  <c r="J60" i="18"/>
  <c r="I60" i="18" s="1"/>
  <c r="J105" i="18"/>
  <c r="I105" i="18" s="1"/>
  <c r="J107" i="18"/>
  <c r="I107" i="18" s="1"/>
  <c r="J113" i="18"/>
  <c r="I113" i="18" s="1"/>
  <c r="J29" i="18"/>
  <c r="I29" i="18" s="1"/>
  <c r="J37" i="18"/>
  <c r="I37" i="18" s="1"/>
  <c r="J89" i="18"/>
  <c r="I89" i="18" s="1"/>
  <c r="J91" i="18"/>
  <c r="I91" i="18" s="1"/>
  <c r="J93" i="18"/>
  <c r="I93" i="18" s="1"/>
  <c r="J62" i="18"/>
  <c r="I62" i="18" s="1"/>
  <c r="J64" i="18"/>
  <c r="I64" i="18" s="1"/>
  <c r="J66" i="18"/>
  <c r="I66" i="18" s="1"/>
  <c r="J125" i="18"/>
  <c r="I125" i="18" s="1"/>
  <c r="J127" i="18"/>
  <c r="I127" i="18" s="1"/>
  <c r="J129" i="18"/>
  <c r="I129" i="18" s="1"/>
  <c r="J190" i="18"/>
  <c r="I190" i="18" s="1"/>
  <c r="J212" i="18"/>
  <c r="I212" i="18" s="1"/>
  <c r="J225" i="18"/>
  <c r="I225" i="18" s="1"/>
  <c r="J234" i="18"/>
  <c r="I234" i="18" s="1"/>
  <c r="J259" i="18"/>
  <c r="I259" i="18" s="1"/>
  <c r="J276" i="18"/>
  <c r="I276" i="18" s="1"/>
  <c r="J206" i="18"/>
  <c r="I206" i="18" s="1"/>
  <c r="J223" i="18"/>
  <c r="I223" i="18" s="1"/>
  <c r="J232" i="18"/>
  <c r="I232" i="18" s="1"/>
  <c r="J251" i="18"/>
  <c r="I251" i="18" s="1"/>
  <c r="J268" i="18"/>
  <c r="I268" i="18" s="1"/>
  <c r="J281" i="18"/>
  <c r="I281" i="18" s="1"/>
  <c r="J298" i="18"/>
  <c r="I298" i="18" s="1"/>
  <c r="J198" i="18"/>
  <c r="I198" i="18" s="1"/>
  <c r="J219" i="18"/>
  <c r="I219" i="18" s="1"/>
  <c r="J228" i="18"/>
  <c r="I228" i="18" s="1"/>
  <c r="J237" i="18"/>
  <c r="I237" i="18" s="1"/>
  <c r="J249" i="18"/>
  <c r="I249" i="18" s="1"/>
  <c r="J262" i="18"/>
  <c r="I262" i="18" s="1"/>
  <c r="J279" i="18"/>
  <c r="I279" i="18" s="1"/>
  <c r="J191" i="18"/>
  <c r="I191" i="18" s="1"/>
  <c r="J213" i="18"/>
  <c r="I213" i="18" s="1"/>
  <c r="J226" i="18"/>
  <c r="I226" i="18" s="1"/>
  <c r="J235" i="18"/>
  <c r="I235" i="18" s="1"/>
  <c r="J247" i="18"/>
  <c r="I247" i="18" s="1"/>
  <c r="J260" i="18"/>
  <c r="I260" i="18" s="1"/>
  <c r="J205" i="18"/>
  <c r="I205" i="18" s="1"/>
  <c r="J222" i="18"/>
  <c r="I222" i="18" s="1"/>
  <c r="J231" i="18"/>
  <c r="I231" i="18" s="1"/>
  <c r="J243" i="18"/>
  <c r="I243" i="18" s="1"/>
  <c r="J256" i="18"/>
  <c r="I256" i="18" s="1"/>
  <c r="J269" i="18"/>
  <c r="I269" i="18" s="1"/>
  <c r="J199" i="18"/>
  <c r="I199" i="18" s="1"/>
  <c r="J220" i="18"/>
  <c r="I220" i="18" s="1"/>
  <c r="J229" i="18"/>
  <c r="I229" i="18" s="1"/>
  <c r="J241" i="18"/>
  <c r="I241" i="18" s="1"/>
  <c r="J250" i="18"/>
  <c r="I250" i="18" s="1"/>
  <c r="J267" i="18"/>
  <c r="I267" i="18" s="1"/>
  <c r="J278" i="18"/>
  <c r="I278" i="18" s="1"/>
  <c r="J280" i="18"/>
  <c r="I280" i="18" s="1"/>
  <c r="J292" i="18"/>
  <c r="I292" i="18" s="1"/>
  <c r="J308" i="18"/>
  <c r="I308" i="18" s="1"/>
  <c r="J383" i="18"/>
  <c r="I383" i="18" s="1"/>
  <c r="J389" i="18"/>
  <c r="I389" i="18" s="1"/>
  <c r="J282" i="18"/>
  <c r="I282" i="18" s="1"/>
  <c r="J293" i="18"/>
  <c r="I293" i="18" s="1"/>
  <c r="J296" i="18"/>
  <c r="I296" i="18" s="1"/>
  <c r="J306" i="18"/>
  <c r="I306" i="18" s="1"/>
  <c r="J309" i="18"/>
  <c r="I309" i="18" s="1"/>
  <c r="J318" i="18"/>
  <c r="I318" i="18" s="1"/>
  <c r="J321" i="18"/>
  <c r="I321" i="18" s="1"/>
  <c r="J319" i="18"/>
  <c r="I319" i="18" s="1"/>
  <c r="J322" i="18"/>
  <c r="I322" i="18" s="1"/>
  <c r="J334" i="18"/>
  <c r="I334" i="18" s="1"/>
  <c r="J358" i="18"/>
  <c r="I358" i="18" s="1"/>
  <c r="J403" i="18"/>
  <c r="I403" i="18" s="1"/>
  <c r="J420" i="18"/>
  <c r="I420" i="18" s="1"/>
  <c r="J429" i="18"/>
  <c r="I429" i="18" s="1"/>
  <c r="J432" i="18"/>
  <c r="I432" i="18" s="1"/>
  <c r="J435" i="18"/>
  <c r="I435" i="18" s="1"/>
  <c r="J444" i="18"/>
  <c r="I444" i="18" s="1"/>
  <c r="J447" i="18"/>
  <c r="I447" i="18" s="1"/>
  <c r="J450" i="18"/>
  <c r="I450" i="18" s="1"/>
  <c r="J453" i="18"/>
  <c r="I453" i="18" s="1"/>
  <c r="J462" i="18"/>
  <c r="I462" i="18" s="1"/>
  <c r="J465" i="18"/>
  <c r="I465" i="18" s="1"/>
  <c r="J475" i="18"/>
  <c r="I475" i="18" s="1"/>
  <c r="J478" i="18"/>
  <c r="I478" i="18" s="1"/>
  <c r="J481" i="18"/>
  <c r="I481" i="18" s="1"/>
  <c r="J489" i="18"/>
  <c r="I489" i="18" s="1"/>
  <c r="J496" i="18"/>
  <c r="I496" i="18" s="1"/>
  <c r="J500" i="18"/>
  <c r="I500" i="18" s="1"/>
  <c r="J503" i="18"/>
  <c r="I503" i="18" s="1"/>
  <c r="J506" i="18"/>
  <c r="I506" i="18" s="1"/>
  <c r="J509" i="18"/>
  <c r="I509" i="18" s="1"/>
  <c r="J514" i="18"/>
  <c r="I514" i="18" s="1"/>
  <c r="J407" i="18"/>
  <c r="I407" i="18" s="1"/>
  <c r="J421" i="18"/>
  <c r="I421" i="18" s="1"/>
  <c r="J430" i="18"/>
  <c r="I430" i="18" s="1"/>
  <c r="J433" i="18"/>
  <c r="I433" i="18" s="1"/>
  <c r="J436" i="18"/>
  <c r="I436" i="18" s="1"/>
  <c r="J445" i="18"/>
  <c r="I445" i="18" s="1"/>
  <c r="J448" i="18"/>
  <c r="I448" i="18" s="1"/>
  <c r="J451" i="18"/>
  <c r="I451" i="18" s="1"/>
  <c r="J454" i="18"/>
  <c r="I454" i="18" s="1"/>
  <c r="J463" i="18"/>
  <c r="I463" i="18" s="1"/>
  <c r="J466" i="18"/>
  <c r="I466" i="18" s="1"/>
  <c r="J476" i="18"/>
  <c r="I476" i="18" s="1"/>
  <c r="J479" i="18"/>
  <c r="I479" i="18" s="1"/>
  <c r="J482" i="18"/>
  <c r="I482" i="18" s="1"/>
  <c r="J490" i="18"/>
  <c r="I490" i="18" s="1"/>
  <c r="J498" i="18"/>
  <c r="I498" i="18" s="1"/>
  <c r="J501" i="18"/>
  <c r="I501" i="18" s="1"/>
  <c r="J504" i="18"/>
  <c r="I504" i="18" s="1"/>
  <c r="J507" i="18"/>
  <c r="I507" i="18" s="1"/>
  <c r="J510" i="18"/>
  <c r="I510" i="18" s="1"/>
  <c r="J517" i="18"/>
  <c r="I517" i="18" s="1"/>
  <c r="J384" i="18"/>
  <c r="I384" i="18" s="1"/>
  <c r="J392" i="18"/>
  <c r="I392" i="18" s="1"/>
  <c r="J512" i="18"/>
  <c r="I512" i="18" s="1"/>
  <c r="J515" i="18"/>
  <c r="I515" i="18" s="1"/>
</calcChain>
</file>

<file path=xl/sharedStrings.xml><?xml version="1.0" encoding="utf-8"?>
<sst xmlns="http://schemas.openxmlformats.org/spreadsheetml/2006/main" count="21628" uniqueCount="3270">
  <si>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</si>
  <si>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</si>
  <si>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</si>
  <si>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</si>
  <si>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</si>
  <si>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</si>
  <si>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</si>
  <si>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</si>
  <si>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</si>
  <si>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</si>
  <si>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</si>
  <si>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</si>
  <si>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</si>
  <si>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</si>
  <si>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</si>
  <si>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</si>
  <si>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</si>
  <si>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</si>
  <si>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</si>
  <si>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</si>
  <si>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</si>
  <si>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</si>
  <si>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</si>
  <si>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</si>
  <si>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</si>
  <si>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</si>
  <si>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</si>
  <si>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</si>
  <si>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</si>
  <si>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</si>
  <si>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</si>
  <si>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</si>
  <si>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</si>
  <si>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</si>
  <si>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</si>
  <si>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</si>
  <si>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</si>
  <si>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</si>
  <si>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</si>
  <si>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</si>
  <si>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</si>
  <si>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</si>
  <si>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</si>
  <si>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</si>
  <si>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</si>
  <si>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</si>
  <si>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</si>
  <si>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</si>
  <si>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</si>
  <si>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</si>
  <si>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</si>
  <si>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</si>
  <si>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</si>
  <si>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</si>
  <si>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</si>
  <si>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</si>
  <si>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</si>
  <si>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</si>
  <si>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</si>
  <si>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</si>
  <si>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</si>
  <si>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</si>
  <si>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</si>
  <si>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</si>
  <si>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0--999</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</si>
  <si>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</si>
  <si>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</si>
  <si>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</si>
  <si>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</si>
  <si>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</si>
  <si>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</si>
  <si>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</si>
  <si>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</si>
  <si>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</si>
  <si>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</si>
  <si>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</si>
  <si>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</si>
  <si>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</si>
  <si>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</si>
  <si>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</si>
  <si>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</si>
  <si>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</si>
  <si>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</si>
  <si>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</si>
  <si>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</si>
  <si>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</si>
  <si>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</si>
  <si>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</si>
  <si>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</si>
  <si>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</si>
  <si>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</si>
  <si>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</si>
  <si>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</si>
  <si>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</si>
  <si>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</si>
  <si>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</si>
  <si>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</si>
  <si>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</si>
  <si>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</si>
  <si>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</si>
  <si>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</si>
  <si>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</si>
  <si>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</si>
  <si>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</si>
  <si>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</si>
  <si>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</si>
  <si>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</si>
  <si>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</si>
  <si>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</si>
  <si>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</si>
  <si>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</si>
  <si>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</si>
  <si>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</si>
  <si>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</si>
  <si>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</si>
  <si>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</si>
  <si>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</si>
  <si>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</si>
  <si>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</si>
  <si>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( 51 ) / ( 36 )</t>
  </si>
  <si>
    <t>OOCL/YML/TSL/EMC</t>
  </si>
  <si>
    <t>14-19</t>
  </si>
  <si>
    <t>SYDNEY</t>
  </si>
  <si>
    <t xml:space="preserve">  SYDNEY（CNEE为同行）</t>
  </si>
  <si>
    <t>USD ( 11 ) / 4</t>
  </si>
  <si>
    <t xml:space="preserve">  MELBOURNE (CNEE为直客）</t>
  </si>
  <si>
    <t>USD ( 56 ) / ( 41 )</t>
  </si>
  <si>
    <t>二/四</t>
  </si>
  <si>
    <t>MELBOURNE</t>
  </si>
  <si>
    <t xml:space="preserve">  MELBOURNE (CNEE为同行）</t>
  </si>
  <si>
    <t>USD ( 16 ) / ( 1 )</t>
  </si>
  <si>
    <t xml:space="preserve">  BRISBANE (CNEE为直客）</t>
  </si>
  <si>
    <t>19</t>
  </si>
  <si>
    <t>BRISBANE</t>
  </si>
  <si>
    <t xml:space="preserve">  BRISBANE (CNEE为同行）</t>
  </si>
  <si>
    <t xml:space="preserve">  ADELAIDE (CNEE为直客）</t>
  </si>
  <si>
    <t>USD ( 23 ) / 2</t>
  </si>
  <si>
    <t>三/五</t>
  </si>
  <si>
    <t>MSC/CMA</t>
  </si>
  <si>
    <t>18-33</t>
  </si>
  <si>
    <t>ADELAIDE</t>
  </si>
  <si>
    <t xml:space="preserve">  ADELAIDE (CNEE为同行）</t>
  </si>
  <si>
    <t>USD 7 / 32</t>
  </si>
  <si>
    <t xml:space="preserve">  FREMANTLE (CNEE为直客）</t>
  </si>
  <si>
    <t>USD ( 39 ) / ( 14 )</t>
  </si>
  <si>
    <t>13-25</t>
  </si>
  <si>
    <t>FREMANTLE</t>
  </si>
  <si>
    <t xml:space="preserve">  FREMANTLE (CNEE为同行）</t>
  </si>
  <si>
    <t>USD ( 9 ) / 16</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</si>
  <si>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</si>
  <si>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</si>
  <si>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</si>
  <si>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</si>
  <si>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</si>
  <si>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</si>
  <si>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</si>
  <si>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</si>
  <si>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</si>
  <si>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</si>
  <si>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</si>
  <si>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</si>
  <si>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</si>
  <si>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</si>
  <si>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USD 282 / 287</t>
  </si>
  <si>
    <t>PAPEETE</t>
  </si>
  <si>
    <t xml:space="preserve">  SUVA</t>
  </si>
  <si>
    <t>USD 245 / 250</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</si>
  <si>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</si>
  <si>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</si>
  <si>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</si>
  <si>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</si>
  <si>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</si>
  <si>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</si>
  <si>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</si>
  <si>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</si>
  <si>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</si>
  <si>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</si>
  <si>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</si>
  <si>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</si>
  <si>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USD ( 7 ) / ( 2 )</t>
  </si>
  <si>
    <t>四</t>
  </si>
  <si>
    <t>ONE &amp; MSK</t>
  </si>
  <si>
    <t>CAPE TOWN</t>
  </si>
  <si>
    <t xml:space="preserve">    DURBAN  </t>
  </si>
  <si>
    <t>20-22</t>
  </si>
  <si>
    <t>DURBAN</t>
  </si>
  <si>
    <t xml:space="preserve">    JOHANNESBURG  </t>
  </si>
  <si>
    <t>JOHANNESBURG</t>
  </si>
  <si>
    <t xml:space="preserve">    PORT ELIZABETH  </t>
  </si>
  <si>
    <t>USD 50 / 65</t>
  </si>
  <si>
    <t>PORT ELIZABETH</t>
  </si>
  <si>
    <t xml:space="preserve">    BLANTYRE ( PP )（MIN2）</t>
  </si>
  <si>
    <t>USD 350 / 365</t>
  </si>
  <si>
    <t>BLANTYRE</t>
  </si>
  <si>
    <t xml:space="preserve">    BULAWAYO ( PP )</t>
  </si>
  <si>
    <t>USD 330 / 345</t>
  </si>
  <si>
    <t>BULAWAYO</t>
  </si>
  <si>
    <t xml:space="preserve">    NDOLA ( PP )（MIN2）</t>
  </si>
  <si>
    <t>USD 255 / 270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</si>
  <si>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</si>
  <si>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</si>
  <si>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</si>
  <si>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</si>
  <si>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</si>
  <si>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</si>
  <si>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</si>
  <si>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</si>
  <si>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</si>
  <si>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</si>
  <si>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</si>
  <si>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</si>
  <si>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</si>
  <si>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</si>
  <si>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</si>
  <si>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</si>
  <si>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</si>
  <si>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</si>
  <si>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</si>
  <si>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</si>
  <si>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</si>
  <si>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</si>
  <si>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</si>
  <si>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</si>
  <si>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</si>
  <si>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</si>
  <si>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</si>
  <si>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</si>
  <si>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</si>
  <si>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</si>
  <si>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</si>
  <si>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</si>
  <si>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</si>
  <si>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</si>
  <si>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日</t>
  </si>
  <si>
    <t>SML</t>
  </si>
  <si>
    <t>14-22</t>
  </si>
  <si>
    <t>VANCOUVER</t>
  </si>
  <si>
    <t xml:space="preserve">    MONTREAL </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</si>
  <si>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</si>
  <si>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</si>
  <si>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</si>
  <si>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</si>
  <si>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</si>
  <si>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</si>
  <si>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</si>
  <si>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</si>
  <si>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</si>
  <si>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</si>
  <si>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</si>
  <si>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</si>
  <si>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</si>
  <si>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</si>
  <si>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</si>
  <si>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</si>
  <si>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</si>
  <si>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</si>
  <si>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</si>
  <si>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</si>
  <si>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</si>
  <si>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</si>
  <si>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</si>
  <si>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</si>
  <si>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</si>
  <si>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</si>
  <si>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</si>
  <si>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</si>
  <si>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</si>
  <si>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</si>
  <si>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</si>
  <si>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</si>
  <si>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90 / 135</t>
  </si>
  <si>
    <t>ATLANTA,GA</t>
  </si>
  <si>
    <t xml:space="preserve">    NEW YORK ( ALW )（CNEE同行）</t>
  </si>
  <si>
    <t>USD 100 / 135</t>
  </si>
  <si>
    <t>EMC/OOCL</t>
  </si>
  <si>
    <t>26-31</t>
  </si>
  <si>
    <t>NEW YORK,NY</t>
  </si>
  <si>
    <t xml:space="preserve">    NEW YORK ( ALW )（CNEE直客）</t>
  </si>
  <si>
    <t>USD 95 / 130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</si>
  <si>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</si>
  <si>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</si>
  <si>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</si>
  <si>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</si>
  <si>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</si>
  <si>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</si>
  <si>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</si>
  <si>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</si>
  <si>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</si>
  <si>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</si>
  <si>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</si>
  <si>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</si>
  <si>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110 / 185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</si>
  <si>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</si>
  <si>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</si>
  <si>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</si>
  <si>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</si>
  <si>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</si>
  <si>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</si>
  <si>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</si>
  <si>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</si>
  <si>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</si>
  <si>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</si>
  <si>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</si>
  <si>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</si>
  <si>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</si>
  <si>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</si>
  <si>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COSCO</t>
  </si>
  <si>
    <t>30/24</t>
  </si>
  <si>
    <t>HOUSTON,TX</t>
  </si>
  <si>
    <t xml:space="preserve">    HOUSTON 直客</t>
  </si>
  <si>
    <t xml:space="preserve">    SEATTLE 同行 </t>
  </si>
  <si>
    <t>USD 60 / 85</t>
  </si>
  <si>
    <t>YML/HHMM(洋山）</t>
  </si>
  <si>
    <t>SEATTLE,WA</t>
  </si>
  <si>
    <t xml:space="preserve">    SEATTLE 直客 </t>
  </si>
  <si>
    <t>USD 50 / 75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</si>
  <si>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</si>
  <si>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</si>
  <si>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</si>
  <si>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</si>
  <si>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80 / 105</t>
  </si>
  <si>
    <t>SEATTLE</t>
  </si>
  <si>
    <t>PORTLAND,OR</t>
  </si>
  <si>
    <r>
      <rPr>
        <sz val="10"/>
        <rFont val="黑体"/>
        <family val="3"/>
        <charset val="134"/>
      </rPr>
      <t xml:space="preserve">    PORTLAND 直客</t>
    </r>
    <r>
      <rPr>
        <sz val="10"/>
        <color indexed="10"/>
        <rFont val="黑体"/>
        <family val="3"/>
        <charset val="134"/>
      </rPr>
      <t xml:space="preserve"> </t>
    </r>
  </si>
  <si>
    <t>USD 70 / 95</t>
  </si>
  <si>
    <t xml:space="preserve">    MIAMI </t>
  </si>
  <si>
    <t>OOCL&amp;COSCO（洋山）</t>
  </si>
  <si>
    <t>MIAMI,FL</t>
  </si>
  <si>
    <t xml:space="preserve">    FREEPORT ( PP )</t>
  </si>
  <si>
    <t>USD 302 / 337</t>
  </si>
  <si>
    <t>MIAMI</t>
  </si>
  <si>
    <t>FREEPORT</t>
  </si>
  <si>
    <t xml:space="preserve">    MANAUS ( PP )</t>
  </si>
  <si>
    <t>USD 387 / 422</t>
  </si>
  <si>
    <t>MANAUS</t>
  </si>
  <si>
    <t xml:space="preserve">    NASSAU ( PP )   </t>
  </si>
  <si>
    <t>USD 322 / 357</t>
  </si>
  <si>
    <t>NASSAU</t>
  </si>
  <si>
    <t xml:space="preserve">    PHILIPSBURG ( PP )</t>
  </si>
  <si>
    <t>USD 336 / 361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</si>
  <si>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</si>
  <si>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</si>
  <si>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</si>
  <si>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</si>
  <si>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</si>
  <si>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</si>
  <si>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</si>
  <si>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</si>
  <si>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</si>
  <si>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</si>
  <si>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</si>
  <si>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</si>
  <si>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</si>
  <si>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</si>
  <si>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</si>
  <si>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</si>
  <si>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</si>
  <si>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</si>
  <si>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</si>
  <si>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</si>
  <si>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</si>
  <si>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</si>
  <si>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</si>
  <si>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</si>
  <si>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</si>
  <si>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</si>
  <si>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</si>
  <si>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</si>
  <si>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</si>
  <si>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</si>
  <si>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</si>
  <si>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</si>
  <si>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</si>
  <si>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</si>
  <si>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</si>
  <si>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</si>
  <si>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</si>
  <si>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</si>
  <si>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</si>
  <si>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</si>
  <si>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</si>
  <si>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76 / 86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</si>
  <si>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</si>
  <si>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</si>
  <si>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</si>
  <si>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</si>
  <si>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</si>
  <si>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</si>
  <si>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</si>
  <si>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</si>
  <si>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</si>
  <si>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</si>
  <si>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</si>
  <si>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</si>
  <si>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27 / 32</t>
  </si>
  <si>
    <t>三/四/五/日</t>
  </si>
  <si>
    <t>RCL</t>
  </si>
  <si>
    <t>7-12</t>
  </si>
  <si>
    <t>BANGKOK</t>
  </si>
  <si>
    <t xml:space="preserve">    LAEM CHABANG 直客</t>
  </si>
  <si>
    <t>USD 30 / 35</t>
  </si>
  <si>
    <t>五/日</t>
  </si>
  <si>
    <t>LAEM CHABANG</t>
  </si>
  <si>
    <t xml:space="preserve">    LAEM CHABANG 同行</t>
  </si>
  <si>
    <t>■  单票超过20CBM或者超过10TON的货物，价格单票确认！</t>
  </si>
  <si>
    <t>■ 因BANGKOK码头近期拥堵严重,靠港码头临时变动频繁,详情请与操作联系.</t>
  </si>
  <si>
    <t xml:space="preserve">    JAKARTA</t>
  </si>
  <si>
    <t>USD ( 110 ) / ( 105 )</t>
  </si>
  <si>
    <t>三/六</t>
  </si>
  <si>
    <t xml:space="preserve">SITC   /KMTC  </t>
  </si>
  <si>
    <t>JAKARTA</t>
  </si>
  <si>
    <t xml:space="preserve">    SEMARANG </t>
  </si>
  <si>
    <t>USD 11 / 16</t>
  </si>
  <si>
    <t>SEMARANG</t>
  </si>
  <si>
    <t xml:space="preserve">    SURABAYA </t>
  </si>
  <si>
    <t>USD ( 12 ) / ( 7 )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</si>
  <si>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</si>
  <si>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</si>
  <si>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</si>
  <si>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</si>
  <si>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</si>
  <si>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</si>
  <si>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</si>
  <si>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</si>
  <si>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28 / 33</t>
  </si>
  <si>
    <t>三/四/五/六</t>
  </si>
  <si>
    <t>JJ/SNL/SNL/KMTC</t>
  </si>
  <si>
    <t>HAIPHONG</t>
  </si>
  <si>
    <t xml:space="preserve">    HAIPHONG（CNEE同行）</t>
  </si>
  <si>
    <t>USD 35 / 40</t>
  </si>
  <si>
    <t xml:space="preserve">    HANOI ( MIN 2CBM )</t>
  </si>
  <si>
    <t>HANOI</t>
  </si>
  <si>
    <t>■  去Hanoi的货，需要cnee自行在haiphong清关，清好后送门点的！！</t>
  </si>
  <si>
    <t xml:space="preserve">    HO CHI MINH （CNEE直客）</t>
  </si>
  <si>
    <t>USD 31 / 36</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</si>
  <si>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</si>
  <si>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</si>
  <si>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</si>
  <si>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</si>
  <si>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</si>
  <si>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 直客</t>
  </si>
  <si>
    <t>IAL</t>
  </si>
  <si>
    <t>DANANG</t>
  </si>
  <si>
    <t xml:space="preserve">    DANANG 同行</t>
  </si>
  <si>
    <t xml:space="preserve">    PORT KELANG</t>
  </si>
  <si>
    <t>二/四/六</t>
  </si>
  <si>
    <t xml:space="preserve">KMTC/SITC/KMTC </t>
  </si>
  <si>
    <t>PORT KELANG</t>
  </si>
  <si>
    <t xml:space="preserve">    PENANG</t>
  </si>
  <si>
    <t>KMTC</t>
  </si>
  <si>
    <t>PENANG</t>
  </si>
  <si>
    <t xml:space="preserve">    PASIR GUDANG </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</si>
  <si>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</si>
  <si>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</si>
  <si>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</si>
  <si>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</si>
  <si>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</si>
  <si>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</si>
  <si>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</si>
  <si>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</si>
  <si>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</si>
  <si>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</si>
  <si>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</si>
  <si>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</si>
  <si>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</si>
  <si>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</si>
  <si>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</si>
  <si>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</si>
  <si>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</si>
  <si>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</si>
  <si>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</si>
  <si>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</si>
  <si>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</si>
  <si>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</si>
  <si>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</si>
  <si>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</si>
  <si>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</si>
  <si>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</si>
  <si>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</si>
  <si>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</si>
  <si>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</si>
  <si>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</si>
  <si>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</si>
  <si>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</si>
  <si>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</si>
  <si>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</si>
  <si>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</si>
  <si>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</si>
  <si>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</si>
  <si>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</si>
  <si>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</si>
  <si>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</si>
  <si>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</si>
  <si>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</si>
  <si>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</si>
  <si>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</si>
  <si>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</si>
  <si>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</si>
  <si>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</si>
  <si>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</si>
  <si>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</si>
  <si>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</si>
  <si>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</si>
  <si>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</si>
  <si>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</si>
  <si>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</si>
  <si>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</si>
  <si>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</si>
  <si>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</si>
  <si>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</si>
  <si>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</si>
  <si>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</si>
  <si>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</si>
  <si>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</si>
  <si>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</si>
  <si>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</si>
  <si>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</si>
  <si>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</si>
  <si>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</si>
  <si>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</si>
  <si>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</si>
  <si>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</si>
  <si>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</si>
  <si>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</si>
  <si>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</si>
  <si>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</si>
  <si>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</si>
  <si>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</si>
  <si>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</si>
  <si>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</si>
  <si>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</si>
  <si>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</si>
  <si>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</si>
  <si>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</si>
  <si>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</si>
  <si>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</si>
  <si>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</si>
  <si>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</si>
  <si>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</si>
  <si>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</si>
  <si>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</si>
  <si>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( 49 ) / ( 44 )</t>
  </si>
  <si>
    <t>YML&amp;OOCL</t>
  </si>
  <si>
    <t>16-20</t>
  </si>
  <si>
    <t>KARACHI</t>
  </si>
  <si>
    <t xml:space="preserve">    LAHORE ( MIN 3CBM )</t>
  </si>
  <si>
    <t>USD 101 / 106</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</si>
  <si>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</si>
  <si>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</si>
  <si>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</si>
  <si>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</si>
  <si>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</si>
  <si>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</si>
  <si>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</si>
  <si>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</si>
  <si>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</si>
  <si>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</si>
  <si>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</si>
  <si>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</si>
  <si>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</si>
  <si>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</si>
  <si>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</si>
  <si>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</si>
  <si>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</si>
  <si>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</si>
  <si>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</si>
  <si>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</si>
  <si>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</si>
  <si>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</si>
  <si>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</si>
  <si>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</si>
  <si>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</si>
  <si>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</si>
  <si>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USD 52 / 62</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</si>
  <si>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</si>
  <si>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</si>
  <si>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</si>
  <si>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</si>
  <si>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</si>
  <si>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</si>
  <si>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</si>
  <si>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</si>
  <si>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</si>
  <si>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</si>
  <si>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</si>
  <si>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25 / 30</t>
  </si>
  <si>
    <t>YML&amp;MSC</t>
  </si>
  <si>
    <t>ASHDOD</t>
  </si>
  <si>
    <t xml:space="preserve">    HAIFA </t>
  </si>
  <si>
    <t>HAIFA</t>
  </si>
  <si>
    <t xml:space="preserve">    TEL AVIV </t>
  </si>
  <si>
    <t>USD 45 / 50</t>
  </si>
  <si>
    <t>TEL AVIV</t>
  </si>
  <si>
    <t>■  单票货物≥15/rt，运价case by case。</t>
  </si>
  <si>
    <t>■  ETD:12/15起，加收ICS2 USD25/BL</t>
  </si>
  <si>
    <t>西地中海航线（洋山）</t>
  </si>
  <si>
    <t xml:space="preserve">CISF </t>
  </si>
  <si>
    <t xml:space="preserve">    VALENCIA 直拼 </t>
  </si>
  <si>
    <t>USD ( 95 ) / ( 85 )</t>
  </si>
  <si>
    <t>MSC&amp;EMC</t>
  </si>
  <si>
    <t>35-40</t>
  </si>
  <si>
    <t>VALENCIA</t>
  </si>
  <si>
    <t xml:space="preserve">    ALGECIRAS 直拼</t>
  </si>
  <si>
    <t>USD ( 60 ) / ( 55 )</t>
  </si>
  <si>
    <t>ONE&amp;HMM</t>
  </si>
  <si>
    <t>30</t>
  </si>
  <si>
    <t>ALGECIRAS</t>
  </si>
  <si>
    <t xml:space="preserve">    BARCELONA  </t>
  </si>
  <si>
    <t>37-40</t>
  </si>
  <si>
    <t>BARCELONA</t>
  </si>
  <si>
    <t xml:space="preserve">    MADRID </t>
  </si>
  <si>
    <t>USD ( 90 ) / ( 85 )</t>
  </si>
  <si>
    <t>MADRID</t>
  </si>
  <si>
    <t xml:space="preserve">    BILBAO </t>
  </si>
  <si>
    <t>USD ( 80 ) / ( 75 )</t>
  </si>
  <si>
    <t>BILBAO</t>
  </si>
  <si>
    <t xml:space="preserve">    VALLETTA</t>
  </si>
  <si>
    <t>USD 145 / 155</t>
  </si>
  <si>
    <t>COSCO&amp;EMC</t>
  </si>
  <si>
    <t>MALTA</t>
  </si>
  <si>
    <t>VALLETTA</t>
  </si>
  <si>
    <t xml:space="preserve">    MALTA  直拼</t>
  </si>
  <si>
    <t>USD 135 / 145</t>
  </si>
  <si>
    <t xml:space="preserve">    TENERIFE</t>
  </si>
  <si>
    <t>USD ( 11 ) / ( 6 )</t>
  </si>
  <si>
    <t>TENERIFE</t>
  </si>
  <si>
    <t xml:space="preserve">    ALGER/ALGIERS 直拼 （ PP ）</t>
  </si>
  <si>
    <t>USD 180 / 200</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</si>
  <si>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</si>
  <si>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</si>
  <si>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</si>
  <si>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</si>
  <si>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</si>
  <si>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</si>
  <si>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</si>
  <si>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</si>
  <si>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</si>
  <si>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( 115 ) / ( 105 )</t>
  </si>
  <si>
    <t>HMM&amp;EMC/YML&amp;ONE</t>
  </si>
  <si>
    <t>40-45</t>
  </si>
  <si>
    <t>GENOVA</t>
  </si>
  <si>
    <t xml:space="preserve">  ANCONA</t>
  </si>
  <si>
    <t>USD ( 80 ) / ( 70 )</t>
  </si>
  <si>
    <t>ANCONA</t>
  </si>
  <si>
    <t xml:space="preserve">  LA SPEZIA </t>
  </si>
  <si>
    <t>LA SPEZIA</t>
  </si>
  <si>
    <t xml:space="preserve">  LIVORNO </t>
  </si>
  <si>
    <t>USD ( 90 ) / ( 80 )</t>
  </si>
  <si>
    <t>LIVORNO</t>
  </si>
  <si>
    <t xml:space="preserve">  FLORENCE / FIRENZE</t>
  </si>
  <si>
    <t>FIRENZE</t>
  </si>
  <si>
    <t xml:space="preserve">  NAPLES </t>
  </si>
  <si>
    <t>NAPLES</t>
  </si>
  <si>
    <t xml:space="preserve">  TRIESTE</t>
  </si>
  <si>
    <t>USD ( 65 ) / ( 55 )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</si>
  <si>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</si>
  <si>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</si>
  <si>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</si>
  <si>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</si>
  <si>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</si>
  <si>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</si>
  <si>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</si>
  <si>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140 / 145</t>
  </si>
  <si>
    <t>MSC/MSK/ONE</t>
  </si>
  <si>
    <t>TUNIS</t>
  </si>
  <si>
    <t xml:space="preserve">  SFAX ( PP ) </t>
  </si>
  <si>
    <t>USD 201 / 206</t>
  </si>
  <si>
    <t>SFAX</t>
  </si>
  <si>
    <t xml:space="preserve">  CASABLANCA </t>
  </si>
  <si>
    <t>YML&amp;MSK&amp;MSC</t>
  </si>
  <si>
    <t>32</t>
  </si>
  <si>
    <t>CASABLANCA</t>
  </si>
  <si>
    <t xml:space="preserve">  TANGIER</t>
  </si>
  <si>
    <t>USD 117 / 122</t>
  </si>
  <si>
    <t xml:space="preserve">CASABLANCA </t>
  </si>
  <si>
    <t>45-50</t>
  </si>
  <si>
    <t>TANGIER</t>
  </si>
  <si>
    <t xml:space="preserve">  FOS/MARSEILLES </t>
  </si>
  <si>
    <t>USD ( 45 ) / ( 40 )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</si>
  <si>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</si>
  <si>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</si>
  <si>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</si>
  <si>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</si>
  <si>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</si>
  <si>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</si>
  <si>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</si>
  <si>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</si>
  <si>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USD 53 / 63</t>
  </si>
  <si>
    <t>DAMIETTA</t>
  </si>
  <si>
    <t xml:space="preserve">  CAIRO</t>
  </si>
  <si>
    <t>USD 49 / 59</t>
  </si>
  <si>
    <t>CAIRO</t>
  </si>
  <si>
    <t xml:space="preserve">  SOKHNA</t>
  </si>
  <si>
    <t>SOKHNA</t>
  </si>
  <si>
    <t xml:space="preserve">  PORT SAID</t>
  </si>
  <si>
    <t>EMC&amp;COSCO</t>
  </si>
  <si>
    <t>PORT SAID</t>
  </si>
  <si>
    <t xml:space="preserve">  PIRAEUS </t>
  </si>
  <si>
    <t>USD ( 25 ) / ( 20 )</t>
  </si>
  <si>
    <t>COSCO&amp;HPLA</t>
  </si>
  <si>
    <t>PIRAEUS</t>
  </si>
  <si>
    <t xml:space="preserve">  ATHENS </t>
  </si>
  <si>
    <t>USD 10 / 15</t>
  </si>
  <si>
    <t>ATHENS</t>
  </si>
  <si>
    <t xml:space="preserve">  HAYDARPASA（CNEE同行） </t>
  </si>
  <si>
    <t>USD ( 47 ) / ( 42 )</t>
  </si>
  <si>
    <t>ISTANBUL</t>
  </si>
  <si>
    <t xml:space="preserve">  HAYDARPASA（CNEE直客） </t>
  </si>
  <si>
    <t>USD ( 100 ) / ( 95 )</t>
  </si>
  <si>
    <t xml:space="preserve">  ISTANBUL/KUMPORT/AMBARLI(CNEE同行)</t>
  </si>
  <si>
    <t>SLS/ONE&amp;YML&amp;HAPAG</t>
  </si>
  <si>
    <t>35-50</t>
  </si>
  <si>
    <t xml:space="preserve">  ISTANBUL/KUMPORT/AMBARLI(CNEE直客)</t>
  </si>
  <si>
    <t xml:space="preserve">  IZMIT(同行）</t>
  </si>
  <si>
    <t>USD ( 9 ) / ( 4 )</t>
  </si>
  <si>
    <t>IZMIT</t>
  </si>
  <si>
    <t xml:space="preserve">  IZMIT(直客）</t>
  </si>
  <si>
    <t>USD ( 31 ) / ( 26 )</t>
  </si>
  <si>
    <t xml:space="preserve">  IZMIR（CNEE同行）</t>
  </si>
  <si>
    <t>IZMIR</t>
  </si>
  <si>
    <t xml:space="preserve">  IZMIR（CNEE直客） </t>
  </si>
  <si>
    <t>USD ( 55 ) / ( 50 )</t>
  </si>
  <si>
    <t xml:space="preserve">  GEBZE（CNEE同行） </t>
  </si>
  <si>
    <t>40-60</t>
  </si>
  <si>
    <t>GEBZE</t>
  </si>
  <si>
    <t xml:space="preserve">  GEBZE（CNEE直客）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</si>
  <si>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</si>
  <si>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</si>
  <si>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</si>
  <si>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</si>
  <si>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</si>
  <si>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</si>
  <si>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</si>
  <si>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</si>
  <si>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</si>
  <si>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</si>
  <si>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</si>
  <si>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</si>
  <si>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</si>
  <si>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</si>
  <si>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</si>
  <si>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</si>
  <si>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</si>
  <si>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</si>
  <si>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</si>
  <si>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</si>
  <si>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</si>
  <si>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</si>
  <si>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</si>
  <si>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</si>
  <si>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</si>
  <si>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</si>
  <si>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</si>
  <si>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</si>
  <si>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</si>
  <si>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 55 / 60</t>
  </si>
  <si>
    <t>USD90</t>
  </si>
  <si>
    <t>BREMENHAVEN</t>
  </si>
  <si>
    <t xml:space="preserve">    BREMEN </t>
  </si>
  <si>
    <t>BREMEN</t>
  </si>
  <si>
    <t xml:space="preserve">    FRANKFURT</t>
  </si>
  <si>
    <t>USD 92 / 97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</si>
  <si>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</si>
  <si>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</si>
  <si>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</si>
  <si>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</si>
  <si>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</si>
  <si>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</si>
  <si>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</si>
  <si>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( 95 ) / ( 90 )</t>
  </si>
  <si>
    <t>CMA/COSCO/MSK</t>
  </si>
  <si>
    <t>BUDAPEST</t>
  </si>
  <si>
    <t xml:space="preserve">  BELGRADE  直拼  </t>
  </si>
  <si>
    <t>USD ( 69 ) / ( 59 )</t>
  </si>
  <si>
    <t>BELGRADE</t>
  </si>
  <si>
    <t xml:space="preserve">  RIJEKA   </t>
  </si>
  <si>
    <t>USD ( 97 ) / ( 92 )</t>
  </si>
  <si>
    <t>USD45</t>
  </si>
  <si>
    <t>CMA&amp;COSCO/MSK</t>
  </si>
  <si>
    <t>KOPER</t>
  </si>
  <si>
    <t>RIJEKA</t>
  </si>
  <si>
    <t>低</t>
  </si>
  <si>
    <t xml:space="preserve">  VIENNA / WIEN  </t>
  </si>
  <si>
    <t>USD ( 102 ) / ( 97 )</t>
  </si>
  <si>
    <t>VIENNA</t>
  </si>
  <si>
    <t xml:space="preserve">  KOPER </t>
  </si>
  <si>
    <t xml:space="preserve">  ZURICH   </t>
  </si>
  <si>
    <t>USD ( 87 ) / ( 82 )</t>
  </si>
  <si>
    <t>ZURICH</t>
  </si>
  <si>
    <t xml:space="preserve">  BASEL</t>
  </si>
  <si>
    <t>USD ( 92 ) / ( 87 )</t>
  </si>
  <si>
    <t>BASEL</t>
  </si>
  <si>
    <t xml:space="preserve">  ZAGREB   </t>
  </si>
  <si>
    <t>ZAGREB</t>
  </si>
  <si>
    <t xml:space="preserve">  GDANSK </t>
  </si>
  <si>
    <t>一/五</t>
  </si>
  <si>
    <t>MSK/EMC</t>
  </si>
  <si>
    <t>GDANSK</t>
  </si>
  <si>
    <t xml:space="preserve">  WARSAW </t>
  </si>
  <si>
    <t>USD ( 70 ) / ( 65 )</t>
  </si>
  <si>
    <t>WARSAW</t>
  </si>
  <si>
    <t>  KRAKOW</t>
  </si>
  <si>
    <t>USD ( 64 ) / ( 59 )</t>
  </si>
  <si>
    <t>KRAKOW</t>
  </si>
  <si>
    <t xml:space="preserve">  POZNAN</t>
  </si>
  <si>
    <t>POZNAN</t>
  </si>
  <si>
    <t xml:space="preserve">  VARNA </t>
  </si>
  <si>
    <t>USD ( 20 ) / ( 15 )</t>
  </si>
  <si>
    <t>VARNA</t>
  </si>
  <si>
    <t xml:space="preserve">  BURGAS  </t>
  </si>
  <si>
    <t>BURGAS</t>
  </si>
  <si>
    <t xml:space="preserve">  SOFIA</t>
  </si>
  <si>
    <t>USD 3 / 8</t>
  </si>
  <si>
    <t>SOFIA</t>
  </si>
  <si>
    <t xml:space="preserve">  CONSTANZA </t>
  </si>
  <si>
    <t>CONSTANZA</t>
  </si>
  <si>
    <t xml:space="preserve">  BUCHAREST</t>
  </si>
  <si>
    <t>USD ( 65 ) / ( 60 )</t>
  </si>
  <si>
    <t>BUCHAREST</t>
  </si>
  <si>
    <t xml:space="preserve">  KLAIPEDA </t>
  </si>
  <si>
    <t>USD 5 / 10</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</si>
  <si>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</si>
  <si>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</si>
  <si>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</si>
  <si>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</si>
  <si>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</si>
  <si>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</si>
  <si>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</si>
  <si>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</si>
  <si>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</si>
  <si>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</si>
  <si>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</si>
  <si>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</si>
  <si>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</si>
  <si>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40 / 50</t>
  </si>
  <si>
    <t>HAL</t>
  </si>
  <si>
    <t>VLADIVOSTOK</t>
  </si>
  <si>
    <t xml:space="preserve">  MOSCOW</t>
  </si>
  <si>
    <t>USD 169 / 179</t>
  </si>
  <si>
    <t>ST PETERSBURG</t>
  </si>
  <si>
    <t>MOSCOW</t>
  </si>
  <si>
    <t xml:space="preserve">  MINSK</t>
  </si>
  <si>
    <t>USD 245 / 255</t>
  </si>
  <si>
    <t>MINSK</t>
  </si>
  <si>
    <t xml:space="preserve">  ODESSA</t>
  </si>
  <si>
    <t>USD 20 / 30</t>
  </si>
  <si>
    <t>ODESSA</t>
  </si>
  <si>
    <t xml:space="preserve">  KIEV</t>
  </si>
  <si>
    <t>KIEV</t>
  </si>
  <si>
    <t xml:space="preserve">  POTI 直拼</t>
  </si>
  <si>
    <t>USD 64 / 69</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</si>
  <si>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</si>
  <si>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</si>
  <si>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</si>
  <si>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</si>
  <si>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</si>
  <si>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</si>
  <si>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</si>
  <si>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</si>
  <si>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</si>
  <si>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</si>
  <si>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</si>
  <si>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</si>
  <si>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</si>
  <si>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</si>
  <si>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</si>
  <si>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</si>
  <si>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</si>
  <si>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</si>
  <si>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</si>
  <si>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</si>
  <si>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</si>
  <si>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</si>
  <si>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</si>
  <si>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</si>
  <si>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</si>
  <si>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</si>
  <si>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</si>
  <si>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</si>
  <si>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</si>
  <si>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</si>
  <si>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</si>
  <si>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</si>
  <si>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</si>
  <si>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</si>
  <si>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</si>
  <si>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</si>
  <si>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</si>
  <si>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</si>
  <si>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</si>
  <si>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37-42</t>
  </si>
  <si>
    <t>BRUSSELS</t>
  </si>
  <si>
    <t xml:space="preserve">■  ANTWERP本港货，单票货物≤1RT,另-USD10/RT；1&lt;单票货物≤3RT,另-USD5/RT
</t>
  </si>
  <si>
    <t xml:space="preserve">  ROTTERDAM </t>
  </si>
  <si>
    <t>USD ( 35 ) / ( 30 )</t>
  </si>
  <si>
    <t>三/日</t>
  </si>
  <si>
    <t>OOCL&amp;CMA/APL&amp;CMA/ONE&amp;HMM&amp;CMA</t>
  </si>
  <si>
    <t>36-50</t>
  </si>
  <si>
    <t>ROTTERDAM</t>
  </si>
  <si>
    <t xml:space="preserve">  AMSTERDAM </t>
  </si>
  <si>
    <t>ROTERDAM</t>
  </si>
  <si>
    <t>40-55</t>
  </si>
  <si>
    <t>AMSTERDAM</t>
  </si>
  <si>
    <t xml:space="preserve">  REYKJAVIK ( PP )</t>
  </si>
  <si>
    <t>USD 272 / 277</t>
  </si>
  <si>
    <t>60-75</t>
  </si>
  <si>
    <t>REYKJAVIK</t>
  </si>
  <si>
    <t xml:space="preserve">  DUBLIN </t>
  </si>
  <si>
    <t>HPL/YML </t>
  </si>
  <si>
    <t>DUBLIN</t>
  </si>
  <si>
    <t xml:space="preserve">  CORK </t>
  </si>
  <si>
    <t>CORK</t>
  </si>
  <si>
    <t xml:space="preserve">  BELFAST </t>
  </si>
  <si>
    <t>BELFAST</t>
  </si>
  <si>
    <t xml:space="preserve">  LE HAVRE </t>
  </si>
  <si>
    <t>USD ( 55 ) / ( 65 )</t>
  </si>
  <si>
    <t>LE HAVRE</t>
  </si>
  <si>
    <t xml:space="preserve">  PARIS </t>
  </si>
  <si>
    <t>USD 15 / 25</t>
  </si>
  <si>
    <t>EMC/CMA/COSCO</t>
  </si>
  <si>
    <t>PARIS</t>
  </si>
  <si>
    <t xml:space="preserve">  LEIXOES / LISBON </t>
  </si>
  <si>
    <t>USD ( 60 ) / ( 50 )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</si>
  <si>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</si>
  <si>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</si>
  <si>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</si>
  <si>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</si>
  <si>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</si>
  <si>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</si>
  <si>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</si>
  <si>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</si>
  <si>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YML&amp;COSCO</t>
  </si>
  <si>
    <t>AARHUS</t>
  </si>
  <si>
    <t xml:space="preserve">  COPENHAGEN </t>
  </si>
  <si>
    <t>COPENHAGEN</t>
  </si>
  <si>
    <t xml:space="preserve">  GOTHENBURG </t>
  </si>
  <si>
    <t>MSC/EMC/COSCO</t>
  </si>
  <si>
    <t>GOTHENBURG</t>
  </si>
  <si>
    <t xml:space="preserve">  HELSINGBORG </t>
  </si>
  <si>
    <t>HELSINGBORG</t>
  </si>
  <si>
    <t xml:space="preserve">  MALMO</t>
  </si>
  <si>
    <t>MALMO</t>
  </si>
  <si>
    <t xml:space="preserve">  STOCKHOLM</t>
  </si>
  <si>
    <t>STOCKHOLM</t>
  </si>
  <si>
    <t xml:space="preserve">  OSLO </t>
  </si>
  <si>
    <t>EMC/YML</t>
  </si>
  <si>
    <t>40-50</t>
  </si>
  <si>
    <t>OSLO</t>
  </si>
  <si>
    <t xml:space="preserve">  BERGEN </t>
  </si>
  <si>
    <t>USD 100 / 105</t>
  </si>
  <si>
    <t>BERGEN</t>
  </si>
  <si>
    <t xml:space="preserve">  STAVANGER</t>
  </si>
  <si>
    <t>STAVANGER</t>
  </si>
  <si>
    <t xml:space="preserve">  HELSINKI </t>
  </si>
  <si>
    <t>HELSINKI</t>
  </si>
  <si>
    <t xml:space="preserve">  KOTKA</t>
  </si>
  <si>
    <t>USD 81 / 86</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</si>
  <si>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</si>
  <si>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</si>
  <si>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</si>
  <si>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</si>
  <si>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</si>
  <si>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</si>
  <si>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</si>
  <si>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</si>
  <si>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</si>
  <si>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</si>
  <si>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</si>
  <si>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</si>
  <si>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</si>
  <si>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</si>
  <si>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</si>
  <si>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</si>
  <si>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USD 176 / 186</t>
  </si>
  <si>
    <t>ASUNCION</t>
  </si>
  <si>
    <t xml:space="preserve">    CORDOBA</t>
  </si>
  <si>
    <t>USD 276 / 286</t>
  </si>
  <si>
    <t>CORDOBA</t>
  </si>
  <si>
    <t xml:space="preserve">    SANTOS </t>
  </si>
  <si>
    <t>USD ( 40 ) / ( 30 )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</si>
  <si>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</si>
  <si>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</si>
  <si>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</si>
  <si>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</si>
  <si>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</si>
  <si>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</si>
  <si>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</si>
  <si>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</si>
  <si>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</si>
  <si>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</si>
  <si>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</si>
  <si>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</si>
  <si>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</si>
  <si>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</si>
  <si>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</si>
  <si>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</si>
  <si>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</si>
  <si>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</si>
  <si>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</si>
  <si>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</si>
  <si>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</si>
  <si>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</si>
  <si>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</si>
  <si>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</si>
  <si>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</si>
  <si>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</si>
  <si>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</si>
  <si>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</si>
  <si>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</si>
  <si>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</si>
  <si>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</si>
  <si>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</si>
  <si>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</si>
  <si>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</si>
  <si>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</si>
  <si>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</si>
  <si>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</si>
  <si>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</si>
  <si>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</si>
  <si>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</si>
  <si>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</si>
  <si>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</si>
  <si>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</si>
  <si>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</si>
  <si>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</si>
  <si>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</si>
  <si>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</si>
  <si>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</si>
  <si>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</si>
  <si>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</si>
  <si>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</si>
  <si>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</si>
  <si>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USD 85 / 95</t>
  </si>
  <si>
    <t>HPL</t>
  </si>
  <si>
    <t>ACAJUTLA</t>
  </si>
  <si>
    <t xml:space="preserve">  SAN JOSE</t>
  </si>
  <si>
    <t>SAN JOSE</t>
  </si>
  <si>
    <t>PUERTO CALDERA</t>
  </si>
  <si>
    <t>加勒比航线（洋山）</t>
  </si>
  <si>
    <t xml:space="preserve">  COLON FREE ZONE</t>
  </si>
  <si>
    <t>COSCO&amp;YML&amp;CMA</t>
  </si>
  <si>
    <t>COLON FREE ZONE</t>
  </si>
  <si>
    <t xml:space="preserve">  BALBOA ( MIN 2CBM )</t>
  </si>
  <si>
    <t xml:space="preserve">COLON  </t>
  </si>
  <si>
    <t>BALBOA</t>
  </si>
  <si>
    <t xml:space="preserve">  BRIDGETOWN</t>
  </si>
  <si>
    <t>BRIDGETOWN</t>
  </si>
  <si>
    <t xml:space="preserve">  CARTAGENA,CLB</t>
  </si>
  <si>
    <t>USD 139 / 159</t>
  </si>
  <si>
    <t>CARTAGENA,CO</t>
  </si>
  <si>
    <t xml:space="preserve">  CAUCEDO</t>
  </si>
  <si>
    <t>CAUCEDO</t>
  </si>
  <si>
    <t xml:space="preserve">  CRISTOBAL</t>
  </si>
  <si>
    <t>CRISTOBAL</t>
  </si>
  <si>
    <t xml:space="preserve">  LA HAVANA ( PP )</t>
  </si>
  <si>
    <t>LA HAVANA</t>
  </si>
  <si>
    <t xml:space="preserve">  LA GUAIRA ( PP ) </t>
  </si>
  <si>
    <t>LA GUAIRA</t>
  </si>
  <si>
    <t xml:space="preserve">  KINGSTON</t>
  </si>
  <si>
    <t>USD 159 / 179</t>
  </si>
  <si>
    <t>KINGSTON</t>
  </si>
  <si>
    <t xml:space="preserve">  MANZANILLO,PANAMA</t>
  </si>
  <si>
    <t>USD 105 / 125</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</si>
  <si>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</si>
  <si>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</si>
  <si>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</si>
  <si>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</si>
  <si>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</si>
  <si>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</si>
  <si>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</si>
  <si>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</si>
  <si>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</si>
  <si>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</si>
  <si>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</si>
  <si>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</si>
  <si>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</si>
  <si>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RIO HAINA</t>
  </si>
  <si>
    <t>RIO HAINA</t>
  </si>
  <si>
    <t xml:space="preserve">  ROSEAU ( PP )( MIN 2CBM )</t>
  </si>
  <si>
    <t>ROSEAU</t>
  </si>
  <si>
    <t xml:space="preserve">  SAN JUAN,PT RICO</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</si>
  <si>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</si>
  <si>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</si>
  <si>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</si>
  <si>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</si>
  <si>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</si>
  <si>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</si>
  <si>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</si>
  <si>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</si>
  <si>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</si>
  <si>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</si>
  <si>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</si>
  <si>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</si>
  <si>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</si>
  <si>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</si>
  <si>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</si>
  <si>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</si>
  <si>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</si>
  <si>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</si>
  <si>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</si>
  <si>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</si>
  <si>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</si>
  <si>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</si>
  <si>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</si>
  <si>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</si>
  <si>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</si>
  <si>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</si>
  <si>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</si>
  <si>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</si>
  <si>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</si>
  <si>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</si>
  <si>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</si>
  <si>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</si>
  <si>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</si>
  <si>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</si>
  <si>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</si>
  <si>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</si>
  <si>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</si>
  <si>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</si>
  <si>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</si>
  <si>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</si>
  <si>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</si>
  <si>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</si>
  <si>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</si>
  <si>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</si>
  <si>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</si>
  <si>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</si>
  <si>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39</t>
  </si>
  <si>
    <t>40</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</si>
  <si>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</si>
  <si>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</si>
  <si>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</si>
  <si>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</si>
  <si>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</si>
  <si>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</si>
  <si>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</si>
  <si>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</si>
  <si>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</si>
  <si>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</si>
  <si>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</si>
  <si>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</si>
  <si>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</si>
  <si>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</si>
  <si>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</si>
  <si>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</si>
  <si>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</si>
  <si>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</si>
  <si>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</si>
  <si>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</si>
  <si>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</si>
  <si>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</si>
  <si>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</si>
  <si>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</si>
  <si>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</si>
  <si>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</si>
  <si>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</si>
  <si>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</si>
  <si>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</si>
  <si>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</si>
  <si>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</si>
  <si>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</si>
  <si>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</si>
  <si>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</si>
  <si>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</si>
  <si>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</si>
  <si>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</si>
  <si>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</si>
  <si>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</si>
  <si>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</si>
  <si>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</si>
  <si>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</si>
  <si>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2/5</t>
  </si>
  <si>
    <t>4/1</t>
  </si>
  <si>
    <t>HMM&amp;MSK/EMC\EVG</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</si>
  <si>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</si>
  <si>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</si>
  <si>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</si>
  <si>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</si>
  <si>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</si>
  <si>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</si>
  <si>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</si>
  <si>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</si>
  <si>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</si>
  <si>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</si>
  <si>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</si>
  <si>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</si>
  <si>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</si>
  <si>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</si>
  <si>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</si>
  <si>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</si>
  <si>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</si>
  <si>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</si>
  <si>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</si>
  <si>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</si>
  <si>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</si>
  <si>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</si>
  <si>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</si>
  <si>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</si>
  <si>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</si>
  <si>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</si>
  <si>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</si>
  <si>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</si>
  <si>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</si>
  <si>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</si>
  <si>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</si>
  <si>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</si>
  <si>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</si>
  <si>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</si>
  <si>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</si>
  <si>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</si>
  <si>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</si>
  <si>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</si>
  <si>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</si>
  <si>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</si>
  <si>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</si>
  <si>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</si>
  <si>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50-60</t>
  </si>
  <si>
    <t>APIA</t>
  </si>
  <si>
    <t>70-100</t>
  </si>
  <si>
    <t>洋山22</t>
  </si>
  <si>
    <t>单件超5吨，单边超5米，需要和代理确认</t>
  </si>
  <si>
    <t>ARENDAL</t>
  </si>
  <si>
    <t>35/35</t>
  </si>
  <si>
    <t>38</t>
  </si>
  <si>
    <t>EMC\EVG</t>
  </si>
  <si>
    <t>YML&amp;EMC\EVG&amp;COSCO</t>
  </si>
  <si>
    <t>ONE</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</si>
  <si>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</si>
  <si>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</si>
  <si>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</si>
  <si>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</si>
  <si>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</si>
  <si>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</si>
  <si>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</si>
  <si>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</si>
  <si>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</si>
  <si>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</si>
  <si>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</si>
  <si>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</si>
  <si>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</si>
  <si>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</si>
  <si>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</si>
  <si>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</si>
  <si>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</si>
  <si>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</si>
  <si>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</si>
  <si>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</si>
  <si>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</si>
  <si>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</si>
  <si>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</si>
  <si>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</si>
  <si>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</si>
  <si>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</si>
  <si>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</si>
  <si>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</si>
  <si>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</si>
  <si>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</si>
  <si>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，如果需要代理提供单票确认费用，只能预付不能到付，第三国转运，中转港产生的一切费用不能到付只能起运港承担。
单件长2.5M 高2.2M 重2.5吨，总重5吨 都需单票和代理确认有无额外费用</t>
  </si>
  <si>
    <t>BAR</t>
  </si>
  <si>
    <t>CMA&amp;cosco</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</si>
  <si>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</si>
  <si>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</si>
  <si>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</si>
  <si>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</si>
  <si>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</si>
  <si>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</si>
  <si>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</si>
  <si>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</si>
  <si>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</si>
  <si>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</si>
  <si>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</si>
  <si>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</si>
  <si>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</si>
  <si>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</si>
  <si>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</si>
  <si>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</si>
  <si>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</si>
  <si>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</si>
  <si>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</si>
  <si>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</si>
  <si>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</si>
  <si>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</si>
  <si>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</si>
  <si>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</si>
  <si>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</si>
  <si>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</si>
  <si>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</si>
  <si>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</si>
  <si>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</si>
  <si>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</si>
  <si>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</si>
  <si>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</si>
  <si>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</si>
  <si>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</si>
  <si>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</si>
  <si>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</si>
  <si>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</si>
  <si>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</si>
  <si>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</si>
  <si>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</si>
  <si>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</si>
  <si>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</si>
  <si>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</si>
  <si>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</si>
  <si>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</si>
  <si>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</si>
  <si>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</si>
  <si>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</si>
  <si>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</si>
  <si>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</si>
  <si>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</si>
  <si>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</si>
  <si>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</si>
  <si>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</si>
  <si>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</si>
  <si>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</si>
  <si>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</si>
  <si>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</si>
  <si>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</si>
  <si>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</si>
  <si>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</si>
  <si>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</si>
  <si>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</si>
  <si>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</si>
  <si>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</si>
  <si>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</si>
  <si>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</si>
  <si>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</si>
  <si>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</si>
  <si>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</si>
  <si>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</si>
  <si>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</si>
  <si>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</si>
  <si>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</si>
  <si>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</si>
  <si>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</si>
  <si>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</si>
  <si>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</si>
  <si>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</si>
  <si>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</si>
  <si>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</si>
  <si>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</si>
  <si>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</si>
  <si>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</si>
  <si>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</si>
  <si>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</si>
  <si>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</si>
  <si>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</si>
  <si>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</si>
  <si>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</si>
  <si>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</si>
  <si>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</si>
  <si>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</si>
  <si>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</si>
  <si>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</si>
  <si>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</si>
  <si>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</si>
  <si>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</si>
  <si>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</si>
  <si>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</si>
  <si>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</si>
  <si>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</si>
  <si>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</si>
  <si>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</si>
  <si>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</si>
  <si>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</si>
  <si>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</si>
  <si>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</si>
  <si>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</si>
  <si>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</si>
  <si>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</si>
  <si>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</si>
  <si>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</si>
  <si>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</si>
  <si>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</si>
  <si>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</si>
  <si>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</si>
  <si>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</si>
  <si>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</si>
  <si>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</si>
  <si>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</si>
  <si>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</si>
  <si>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</si>
  <si>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</si>
  <si>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</si>
  <si>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</si>
  <si>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</si>
  <si>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</si>
  <si>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</si>
  <si>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</si>
  <si>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</si>
  <si>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</si>
  <si>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</si>
  <si>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</si>
  <si>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</si>
  <si>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</si>
  <si>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</si>
  <si>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</si>
  <si>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</si>
  <si>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</si>
  <si>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</si>
  <si>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</si>
  <si>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</si>
  <si>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</si>
  <si>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</si>
  <si>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</si>
  <si>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</si>
  <si>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</si>
  <si>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</si>
  <si>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</si>
  <si>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</si>
  <si>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</si>
  <si>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</si>
  <si>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</si>
  <si>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</si>
  <si>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</si>
  <si>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</si>
  <si>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</si>
  <si>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</si>
  <si>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</si>
  <si>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</si>
  <si>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</si>
  <si>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</si>
  <si>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</si>
  <si>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</si>
  <si>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</si>
  <si>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</si>
  <si>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</si>
  <si>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</si>
  <si>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</si>
  <si>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</si>
  <si>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</si>
  <si>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</si>
  <si>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</si>
  <si>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</si>
  <si>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</si>
  <si>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</si>
  <si>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</si>
  <si>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</si>
  <si>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</si>
  <si>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</si>
  <si>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</si>
  <si>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</si>
  <si>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</si>
  <si>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</si>
  <si>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</si>
  <si>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</si>
  <si>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</si>
  <si>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</si>
  <si>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</si>
  <si>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</si>
  <si>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</si>
  <si>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</si>
  <si>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</si>
  <si>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</si>
  <si>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</si>
  <si>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</si>
  <si>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</si>
  <si>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</si>
  <si>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</si>
  <si>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</si>
  <si>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</si>
  <si>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</si>
  <si>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</si>
  <si>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</si>
  <si>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</si>
  <si>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</si>
  <si>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</si>
  <si>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</si>
  <si>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</si>
  <si>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</si>
  <si>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</si>
  <si>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</si>
  <si>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</si>
  <si>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FREIBURG</t>
  </si>
  <si>
    <t>13/25</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</si>
  <si>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</si>
  <si>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</si>
  <si>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</si>
  <si>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</si>
  <si>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</si>
  <si>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</si>
  <si>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</si>
  <si>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</si>
  <si>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</si>
  <si>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</si>
  <si>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</si>
  <si>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</si>
  <si>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</si>
  <si>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</si>
  <si>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</si>
  <si>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</si>
  <si>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</si>
  <si>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</si>
  <si>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</si>
  <si>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</si>
  <si>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</si>
  <si>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</si>
  <si>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</si>
  <si>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</si>
  <si>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</si>
  <si>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</si>
  <si>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</si>
  <si>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</si>
  <si>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</si>
  <si>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</si>
  <si>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</si>
  <si>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</si>
  <si>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</si>
  <si>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</si>
  <si>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</si>
  <si>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</si>
  <si>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</si>
  <si>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</si>
  <si>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</si>
  <si>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</si>
  <si>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</si>
  <si>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</si>
  <si>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</si>
  <si>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</si>
  <si>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</si>
  <si>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</si>
  <si>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</si>
  <si>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</si>
  <si>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</si>
  <si>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</si>
  <si>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</si>
  <si>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</si>
  <si>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</si>
  <si>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</si>
  <si>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</si>
  <si>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</si>
  <si>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</si>
  <si>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</si>
  <si>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</si>
  <si>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</si>
  <si>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</si>
  <si>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</si>
  <si>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</si>
  <si>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</si>
  <si>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</si>
  <si>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</si>
  <si>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</si>
  <si>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</si>
  <si>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</si>
  <si>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</si>
  <si>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</si>
  <si>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</si>
  <si>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</si>
  <si>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</si>
  <si>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</si>
  <si>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</si>
  <si>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</si>
  <si>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</si>
  <si>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</si>
  <si>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</si>
  <si>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</si>
  <si>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</si>
  <si>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</si>
  <si>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</si>
  <si>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</si>
  <si>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</si>
  <si>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</si>
  <si>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</si>
  <si>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</si>
  <si>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</si>
  <si>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</si>
  <si>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</si>
  <si>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</si>
  <si>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</si>
  <si>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</si>
  <si>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</si>
  <si>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</si>
  <si>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YML&amp;HPLA</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</si>
  <si>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</si>
  <si>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</si>
  <si>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</si>
  <si>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</si>
  <si>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</si>
  <si>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</si>
  <si>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</si>
  <si>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</si>
  <si>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</si>
  <si>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</si>
  <si>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</si>
  <si>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</si>
  <si>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</si>
  <si>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</si>
  <si>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</si>
  <si>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</si>
  <si>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</si>
  <si>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</si>
  <si>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</si>
  <si>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</si>
  <si>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</si>
  <si>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</si>
  <si>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</si>
  <si>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</si>
  <si>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</si>
  <si>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</si>
  <si>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</si>
  <si>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</si>
  <si>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</si>
  <si>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</si>
  <si>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</si>
  <si>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</si>
  <si>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</si>
  <si>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</si>
  <si>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</si>
  <si>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</si>
  <si>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</si>
  <si>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</si>
  <si>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</si>
  <si>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</si>
  <si>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</si>
  <si>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</si>
  <si>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</si>
  <si>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</si>
  <si>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</si>
  <si>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</si>
  <si>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</si>
  <si>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</si>
  <si>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</si>
  <si>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</si>
  <si>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</si>
  <si>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</si>
  <si>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</si>
  <si>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</si>
  <si>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</si>
  <si>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</si>
  <si>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</si>
  <si>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</si>
  <si>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</si>
  <si>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</si>
  <si>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</si>
  <si>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</si>
  <si>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</si>
  <si>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</si>
  <si>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</si>
  <si>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</si>
  <si>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</si>
  <si>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</si>
  <si>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</si>
  <si>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</si>
  <si>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</si>
  <si>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</si>
  <si>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</si>
  <si>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</si>
  <si>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</si>
  <si>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</si>
  <si>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</si>
  <si>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</si>
  <si>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</si>
  <si>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</si>
  <si>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</si>
  <si>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</si>
  <si>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</si>
  <si>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</si>
  <si>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</si>
  <si>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</si>
  <si>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</si>
  <si>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</si>
  <si>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</si>
  <si>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</si>
  <si>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</si>
  <si>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</si>
  <si>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</si>
  <si>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</si>
  <si>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</si>
  <si>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</si>
  <si>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</si>
  <si>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</si>
  <si>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MSC&amp;OOCL</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</si>
  <si>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</si>
  <si>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</si>
  <si>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</si>
  <si>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</si>
  <si>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</si>
  <si>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</si>
  <si>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</si>
  <si>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</si>
  <si>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</si>
  <si>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</si>
  <si>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</si>
  <si>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</si>
  <si>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</si>
  <si>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</si>
  <si>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</si>
  <si>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</si>
  <si>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</si>
  <si>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</si>
  <si>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</si>
  <si>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</si>
  <si>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</si>
  <si>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</si>
  <si>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</si>
  <si>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</si>
  <si>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</si>
  <si>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</si>
  <si>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</si>
  <si>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</si>
  <si>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</si>
  <si>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</si>
  <si>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</si>
  <si>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</si>
  <si>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</si>
  <si>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</si>
  <si>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</si>
  <si>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</si>
  <si>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</si>
  <si>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</si>
  <si>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</si>
  <si>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</si>
  <si>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</si>
  <si>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</si>
  <si>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</si>
  <si>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</si>
  <si>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</si>
  <si>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</si>
  <si>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</si>
  <si>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</si>
  <si>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</si>
  <si>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</si>
  <si>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</si>
  <si>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</si>
  <si>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</si>
  <si>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</si>
  <si>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</si>
  <si>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</si>
  <si>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</si>
  <si>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</si>
  <si>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</si>
  <si>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</si>
  <si>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</si>
  <si>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</si>
  <si>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</si>
  <si>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</si>
  <si>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</si>
  <si>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</si>
  <si>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</si>
  <si>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</si>
  <si>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</si>
  <si>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</si>
  <si>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</si>
  <si>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</si>
  <si>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</si>
  <si>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</si>
  <si>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</si>
  <si>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</si>
  <si>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</si>
  <si>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</si>
  <si>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</si>
  <si>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</si>
  <si>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</si>
  <si>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</si>
  <si>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</si>
  <si>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</si>
  <si>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</si>
  <si>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</si>
  <si>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</si>
  <si>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</si>
  <si>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</si>
  <si>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</si>
  <si>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</si>
  <si>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</si>
  <si>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</si>
  <si>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</si>
  <si>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</si>
  <si>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</si>
  <si>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</si>
  <si>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</si>
  <si>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</si>
  <si>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</si>
  <si>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65</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</si>
  <si>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</si>
  <si>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</si>
  <si>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</si>
  <si>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</si>
  <si>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</si>
  <si>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</si>
  <si>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</si>
  <si>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</si>
  <si>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</si>
  <si>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</si>
  <si>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</si>
  <si>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</si>
  <si>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</si>
  <si>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</si>
  <si>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</si>
  <si>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</si>
  <si>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</si>
  <si>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</si>
  <si>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</si>
  <si>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</si>
  <si>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</si>
  <si>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</si>
  <si>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</si>
  <si>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</si>
  <si>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</si>
  <si>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</si>
  <si>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</si>
  <si>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</si>
  <si>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</si>
  <si>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</si>
  <si>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</si>
  <si>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</si>
  <si>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</si>
  <si>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</si>
  <si>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</si>
  <si>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</si>
  <si>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</si>
  <si>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</si>
  <si>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</si>
  <si>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</si>
  <si>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</si>
  <si>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</si>
  <si>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</si>
  <si>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</si>
  <si>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</si>
  <si>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</si>
  <si>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</si>
  <si>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</si>
  <si>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</si>
  <si>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</si>
  <si>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</si>
  <si>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</si>
  <si>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</si>
  <si>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</si>
  <si>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</si>
  <si>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</si>
  <si>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</si>
  <si>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</si>
  <si>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</si>
  <si>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</si>
  <si>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</si>
  <si>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</si>
  <si>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</si>
  <si>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</si>
  <si>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</si>
  <si>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</si>
  <si>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</si>
  <si>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</si>
  <si>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</si>
  <si>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</si>
  <si>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</si>
  <si>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</si>
  <si>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</si>
  <si>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</si>
  <si>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</si>
  <si>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</si>
  <si>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</si>
  <si>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</si>
  <si>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 xml:space="preserve"> 1. 超过10方货物单询
2. 超过5t货物单询
3. 单个包装超2500kgs单询
4. DTA货物必须在目的港仓库付仓储费
毛重必须按照实际重量来申报,若客人起运港要求打托,则需要加上托盘的重量一起申报,重量允许的误差范围为10%，超过这个范围会有高额罚金并需要重新修改提单。
请留意!所有去巴西或者在巴西中转货物，木制材料（货物本身或者包装是木制材料）必须满足以下两个条件：1，外包装上盖有清晰的IPPC章；2，官方出具的有效熏蒸证明；如未满足，巴西海关将拒绝货物进口，并且将退运回起运港</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</si>
  <si>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</si>
  <si>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</si>
  <si>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</si>
  <si>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</si>
  <si>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</si>
  <si>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</si>
  <si>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</si>
  <si>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</si>
  <si>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</si>
  <si>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</si>
  <si>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</si>
  <si>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</si>
  <si>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</si>
  <si>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</si>
  <si>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</si>
  <si>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</si>
  <si>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</si>
  <si>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</si>
  <si>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</si>
  <si>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</si>
  <si>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</si>
  <si>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</si>
  <si>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</si>
  <si>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</si>
  <si>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</si>
  <si>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</si>
  <si>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</si>
  <si>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</si>
  <si>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</si>
  <si>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</si>
  <si>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</si>
  <si>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</si>
  <si>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</si>
  <si>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</si>
  <si>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</si>
  <si>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</si>
  <si>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</si>
  <si>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</si>
  <si>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</si>
  <si>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</si>
  <si>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</si>
  <si>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</si>
  <si>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</si>
  <si>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</si>
  <si>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</si>
  <si>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</si>
  <si>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</si>
  <si>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</si>
  <si>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</si>
  <si>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</si>
  <si>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</si>
  <si>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</si>
  <si>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</si>
  <si>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</si>
  <si>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</si>
  <si>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</si>
  <si>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</si>
  <si>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</si>
  <si>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</si>
  <si>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</si>
  <si>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</si>
  <si>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</si>
  <si>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</si>
  <si>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</si>
  <si>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</si>
  <si>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</si>
  <si>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</si>
  <si>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</si>
  <si>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</si>
  <si>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</si>
  <si>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</si>
  <si>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</si>
  <si>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</si>
  <si>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</si>
  <si>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</si>
  <si>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</si>
  <si>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</si>
  <si>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</si>
  <si>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</si>
  <si>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</si>
  <si>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</si>
  <si>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</si>
  <si>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</si>
  <si>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</si>
  <si>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</si>
  <si>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</si>
  <si>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</si>
  <si>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</si>
  <si>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</si>
  <si>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</si>
  <si>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</si>
  <si>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</si>
  <si>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</si>
  <si>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</si>
  <si>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</si>
  <si>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</si>
  <si>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</si>
  <si>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</si>
  <si>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</si>
  <si>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</si>
  <si>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</si>
  <si>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</si>
  <si>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</si>
  <si>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</si>
  <si>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</si>
  <si>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</si>
  <si>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</si>
  <si>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</si>
  <si>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</si>
  <si>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</si>
  <si>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</si>
  <si>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</si>
  <si>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</si>
  <si>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</si>
  <si>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</si>
  <si>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</si>
  <si>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</si>
  <si>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</si>
  <si>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</si>
  <si>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</si>
  <si>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</si>
  <si>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</si>
  <si>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</si>
  <si>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</si>
  <si>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</si>
  <si>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</si>
  <si>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</si>
  <si>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</si>
  <si>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</si>
  <si>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</si>
  <si>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</si>
  <si>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</si>
  <si>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</si>
  <si>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</si>
  <si>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</si>
  <si>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</si>
  <si>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</si>
  <si>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</si>
  <si>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</si>
  <si>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</si>
  <si>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</si>
  <si>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</si>
  <si>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</si>
  <si>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</si>
  <si>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</si>
  <si>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</si>
  <si>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</si>
  <si>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</si>
  <si>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</si>
  <si>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</si>
  <si>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</si>
  <si>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</si>
  <si>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</si>
  <si>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</si>
  <si>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</si>
  <si>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</si>
  <si>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</si>
  <si>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</si>
  <si>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</si>
  <si>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</si>
  <si>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</si>
  <si>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</si>
  <si>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</si>
  <si>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</si>
  <si>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</si>
  <si>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</si>
  <si>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</si>
  <si>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</si>
  <si>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</si>
  <si>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</si>
  <si>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</si>
  <si>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</si>
  <si>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</si>
  <si>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</si>
  <si>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</si>
  <si>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</si>
  <si>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</si>
  <si>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</si>
  <si>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</si>
  <si>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</si>
  <si>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</si>
  <si>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</si>
  <si>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</si>
  <si>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</si>
  <si>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</si>
  <si>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</si>
  <si>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</si>
  <si>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</si>
  <si>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</si>
  <si>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</si>
  <si>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</si>
  <si>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</si>
  <si>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</si>
  <si>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</si>
  <si>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</si>
  <si>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</si>
  <si>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</si>
  <si>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</si>
  <si>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</si>
  <si>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</si>
  <si>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</si>
  <si>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</si>
  <si>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</si>
  <si>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</si>
  <si>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</si>
  <si>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</si>
  <si>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</si>
  <si>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</si>
  <si>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</si>
  <si>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</si>
  <si>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</si>
  <si>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</si>
  <si>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</si>
  <si>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</si>
  <si>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</si>
  <si>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</si>
  <si>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</si>
  <si>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</si>
  <si>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</si>
  <si>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</si>
  <si>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</si>
  <si>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</si>
  <si>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</si>
  <si>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</si>
  <si>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</si>
  <si>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</si>
  <si>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</si>
  <si>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</si>
  <si>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</si>
  <si>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</si>
  <si>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</si>
  <si>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</si>
  <si>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</si>
  <si>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</si>
  <si>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</si>
  <si>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</si>
  <si>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</si>
  <si>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</si>
  <si>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</si>
  <si>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</si>
  <si>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</si>
  <si>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</si>
  <si>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</si>
  <si>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</si>
  <si>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</si>
  <si>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</si>
  <si>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</si>
  <si>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</si>
  <si>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</si>
  <si>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</si>
  <si>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</si>
  <si>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</si>
  <si>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</si>
  <si>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</si>
  <si>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</si>
  <si>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</si>
  <si>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</si>
  <si>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</si>
  <si>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</si>
  <si>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</si>
  <si>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</si>
  <si>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</si>
  <si>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</si>
  <si>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</si>
  <si>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</si>
  <si>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</si>
  <si>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</si>
  <si>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</si>
  <si>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</si>
  <si>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</si>
  <si>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</si>
  <si>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</si>
  <si>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</si>
  <si>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</si>
  <si>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</si>
  <si>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</si>
  <si>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</si>
  <si>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</si>
  <si>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</si>
  <si>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</si>
  <si>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</si>
  <si>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</si>
  <si>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</si>
  <si>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</si>
  <si>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</si>
  <si>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</si>
  <si>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</si>
  <si>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</si>
  <si>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</si>
  <si>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</si>
  <si>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</si>
  <si>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</si>
  <si>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</si>
  <si>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</si>
  <si>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</si>
  <si>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</si>
  <si>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</si>
  <si>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</si>
  <si>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</si>
  <si>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</si>
  <si>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</si>
  <si>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</si>
  <si>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</si>
  <si>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</si>
  <si>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</si>
  <si>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</si>
  <si>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</si>
  <si>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</si>
  <si>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</si>
  <si>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</si>
  <si>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</si>
  <si>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</si>
  <si>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</si>
  <si>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</si>
  <si>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</si>
  <si>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</si>
  <si>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</si>
  <si>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</si>
  <si>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</si>
  <si>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</si>
  <si>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</si>
  <si>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</si>
  <si>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</si>
  <si>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</si>
  <si>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</si>
  <si>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</si>
  <si>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</si>
  <si>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</si>
  <si>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</si>
  <si>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</si>
  <si>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</si>
  <si>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</si>
  <si>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</si>
  <si>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</si>
  <si>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</si>
  <si>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</si>
  <si>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</si>
  <si>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</si>
  <si>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</si>
  <si>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</si>
  <si>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</si>
  <si>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</si>
  <si>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</si>
  <si>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</si>
  <si>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</si>
  <si>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</si>
  <si>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</si>
  <si>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</si>
  <si>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</si>
  <si>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</si>
  <si>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</si>
  <si>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</si>
  <si>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</si>
  <si>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</si>
  <si>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</si>
  <si>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</si>
  <si>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</si>
  <si>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</si>
  <si>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</si>
  <si>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</si>
  <si>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</si>
  <si>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</si>
  <si>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</si>
  <si>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</si>
  <si>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</si>
  <si>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</si>
  <si>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</si>
  <si>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</si>
  <si>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</si>
  <si>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</si>
  <si>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</si>
  <si>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</si>
  <si>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</si>
  <si>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</si>
  <si>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</si>
  <si>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</si>
  <si>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</si>
  <si>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</si>
  <si>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</si>
  <si>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</si>
  <si>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</si>
  <si>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</si>
  <si>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</si>
  <si>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</si>
  <si>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</si>
  <si>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</si>
  <si>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</si>
  <si>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</si>
  <si>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</si>
  <si>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</si>
  <si>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</si>
  <si>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</si>
  <si>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</si>
  <si>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</si>
  <si>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</si>
  <si>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</si>
  <si>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</si>
  <si>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</si>
  <si>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</si>
  <si>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</si>
  <si>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</si>
  <si>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</si>
  <si>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</si>
  <si>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</si>
  <si>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</si>
  <si>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</si>
  <si>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</si>
  <si>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</si>
  <si>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</si>
  <si>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</si>
  <si>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</si>
  <si>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</si>
  <si>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</si>
  <si>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</si>
  <si>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</si>
  <si>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</si>
  <si>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</si>
  <si>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</si>
  <si>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</si>
  <si>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</si>
  <si>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</si>
  <si>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</si>
  <si>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</si>
  <si>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</si>
  <si>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</si>
  <si>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</si>
  <si>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</si>
  <si>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</si>
  <si>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</si>
  <si>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</si>
  <si>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</si>
  <si>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</si>
  <si>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</si>
  <si>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</si>
  <si>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</si>
  <si>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</si>
  <si>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</si>
  <si>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</si>
  <si>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</si>
  <si>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</si>
  <si>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</si>
  <si>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</si>
  <si>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</si>
  <si>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</si>
  <si>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</si>
  <si>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</si>
  <si>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</si>
  <si>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</si>
  <si>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</si>
  <si>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</si>
  <si>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</si>
  <si>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</si>
  <si>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</si>
  <si>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</si>
  <si>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</si>
  <si>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</si>
  <si>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</si>
  <si>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</si>
  <si>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</si>
  <si>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</si>
  <si>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</si>
  <si>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</si>
  <si>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</si>
  <si>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</si>
  <si>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</si>
  <si>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</si>
  <si>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</si>
  <si>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</si>
  <si>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</si>
  <si>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</si>
  <si>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</si>
  <si>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</si>
  <si>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</si>
  <si>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</si>
  <si>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</si>
  <si>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</si>
  <si>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</si>
  <si>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</si>
  <si>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</si>
  <si>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</si>
  <si>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</si>
  <si>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</si>
  <si>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</si>
  <si>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</si>
  <si>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</si>
  <si>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</si>
  <si>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</si>
  <si>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</si>
  <si>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</si>
  <si>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</si>
  <si>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</si>
  <si>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</si>
  <si>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</si>
  <si>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</si>
  <si>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</si>
  <si>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</si>
  <si>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</si>
  <si>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</si>
  <si>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</si>
  <si>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</si>
  <si>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</si>
  <si>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</si>
  <si>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</si>
  <si>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</si>
  <si>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</si>
  <si>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</si>
  <si>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</si>
  <si>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</si>
  <si>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</si>
  <si>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</si>
  <si>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</si>
  <si>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</si>
  <si>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</si>
  <si>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</si>
  <si>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</si>
  <si>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</si>
  <si>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</si>
  <si>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</si>
  <si>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</si>
  <si>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</si>
  <si>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</si>
  <si>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</si>
  <si>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</si>
  <si>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</si>
  <si>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</si>
  <si>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</si>
  <si>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</si>
  <si>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</si>
  <si>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</si>
  <si>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</si>
  <si>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</si>
  <si>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</si>
  <si>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</si>
  <si>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</si>
  <si>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</si>
  <si>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</si>
  <si>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</si>
  <si>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</si>
  <si>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</si>
  <si>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</si>
  <si>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</si>
  <si>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</si>
  <si>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</si>
  <si>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</si>
  <si>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</si>
  <si>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</si>
  <si>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</si>
  <si>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</si>
  <si>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</si>
  <si>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</si>
  <si>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</si>
  <si>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</si>
  <si>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</si>
  <si>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</si>
  <si>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</si>
  <si>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</si>
  <si>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</si>
  <si>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</si>
  <si>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</si>
  <si>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</si>
  <si>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</si>
  <si>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</si>
  <si>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</si>
  <si>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</si>
  <si>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</si>
  <si>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</si>
  <si>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</si>
  <si>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</si>
  <si>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</si>
  <si>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</si>
  <si>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</si>
  <si>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</si>
  <si>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</si>
  <si>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</si>
  <si>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</si>
  <si>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</si>
  <si>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</si>
  <si>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</si>
  <si>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</si>
  <si>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</si>
  <si>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</si>
  <si>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</si>
  <si>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</si>
  <si>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</si>
  <si>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</si>
  <si>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</si>
  <si>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</si>
  <si>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</si>
  <si>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</si>
  <si>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</si>
  <si>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</si>
  <si>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</si>
  <si>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</si>
  <si>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</si>
  <si>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</si>
  <si>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</si>
  <si>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</si>
  <si>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</si>
  <si>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</si>
  <si>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</si>
  <si>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</si>
  <si>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</si>
  <si>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</si>
  <si>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</si>
  <si>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</si>
  <si>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</si>
  <si>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</si>
  <si>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</si>
  <si>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</si>
  <si>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</si>
  <si>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</si>
  <si>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</si>
  <si>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</si>
  <si>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</si>
  <si>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</si>
  <si>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</si>
  <si>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</si>
  <si>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</si>
  <si>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</si>
  <si>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</si>
  <si>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</si>
  <si>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</si>
  <si>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</si>
  <si>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</si>
  <si>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</si>
  <si>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</si>
  <si>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</si>
  <si>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</si>
  <si>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</si>
  <si>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</si>
  <si>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</si>
  <si>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</si>
  <si>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</si>
  <si>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</si>
  <si>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</si>
  <si>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</si>
  <si>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</si>
  <si>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</si>
  <si>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</si>
  <si>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</si>
  <si>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</si>
  <si>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</si>
  <si>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</si>
  <si>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</si>
  <si>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</si>
  <si>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</si>
  <si>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</si>
  <si>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</si>
  <si>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</si>
  <si>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</si>
  <si>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</si>
  <si>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</si>
  <si>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</si>
  <si>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</si>
  <si>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</si>
  <si>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</si>
  <si>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</si>
  <si>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</si>
  <si>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</si>
  <si>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</si>
  <si>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</si>
  <si>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</si>
  <si>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</si>
  <si>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</si>
  <si>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</si>
  <si>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</si>
  <si>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</si>
  <si>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</si>
  <si>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</si>
  <si>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</si>
  <si>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</si>
  <si>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</si>
  <si>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</si>
  <si>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</si>
  <si>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</si>
  <si>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</si>
  <si>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</si>
  <si>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</si>
  <si>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</si>
  <si>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</si>
  <si>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</si>
  <si>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</si>
  <si>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</si>
  <si>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</si>
  <si>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</si>
  <si>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</si>
  <si>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</si>
  <si>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</si>
  <si>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</si>
  <si>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</si>
  <si>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</si>
  <si>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</si>
  <si>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</si>
  <si>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</si>
  <si>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</si>
  <si>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</si>
  <si>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</si>
  <si>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</si>
  <si>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</si>
  <si>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</si>
  <si>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</si>
  <si>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</si>
  <si>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</si>
  <si>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</si>
  <si>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</si>
  <si>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</si>
  <si>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</si>
  <si>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</si>
  <si>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</si>
  <si>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</si>
  <si>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</si>
  <si>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</si>
  <si>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</si>
  <si>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</si>
  <si>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</si>
  <si>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</si>
  <si>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</si>
  <si>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</si>
  <si>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</si>
  <si>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</si>
  <si>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</si>
  <si>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</si>
  <si>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</si>
  <si>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</si>
  <si>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</si>
  <si>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</si>
  <si>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</si>
  <si>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</si>
  <si>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</si>
  <si>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</si>
  <si>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</si>
  <si>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</si>
  <si>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</si>
  <si>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</si>
  <si>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</si>
  <si>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</si>
  <si>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</si>
  <si>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</si>
  <si>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</si>
  <si>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</si>
  <si>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</si>
  <si>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</si>
  <si>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</si>
  <si>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</si>
  <si>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</si>
  <si>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</si>
  <si>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</si>
  <si>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</si>
  <si>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</si>
  <si>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</si>
  <si>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</si>
  <si>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</si>
  <si>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</si>
  <si>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</si>
  <si>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</si>
  <si>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</si>
  <si>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</si>
  <si>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</si>
  <si>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</si>
  <si>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</si>
  <si>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</si>
  <si>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</si>
  <si>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</si>
  <si>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</si>
  <si>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</si>
  <si>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</si>
  <si>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</si>
  <si>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</si>
  <si>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</si>
  <si>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</si>
  <si>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</si>
  <si>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</si>
  <si>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</si>
  <si>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</si>
  <si>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</si>
  <si>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</si>
  <si>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</si>
  <si>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</si>
  <si>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</si>
  <si>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</si>
  <si>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</si>
  <si>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</si>
  <si>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</si>
  <si>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</si>
  <si>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</si>
  <si>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</si>
  <si>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</si>
  <si>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</si>
  <si>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</si>
  <si>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</si>
  <si>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</si>
  <si>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</si>
  <si>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</si>
  <si>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</si>
  <si>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</si>
  <si>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</si>
  <si>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</si>
  <si>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</si>
  <si>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</si>
  <si>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</si>
  <si>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</si>
  <si>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</si>
  <si>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</si>
  <si>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</si>
  <si>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</si>
  <si>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</si>
  <si>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</si>
  <si>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</si>
  <si>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</si>
  <si>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</si>
  <si>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</si>
  <si>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</si>
  <si>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</si>
  <si>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</si>
  <si>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</si>
  <si>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</si>
  <si>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</si>
  <si>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</si>
  <si>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</si>
  <si>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</si>
  <si>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</si>
  <si>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</si>
  <si>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</si>
  <si>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</si>
  <si>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</si>
  <si>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</si>
  <si>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</si>
  <si>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</si>
  <si>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</si>
  <si>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</si>
  <si>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</si>
  <si>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</si>
  <si>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</si>
  <si>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</si>
  <si>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</si>
  <si>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</si>
  <si>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</si>
  <si>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</si>
  <si>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</si>
  <si>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</si>
  <si>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</si>
  <si>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</si>
  <si>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</si>
  <si>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</si>
  <si>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</si>
  <si>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</si>
  <si>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</si>
  <si>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</si>
  <si>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</si>
  <si>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</si>
  <si>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</si>
  <si>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</si>
  <si>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</si>
  <si>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</si>
  <si>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</si>
  <si>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</si>
  <si>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</si>
  <si>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</si>
  <si>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</si>
  <si>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</si>
  <si>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</si>
  <si>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</si>
  <si>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</si>
  <si>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</si>
  <si>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</si>
  <si>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</si>
  <si>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</si>
  <si>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</si>
  <si>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</si>
  <si>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</si>
  <si>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</si>
  <si>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</si>
  <si>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</si>
  <si>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</si>
  <si>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</si>
  <si>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</si>
  <si>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</si>
  <si>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</si>
  <si>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</si>
  <si>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</si>
  <si>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</si>
  <si>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</si>
  <si>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</si>
  <si>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</si>
  <si>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</si>
  <si>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</si>
  <si>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</si>
  <si>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</si>
  <si>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</si>
  <si>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</si>
  <si>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</si>
  <si>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</si>
  <si>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</si>
  <si>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</si>
  <si>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</si>
  <si>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</si>
  <si>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</si>
  <si>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</si>
  <si>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</si>
  <si>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</si>
  <si>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</si>
  <si>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</si>
  <si>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</si>
  <si>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</si>
  <si>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</si>
  <si>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</si>
  <si>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</si>
  <si>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</si>
  <si>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</si>
  <si>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</si>
  <si>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</si>
  <si>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</si>
  <si>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</si>
  <si>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</si>
  <si>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</si>
  <si>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</si>
  <si>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</si>
  <si>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</si>
  <si>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</si>
  <si>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</si>
  <si>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</si>
  <si>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</si>
  <si>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</si>
  <si>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</si>
  <si>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</si>
  <si>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</si>
  <si>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</si>
  <si>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</si>
  <si>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</si>
  <si>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</si>
  <si>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</si>
  <si>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</si>
  <si>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</si>
  <si>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</si>
  <si>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</si>
  <si>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</si>
  <si>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</si>
  <si>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</si>
  <si>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</si>
  <si>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</si>
  <si>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</si>
  <si>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</si>
  <si>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</si>
  <si>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</si>
  <si>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</si>
  <si>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</si>
  <si>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</si>
  <si>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</si>
  <si>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</si>
  <si>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</si>
  <si>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</si>
  <si>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</si>
  <si>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</si>
  <si>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</si>
  <si>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</si>
  <si>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</si>
  <si>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</si>
  <si>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</si>
  <si>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</si>
  <si>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</si>
  <si>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</si>
  <si>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</si>
  <si>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</si>
  <si>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</si>
  <si>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</si>
  <si>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</si>
  <si>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</si>
  <si>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</si>
  <si>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</si>
  <si>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</si>
  <si>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</si>
  <si>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</si>
  <si>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</si>
  <si>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</si>
  <si>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</si>
  <si>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</si>
  <si>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</si>
  <si>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</si>
  <si>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</si>
  <si>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</si>
  <si>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</si>
  <si>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</si>
  <si>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</si>
  <si>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</si>
  <si>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</si>
  <si>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</si>
  <si>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</si>
  <si>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</si>
  <si>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</si>
  <si>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</si>
  <si>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</si>
  <si>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</si>
  <si>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</si>
  <si>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</si>
  <si>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</si>
  <si>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</si>
  <si>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</si>
  <si>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</si>
  <si>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</si>
  <si>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</si>
  <si>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</si>
  <si>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</si>
  <si>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</si>
  <si>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</si>
  <si>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</si>
  <si>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</si>
  <si>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</si>
  <si>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</si>
  <si>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</si>
  <si>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</si>
  <si>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</si>
  <si>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</si>
  <si>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</si>
  <si>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</si>
  <si>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</si>
  <si>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</si>
  <si>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</si>
  <si>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</si>
  <si>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</si>
  <si>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</si>
  <si>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</si>
  <si>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</si>
  <si>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</si>
  <si>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</si>
  <si>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</si>
  <si>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</si>
  <si>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</si>
  <si>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</si>
  <si>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</si>
  <si>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</si>
  <si>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</si>
  <si>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</si>
  <si>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</si>
  <si>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</si>
  <si>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</si>
  <si>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</si>
  <si>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</si>
  <si>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</si>
  <si>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</si>
  <si>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</si>
  <si>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</si>
  <si>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</si>
  <si>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</si>
  <si>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</si>
  <si>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</si>
  <si>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</si>
  <si>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</si>
  <si>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</si>
  <si>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</si>
  <si>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</si>
  <si>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</si>
  <si>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</si>
  <si>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</si>
  <si>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</si>
  <si>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</si>
  <si>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</si>
  <si>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</si>
  <si>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</si>
  <si>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</si>
  <si>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</si>
  <si>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</si>
  <si>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</si>
  <si>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</si>
  <si>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</si>
  <si>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</si>
  <si>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</si>
  <si>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</si>
  <si>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</si>
  <si>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</si>
  <si>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</si>
  <si>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</si>
  <si>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</si>
  <si>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</si>
  <si>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</si>
  <si>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</si>
  <si>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</si>
  <si>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</si>
  <si>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</si>
  <si>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</si>
  <si>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</si>
  <si>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</si>
  <si>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</si>
  <si>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</si>
  <si>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</si>
  <si>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</si>
  <si>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</si>
  <si>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</si>
  <si>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</si>
  <si>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</si>
  <si>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</si>
  <si>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</si>
  <si>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</si>
  <si>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</si>
  <si>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</si>
  <si>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</si>
  <si>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</si>
  <si>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</si>
  <si>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</si>
  <si>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</si>
  <si>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</si>
  <si>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</si>
  <si>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</si>
  <si>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</si>
  <si>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</si>
  <si>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</si>
  <si>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</si>
  <si>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</si>
  <si>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</si>
  <si>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</si>
  <si>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</si>
  <si>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</si>
  <si>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</si>
  <si>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</si>
  <si>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</si>
  <si>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</si>
  <si>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</si>
  <si>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</si>
  <si>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</si>
  <si>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</si>
  <si>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</si>
  <si>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</si>
  <si>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</si>
  <si>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</si>
  <si>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</si>
  <si>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</si>
  <si>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</si>
  <si>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</si>
  <si>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</si>
  <si>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</si>
  <si>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</si>
  <si>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</si>
  <si>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</si>
  <si>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</si>
  <si>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</si>
  <si>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</si>
  <si>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</si>
  <si>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</si>
  <si>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</si>
  <si>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</si>
  <si>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</si>
  <si>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</si>
  <si>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</si>
  <si>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</si>
  <si>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</si>
  <si>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</si>
  <si>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</si>
  <si>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</si>
  <si>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</si>
  <si>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</si>
  <si>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</si>
  <si>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</si>
  <si>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</si>
  <si>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</si>
  <si>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</si>
  <si>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</si>
  <si>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</si>
  <si>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</si>
  <si>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</si>
  <si>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</si>
  <si>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</si>
  <si>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</si>
  <si>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</si>
  <si>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</si>
  <si>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</si>
  <si>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</si>
  <si>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</si>
  <si>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</si>
  <si>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</si>
  <si>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</si>
  <si>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</si>
  <si>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</si>
  <si>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</si>
  <si>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</si>
  <si>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</si>
  <si>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</si>
  <si>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</si>
  <si>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</si>
  <si>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</si>
  <si>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</si>
  <si>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</si>
  <si>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</si>
  <si>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</si>
  <si>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</si>
  <si>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</si>
  <si>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</si>
  <si>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</si>
  <si>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</si>
  <si>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</si>
  <si>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</si>
  <si>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</si>
  <si>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</si>
  <si>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</si>
  <si>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</si>
  <si>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</si>
  <si>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</si>
  <si>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</si>
  <si>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</si>
  <si>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</si>
  <si>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</si>
  <si>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</si>
  <si>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</si>
  <si>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</si>
  <si>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</si>
  <si>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</si>
  <si>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</si>
  <si>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</si>
  <si>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</si>
  <si>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</si>
  <si>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</si>
  <si>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</si>
  <si>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</si>
  <si>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</si>
  <si>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</si>
  <si>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</si>
  <si>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</si>
  <si>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</si>
  <si>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</si>
  <si>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</si>
  <si>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</si>
  <si>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</si>
  <si>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</si>
  <si>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</si>
  <si>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</si>
  <si>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</si>
  <si>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</si>
  <si>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</si>
  <si>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</si>
  <si>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</si>
  <si>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</si>
  <si>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</si>
  <si>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</si>
  <si>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</si>
  <si>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</si>
  <si>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</si>
  <si>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</si>
  <si>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</si>
  <si>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</si>
  <si>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</si>
  <si>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</si>
  <si>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</si>
  <si>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</si>
  <si>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</si>
  <si>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</si>
  <si>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</si>
  <si>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</si>
  <si>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</si>
  <si>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</si>
  <si>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</si>
  <si>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</si>
  <si>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</si>
  <si>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</si>
  <si>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</si>
  <si>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</si>
  <si>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</si>
  <si>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</si>
  <si>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</si>
  <si>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</si>
  <si>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</si>
  <si>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</si>
  <si>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</si>
  <si>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</si>
  <si>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</si>
  <si>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</si>
  <si>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</si>
  <si>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</si>
  <si>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</si>
  <si>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</si>
  <si>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</si>
  <si>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</si>
  <si>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</si>
  <si>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</si>
  <si>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</si>
  <si>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</si>
  <si>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</si>
  <si>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</si>
  <si>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</si>
  <si>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</si>
  <si>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</si>
  <si>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</si>
  <si>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</si>
  <si>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</si>
  <si>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</si>
  <si>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</si>
  <si>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</si>
  <si>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</si>
  <si>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</si>
  <si>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</si>
  <si>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</si>
  <si>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</si>
  <si>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</si>
  <si>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</si>
  <si>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</si>
  <si>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</si>
  <si>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</si>
  <si>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</si>
  <si>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</si>
  <si>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</si>
  <si>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</si>
  <si>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</si>
  <si>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</si>
  <si>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</si>
  <si>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</si>
  <si>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</si>
  <si>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</si>
  <si>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</si>
  <si>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</si>
  <si>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</si>
  <si>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</si>
  <si>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</si>
  <si>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</si>
  <si>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</si>
  <si>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</si>
  <si>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</si>
  <si>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</si>
  <si>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</si>
  <si>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</si>
  <si>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</si>
  <si>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</si>
  <si>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</si>
  <si>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</si>
  <si>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</si>
  <si>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</si>
  <si>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</si>
  <si>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</si>
  <si>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</si>
  <si>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</si>
  <si>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</si>
  <si>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</si>
  <si>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</si>
  <si>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</si>
  <si>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</si>
  <si>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</si>
  <si>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</si>
  <si>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</si>
  <si>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</si>
  <si>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</si>
  <si>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</si>
  <si>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</si>
  <si>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</si>
  <si>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</si>
  <si>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</si>
  <si>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</si>
  <si>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</si>
  <si>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</si>
  <si>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</si>
  <si>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</si>
  <si>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</si>
  <si>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</si>
  <si>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</si>
  <si>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</si>
  <si>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</si>
  <si>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</si>
  <si>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</si>
  <si>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</si>
  <si>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</si>
  <si>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</si>
  <si>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</si>
  <si>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</si>
  <si>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</si>
  <si>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AED</t>
    <phoneticPr fontId="161" type="noConversion"/>
  </si>
  <si>
    <t>二/四</t>
    <phoneticPr fontId="161" type="noConversion"/>
  </si>
  <si>
    <t>二/四</t>
    <phoneticPr fontId="161" type="noConversion"/>
  </si>
  <si>
    <t>SLS/ONE&amp;YML&amp;HAPAG</t>
    <phoneticPr fontId="161" type="noConversion"/>
  </si>
  <si>
    <t>AKKON</t>
    <phoneticPr fontId="161" type="noConversion"/>
  </si>
  <si>
    <t>五</t>
    <phoneticPr fontId="161" type="noConversion"/>
  </si>
  <si>
    <t>五</t>
    <phoneticPr fontId="161" type="noConversion"/>
  </si>
  <si>
    <t>需要发货人提供Waiver / ECTN  ，如果需要代理提供USD305/BL，只能预付不能到付，第三国转运，中转港产生的一切费用不能到付只能起运港承担。
单件长2.5M 高2.2M 重2.5吨，总重5吨 都需单票和代理确认有无额外费用</t>
  </si>
  <si>
    <t>CORVO ISLAND APT</t>
  </si>
  <si>
    <t>目的港无任何费用</t>
  </si>
  <si>
    <t>FUNCHAL, MADEIRA</t>
  </si>
  <si>
    <t>HORTA</t>
  </si>
  <si>
    <t>YML&amp;HLC\HPL</t>
  </si>
  <si>
    <t>太仓做箱，只能工作日报关，需要提前和代理确认仓位 早截</t>
  </si>
  <si>
    <t>第三国转运，中转港产生的一切费用不能到付只能起运港承担。
单件长2.5M 高2.2M 重2.5吨，总重5吨 都需单票和代理确认有无额外费用
不需要电子跟踪单</t>
  </si>
  <si>
    <t>需要发货人提供Waiver / ECTN  ，如果需要代理提供USD280/BL，只能预付不能到付，第三国转运，中转港产生的一切费用不能到付只能起运港承担。
发货人需要提供IFU（收货人的注册识别号）
单件长2.5M 高2.2M 重2.5吨，总重5吨 都需单票和代理确认有无额外费用</t>
  </si>
  <si>
    <t>需要发货人提供Waiver / ECTN 
如需代理提供USD70/BL
第三国转运，中转港产生的一切费用不能到付只能起运港承担。
单件长2.5M 高2.2M 重2.5吨，总重5吨 都需单票和代理确认有无额外费用</t>
  </si>
  <si>
    <t>PONTA DELGADA</t>
  </si>
  <si>
    <t>PORTO SANTO ISLAND</t>
  </si>
  <si>
    <t>不需要提供Waiver / ECTN
第三国转运，中转港产生的一切费用不能到付只能起运港承担。
单件长2.5M 高2.2M 重2.5吨，总重5吨 都需单票和代理确认有无额外费用</t>
  </si>
  <si>
    <t>USD ( 53 ) / ( 36 )</t>
  </si>
  <si>
    <t>USD ( 8 ) / 9</t>
  </si>
  <si>
    <t>USD 85 / 140</t>
  </si>
  <si>
    <t>USD 100 / 195</t>
  </si>
  <si>
    <t>USD 110 / 195</t>
  </si>
  <si>
    <t>USD 100 / 185</t>
  </si>
  <si>
    <t>USD ( 115 ) / ( 110 )</t>
  </si>
  <si>
    <t>USD 24 / 29</t>
  </si>
  <si>
    <t>USD 33 / 38</t>
  </si>
  <si>
    <t>USD 103 / 113</t>
  </si>
  <si>
    <t>USD 37 / 42</t>
  </si>
  <si>
    <t>USD 24 / 39</t>
  </si>
  <si>
    <t>USD 15 / 30</t>
  </si>
  <si>
    <t>USD 20 / 35</t>
  </si>
  <si>
    <t>USD ( 33 ) / ( 23 )</t>
  </si>
  <si>
    <t>USD ( 30 ) / ( 20 )</t>
  </si>
  <si>
    <t>USD 71 / 81</t>
  </si>
  <si>
    <t>USD ( 15 ) / ( 15 )</t>
  </si>
  <si>
    <t>USD ( 29 ) / ( 19 )</t>
  </si>
  <si>
    <t>USD ( 6 ) / 4</t>
  </si>
  <si>
    <t>USD ( 32 ) / 8</t>
  </si>
  <si>
    <t>USD 140 / 180</t>
  </si>
  <si>
    <t>USD 101 / 121</t>
  </si>
  <si>
    <t>USD 209 / 229</t>
  </si>
  <si>
    <t>USD 79 / 99</t>
  </si>
  <si>
    <t>USD 119 / 139</t>
  </si>
  <si>
    <t>USD 246 / 266</t>
  </si>
  <si>
    <t>USD 244 / 264</t>
  </si>
  <si>
    <t>USD 99 / 119</t>
  </si>
  <si>
    <t>USD 85 / 105</t>
  </si>
  <si>
    <t>USD 134 / 154</t>
  </si>
  <si>
    <t>USD 560 / 580</t>
  </si>
  <si>
    <t>USD 89 / 109</t>
  </si>
  <si>
    <t>1、7/25日起，HO CHI MINH直客跌3/RT同行跌2/RT，HAIPHONG、 DANANG跌2/RT</t>
    <phoneticPr fontId="161" type="noConversion"/>
  </si>
  <si>
    <t>2、7/28日起，PORT KELANG、 PASIR GUDANG、 PENANG、 BANGKOK、 LAEM CHABANG、SINGAPORE跌3/RT</t>
    <phoneticPr fontId="161" type="noConversion"/>
  </si>
  <si>
    <t>3、7/27日起，BUSAN、INCHON跌3/RT</t>
    <phoneticPr fontId="161" type="noConversion"/>
  </si>
  <si>
    <t>4、7/26日起，VANCOUVER、TORONTO、MONTREAL跌10/RT</t>
    <phoneticPr fontId="161" type="noConversion"/>
  </si>
  <si>
    <t>5、7/28日起，COLON、MANZANILLO、BUENAVENTURA、GUAYAQUIL、CALLAO、VALPARAISO&amp;SAN ANTONIO跌20/RT</t>
    <phoneticPr fontId="16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</si>
</sst>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2">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3"/>
      <color indexed="9"/>
      <name val="新宋体"/>
      <family val="3"/>
      <charset val="134"/>
    </font>
    <font>
      <b/>
      <sz val="10"/>
      <color indexed="9"/>
      <name val="黑体"/>
      <family val="3"/>
      <charset val="134"/>
    </font>
    <font>
      <sz val="7"/>
      <name val="宋体"/>
      <family val="3"/>
      <charset val="134"/>
    </font>
    <font>
      <sz val="10"/>
      <color indexed="10"/>
      <name val="黑体"/>
      <family val="3"/>
      <charset val="134"/>
    </font>
    <font>
      <sz val="10"/>
      <color indexed="8"/>
      <name val="黑体"/>
      <family val="3"/>
      <charset val="134"/>
    </font>
    <font>
      <u/>
      <sz val="12"/>
      <color indexed="9"/>
      <name val="宋体"/>
      <family val="3"/>
      <charset val="134"/>
    </font>
    <font>
      <sz val="10"/>
      <color theme="1"/>
      <name val="宋体"/>
      <family val="3"/>
      <charset val="134"/>
    </font>
    <font>
      <b/>
      <sz val="16"/>
      <color rgb="FFFF0000"/>
      <name val="Arial"/>
      <family val="2"/>
    </font>
    <font>
      <b/>
      <sz val="24"/>
      <color rgb="FFFF0000"/>
      <name val="Arial"/>
      <family val="2"/>
    </font>
    <font>
      <b/>
      <sz val="11"/>
      <color indexed="8"/>
      <name val="黑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26602984710227"/>
        <bgColor indexed="64"/>
      </patternFill>
    </fill>
    <fill>
      <patternFill patternType="solid">
        <fgColor theme="4" tint="0.79979857783745845"/>
        <bgColor indexed="64"/>
      </patternFill>
    </fill>
    <fill>
      <patternFill patternType="solid">
        <fgColor theme="4" tint="0.79982909634693444"/>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9654835657827"/>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4" fillId="0" borderId="0" applyFont="0" applyFill="0" applyBorder="0" applyAlignment="0" applyProtection="0">
      <alignment vertical="center"/>
    </xf>
    <xf numFmtId="9" fontId="94" fillId="0" borderId="0" applyFont="0" applyFill="0" applyBorder="0" applyAlignment="0" applyProtection="0">
      <alignment vertical="center"/>
    </xf>
    <xf numFmtId="176" fontId="95" fillId="0" borderId="0" applyNumberFormat="0" applyFill="0" applyBorder="0" applyAlignment="0" applyProtection="0">
      <alignment vertical="top"/>
      <protection locked="0"/>
    </xf>
    <xf numFmtId="176" fontId="10" fillId="0" borderId="0"/>
    <xf numFmtId="176" fontId="66" fillId="0" borderId="0">
      <alignment vertical="top"/>
    </xf>
    <xf numFmtId="176" fontId="10" fillId="0" borderId="0"/>
    <xf numFmtId="176" fontId="10" fillId="0" borderId="0"/>
    <xf numFmtId="176" fontId="96" fillId="0" borderId="0"/>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8" fillId="20" borderId="0" applyNumberFormat="0" applyBorder="0" applyAlignment="0" applyProtection="0"/>
    <xf numFmtId="176" fontId="98" fillId="20" borderId="0" applyNumberFormat="0" applyBorder="0" applyAlignment="0" applyProtection="0"/>
    <xf numFmtId="176" fontId="98" fillId="20" borderId="0" applyNumberFormat="0" applyBorder="0" applyAlignment="0" applyProtection="0"/>
    <xf numFmtId="176" fontId="98" fillId="20" borderId="0" applyNumberFormat="0" applyBorder="0" applyAlignment="0" applyProtection="0"/>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8" fillId="21" borderId="0" applyNumberFormat="0" applyBorder="0" applyAlignment="0" applyProtection="0"/>
    <xf numFmtId="176" fontId="98" fillId="21" borderId="0" applyNumberFormat="0" applyBorder="0" applyAlignment="0" applyProtection="0"/>
    <xf numFmtId="176" fontId="98" fillId="21" borderId="0" applyNumberFormat="0" applyBorder="0" applyAlignment="0" applyProtection="0"/>
    <xf numFmtId="176" fontId="98" fillId="21" borderId="0" applyNumberFormat="0" applyBorder="0" applyAlignment="0" applyProtection="0"/>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8" fillId="22" borderId="0" applyNumberFormat="0" applyBorder="0" applyAlignment="0" applyProtection="0"/>
    <xf numFmtId="176" fontId="98" fillId="22" borderId="0" applyNumberFormat="0" applyBorder="0" applyAlignment="0" applyProtection="0"/>
    <xf numFmtId="176" fontId="98" fillId="22" borderId="0" applyNumberFormat="0" applyBorder="0" applyAlignment="0" applyProtection="0"/>
    <xf numFmtId="176" fontId="98" fillId="22" borderId="0" applyNumberFormat="0" applyBorder="0" applyAlignment="0" applyProtection="0"/>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8" fillId="24" borderId="0" applyNumberFormat="0" applyBorder="0" applyAlignment="0" applyProtection="0"/>
    <xf numFmtId="176" fontId="98" fillId="24" borderId="0" applyNumberFormat="0" applyBorder="0" applyAlignment="0" applyProtection="0"/>
    <xf numFmtId="176" fontId="98" fillId="24" borderId="0" applyNumberFormat="0" applyBorder="0" applyAlignment="0" applyProtection="0"/>
    <xf numFmtId="176" fontId="98" fillId="24" borderId="0" applyNumberFormat="0" applyBorder="0" applyAlignment="0" applyProtection="0"/>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8" fillId="25" borderId="0" applyNumberFormat="0" applyBorder="0" applyAlignment="0" applyProtection="0"/>
    <xf numFmtId="176" fontId="98" fillId="25" borderId="0" applyNumberFormat="0" applyBorder="0" applyAlignment="0" applyProtection="0"/>
    <xf numFmtId="176" fontId="98" fillId="25" borderId="0" applyNumberFormat="0" applyBorder="0" applyAlignment="0" applyProtection="0"/>
    <xf numFmtId="176" fontId="98" fillId="25" borderId="0" applyNumberFormat="0" applyBorder="0" applyAlignment="0" applyProtection="0"/>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8" fillId="27" borderId="0" applyNumberFormat="0" applyBorder="0" applyAlignment="0" applyProtection="0"/>
    <xf numFmtId="176" fontId="98" fillId="27" borderId="0" applyNumberFormat="0" applyBorder="0" applyAlignment="0" applyProtection="0"/>
    <xf numFmtId="176" fontId="98" fillId="27" borderId="0" applyNumberFormat="0" applyBorder="0" applyAlignment="0" applyProtection="0"/>
    <xf numFmtId="176" fontId="98" fillId="27" borderId="0" applyNumberFormat="0" applyBorder="0" applyAlignment="0" applyProtection="0"/>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8" fillId="28" borderId="0" applyNumberFormat="0" applyBorder="0" applyAlignment="0" applyProtection="0"/>
    <xf numFmtId="176" fontId="98" fillId="28" borderId="0" applyNumberFormat="0" applyBorder="0" applyAlignment="0" applyProtection="0"/>
    <xf numFmtId="176" fontId="98" fillId="28" borderId="0" applyNumberFormat="0" applyBorder="0" applyAlignment="0" applyProtection="0"/>
    <xf numFmtId="176" fontId="98" fillId="28" borderId="0" applyNumberFormat="0" applyBorder="0" applyAlignment="0" applyProtection="0"/>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8" fillId="29" borderId="0" applyNumberFormat="0" applyBorder="0" applyAlignment="0" applyProtection="0"/>
    <xf numFmtId="176" fontId="98" fillId="29" borderId="0" applyNumberFormat="0" applyBorder="0" applyAlignment="0" applyProtection="0"/>
    <xf numFmtId="176" fontId="98" fillId="29" borderId="0" applyNumberFormat="0" applyBorder="0" applyAlignment="0" applyProtection="0"/>
    <xf numFmtId="176" fontId="98" fillId="29" borderId="0" applyNumberFormat="0" applyBorder="0" applyAlignment="0" applyProtection="0"/>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9" fillId="30" borderId="0" applyNumberFormat="0" applyBorder="0" applyAlignment="0" applyProtection="0">
      <alignment vertical="center"/>
    </xf>
    <xf numFmtId="176" fontId="100" fillId="30" borderId="0" applyNumberFormat="0" applyBorder="0" applyAlignment="0" applyProtection="0"/>
    <xf numFmtId="176" fontId="100" fillId="30" borderId="0" applyNumberFormat="0" applyBorder="0" applyAlignment="0" applyProtection="0"/>
    <xf numFmtId="176" fontId="100" fillId="30" borderId="0" applyNumberFormat="0" applyBorder="0" applyAlignment="0" applyProtection="0"/>
    <xf numFmtId="176" fontId="100" fillId="30" borderId="0" applyNumberFormat="0" applyBorder="0" applyAlignment="0" applyProtection="0"/>
    <xf numFmtId="176" fontId="99" fillId="27" borderId="0" applyNumberFormat="0" applyBorder="0" applyAlignment="0" applyProtection="0">
      <alignment vertical="center"/>
    </xf>
    <xf numFmtId="176" fontId="100" fillId="27" borderId="0" applyNumberFormat="0" applyBorder="0" applyAlignment="0" applyProtection="0"/>
    <xf numFmtId="176" fontId="100" fillId="27" borderId="0" applyNumberFormat="0" applyBorder="0" applyAlignment="0" applyProtection="0"/>
    <xf numFmtId="176" fontId="100" fillId="27" borderId="0" applyNumberFormat="0" applyBorder="0" applyAlignment="0" applyProtection="0"/>
    <xf numFmtId="176" fontId="100" fillId="27" borderId="0" applyNumberFormat="0" applyBorder="0" applyAlignment="0" applyProtection="0"/>
    <xf numFmtId="176" fontId="99" fillId="28" borderId="0" applyNumberFormat="0" applyBorder="0" applyAlignment="0" applyProtection="0">
      <alignment vertical="center"/>
    </xf>
    <xf numFmtId="176" fontId="100" fillId="28" borderId="0" applyNumberFormat="0" applyBorder="0" applyAlignment="0" applyProtection="0"/>
    <xf numFmtId="176" fontId="100" fillId="28" borderId="0" applyNumberFormat="0" applyBorder="0" applyAlignment="0" applyProtection="0"/>
    <xf numFmtId="176" fontId="100" fillId="28" borderId="0" applyNumberFormat="0" applyBorder="0" applyAlignment="0" applyProtection="0"/>
    <xf numFmtId="176" fontId="100" fillId="28" borderId="0" applyNumberFormat="0" applyBorder="0" applyAlignment="0" applyProtection="0"/>
    <xf numFmtId="176" fontId="99" fillId="31" borderId="0" applyNumberFormat="0" applyBorder="0" applyAlignment="0" applyProtection="0">
      <alignment vertical="center"/>
    </xf>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99" fillId="32" borderId="0" applyNumberFormat="0" applyBorder="0" applyAlignment="0" applyProtection="0">
      <alignment vertical="center"/>
    </xf>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99" fillId="33" borderId="0" applyNumberFormat="0" applyBorder="0" applyAlignment="0" applyProtection="0">
      <alignment vertical="center"/>
    </xf>
    <xf numFmtId="176" fontId="100" fillId="33" borderId="0" applyNumberFormat="0" applyBorder="0" applyAlignment="0" applyProtection="0"/>
    <xf numFmtId="176" fontId="100" fillId="33" borderId="0" applyNumberFormat="0" applyBorder="0" applyAlignment="0" applyProtection="0"/>
    <xf numFmtId="176" fontId="100" fillId="33" borderId="0" applyNumberFormat="0" applyBorder="0" applyAlignment="0" applyProtection="0"/>
    <xf numFmtId="176" fontId="100" fillId="33" borderId="0" applyNumberFormat="0" applyBorder="0" applyAlignment="0" applyProtection="0"/>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4" borderId="0" applyNumberFormat="0" applyBorder="0" applyAlignment="0" applyProtection="0">
      <alignment vertical="center"/>
    </xf>
    <xf numFmtId="176" fontId="100" fillId="34" borderId="0" applyNumberFormat="0" applyBorder="0" applyAlignment="0" applyProtection="0"/>
    <xf numFmtId="176" fontId="100" fillId="34" borderId="0" applyNumberFormat="0" applyBorder="0" applyAlignment="0" applyProtection="0"/>
    <xf numFmtId="176" fontId="100" fillId="34" borderId="0" applyNumberFormat="0" applyBorder="0" applyAlignment="0" applyProtection="0"/>
    <xf numFmtId="176" fontId="100" fillId="34" borderId="0" applyNumberFormat="0" applyBorder="0" applyAlignment="0" applyProtection="0"/>
    <xf numFmtId="176" fontId="99" fillId="35" borderId="0" applyNumberFormat="0" applyBorder="0" applyAlignment="0" applyProtection="0">
      <alignment vertical="center"/>
    </xf>
    <xf numFmtId="176" fontId="100" fillId="35" borderId="0" applyNumberFormat="0" applyBorder="0" applyAlignment="0" applyProtection="0"/>
    <xf numFmtId="176" fontId="100" fillId="35" borderId="0" applyNumberFormat="0" applyBorder="0" applyAlignment="0" applyProtection="0"/>
    <xf numFmtId="176" fontId="100" fillId="35" borderId="0" applyNumberFormat="0" applyBorder="0" applyAlignment="0" applyProtection="0"/>
    <xf numFmtId="176" fontId="100" fillId="35" borderId="0" applyNumberFormat="0" applyBorder="0" applyAlignment="0" applyProtection="0"/>
    <xf numFmtId="176" fontId="99" fillId="36" borderId="0" applyNumberFormat="0" applyBorder="0" applyAlignment="0" applyProtection="0">
      <alignment vertical="center"/>
    </xf>
    <xf numFmtId="176" fontId="100" fillId="36" borderId="0" applyNumberFormat="0" applyBorder="0" applyAlignment="0" applyProtection="0"/>
    <xf numFmtId="176" fontId="100" fillId="36" borderId="0" applyNumberFormat="0" applyBorder="0" applyAlignment="0" applyProtection="0"/>
    <xf numFmtId="176" fontId="100" fillId="36" borderId="0" applyNumberFormat="0" applyBorder="0" applyAlignment="0" applyProtection="0"/>
    <xf numFmtId="176" fontId="100" fillId="36" borderId="0" applyNumberFormat="0" applyBorder="0" applyAlignment="0" applyProtection="0"/>
    <xf numFmtId="176" fontId="99" fillId="31" borderId="0" applyNumberFormat="0" applyBorder="0" applyAlignment="0" applyProtection="0">
      <alignment vertical="center"/>
    </xf>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99" fillId="32" borderId="0" applyNumberFormat="0" applyBorder="0" applyAlignment="0" applyProtection="0">
      <alignment vertical="center"/>
    </xf>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99" fillId="37" borderId="0" applyNumberFormat="0" applyBorder="0" applyAlignment="0" applyProtection="0">
      <alignment vertical="center"/>
    </xf>
    <xf numFmtId="176" fontId="100" fillId="37" borderId="0" applyNumberFormat="0" applyBorder="0" applyAlignment="0" applyProtection="0"/>
    <xf numFmtId="176" fontId="100" fillId="37" borderId="0" applyNumberFormat="0" applyBorder="0" applyAlignment="0" applyProtection="0"/>
    <xf numFmtId="176" fontId="100" fillId="37" borderId="0" applyNumberFormat="0" applyBorder="0" applyAlignment="0" applyProtection="0"/>
    <xf numFmtId="176" fontId="100" fillId="37" borderId="0" applyNumberFormat="0" applyBorder="0" applyAlignment="0" applyProtection="0"/>
    <xf numFmtId="176" fontId="101" fillId="21" borderId="0" applyNumberFormat="0" applyBorder="0" applyAlignment="0" applyProtection="0">
      <alignment vertical="center"/>
    </xf>
    <xf numFmtId="176" fontId="102" fillId="21" borderId="0" applyNumberFormat="0" applyBorder="0" applyAlignment="0" applyProtection="0"/>
    <xf numFmtId="176" fontId="102" fillId="21" borderId="0" applyNumberFormat="0" applyBorder="0" applyAlignment="0" applyProtection="0"/>
    <xf numFmtId="176" fontId="102" fillId="21" borderId="0" applyNumberFormat="0" applyBorder="0" applyAlignment="0" applyProtection="0"/>
    <xf numFmtId="176" fontId="102" fillId="21" borderId="0" applyNumberFormat="0" applyBorder="0" applyAlignment="0" applyProtection="0"/>
    <xf numFmtId="177" fontId="66" fillId="0" borderId="0" applyFill="0" applyBorder="0" applyAlignment="0"/>
    <xf numFmtId="176" fontId="103" fillId="38" borderId="46" applyNumberFormat="0" applyAlignment="0" applyProtection="0">
      <alignment vertical="center"/>
    </xf>
    <xf numFmtId="176" fontId="104" fillId="38" borderId="46" applyNumberFormat="0" applyAlignment="0" applyProtection="0"/>
    <xf numFmtId="176" fontId="104" fillId="38" borderId="46" applyNumberFormat="0" applyAlignment="0" applyProtection="0"/>
    <xf numFmtId="176" fontId="104" fillId="38" borderId="46" applyNumberFormat="0" applyAlignment="0" applyProtection="0"/>
    <xf numFmtId="176" fontId="104" fillId="38" borderId="46" applyNumberFormat="0" applyAlignment="0" applyProtection="0"/>
    <xf numFmtId="176" fontId="105" fillId="39" borderId="47" applyNumberFormat="0" applyAlignment="0" applyProtection="0">
      <alignment vertical="center"/>
    </xf>
    <xf numFmtId="176" fontId="106" fillId="39" borderId="47" applyNumberFormat="0" applyAlignment="0" applyProtection="0"/>
    <xf numFmtId="176" fontId="106" fillId="39" borderId="47" applyNumberFormat="0" applyAlignment="0" applyProtection="0"/>
    <xf numFmtId="176" fontId="106" fillId="39" borderId="47" applyNumberFormat="0" applyAlignment="0" applyProtection="0"/>
    <xf numFmtId="176" fontId="106" fillId="39" borderId="47" applyNumberFormat="0" applyAlignment="0" applyProtection="0"/>
    <xf numFmtId="3" fontId="10" fillId="0" borderId="0" applyFont="0" applyFill="0" applyBorder="0" applyAlignment="0" applyProtection="0"/>
    <xf numFmtId="176" fontId="107" fillId="0" borderId="0" applyNumberFormat="0" applyAlignment="0">
      <alignment horizontal="left"/>
    </xf>
    <xf numFmtId="178" fontId="96" fillId="0" borderId="0" applyFont="0" applyFill="0" applyBorder="0" applyAlignment="0" applyProtection="0"/>
    <xf numFmtId="176" fontId="10" fillId="0" borderId="0" applyFont="0" applyFill="0" applyBorder="0" applyAlignment="0" applyProtection="0"/>
    <xf numFmtId="176" fontId="108"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9" fillId="0" borderId="0" applyNumberFormat="0" applyFill="0" applyBorder="0" applyAlignment="0" applyProtection="0">
      <alignment vertical="center"/>
    </xf>
    <xf numFmtId="176" fontId="110" fillId="0" borderId="0" applyNumberFormat="0" applyFill="0" applyBorder="0" applyAlignment="0" applyProtection="0"/>
    <xf numFmtId="176" fontId="110" fillId="0" borderId="0" applyNumberFormat="0" applyFill="0" applyBorder="0" applyAlignment="0" applyProtection="0"/>
    <xf numFmtId="176" fontId="110" fillId="0" borderId="0" applyNumberFormat="0" applyFill="0" applyBorder="0" applyAlignment="0" applyProtection="0"/>
    <xf numFmtId="176" fontId="110" fillId="0" borderId="0" applyNumberFormat="0" applyFill="0" applyBorder="0" applyAlignment="0" applyProtection="0"/>
    <xf numFmtId="2" fontId="10" fillId="0" borderId="0" applyFont="0" applyFill="0" applyBorder="0" applyAlignment="0" applyProtection="0"/>
    <xf numFmtId="176" fontId="111" fillId="22" borderId="0" applyNumberFormat="0" applyBorder="0" applyAlignment="0" applyProtection="0">
      <alignment vertical="center"/>
    </xf>
    <xf numFmtId="176" fontId="112" fillId="22" borderId="0" applyNumberFormat="0" applyBorder="0" applyAlignment="0" applyProtection="0"/>
    <xf numFmtId="176" fontId="112" fillId="22" borderId="0" applyNumberFormat="0" applyBorder="0" applyAlignment="0" applyProtection="0"/>
    <xf numFmtId="176" fontId="112" fillId="22" borderId="0" applyNumberFormat="0" applyBorder="0" applyAlignment="0" applyProtection="0"/>
    <xf numFmtId="176" fontId="112" fillId="22" borderId="0" applyNumberFormat="0" applyBorder="0" applyAlignment="0" applyProtection="0"/>
    <xf numFmtId="38" fontId="113" fillId="38" borderId="0" applyNumberFormat="0" applyBorder="0" applyAlignment="0" applyProtection="0"/>
    <xf numFmtId="176" fontId="114" fillId="0" borderId="48" applyNumberFormat="0" applyAlignment="0" applyProtection="0">
      <alignment horizontal="left" vertical="center"/>
    </xf>
    <xf numFmtId="176" fontId="114" fillId="0" borderId="22">
      <alignment horizontal="left" vertical="center"/>
    </xf>
    <xf numFmtId="176" fontId="115" fillId="0" borderId="0" applyNumberFormat="0" applyFill="0" applyBorder="0" applyAlignment="0" applyProtection="0"/>
    <xf numFmtId="176" fontId="116" fillId="0" borderId="49" applyNumberFormat="0" applyFill="0" applyAlignment="0" applyProtection="0"/>
    <xf numFmtId="176" fontId="116" fillId="0" borderId="49" applyNumberFormat="0" applyFill="0" applyAlignment="0" applyProtection="0"/>
    <xf numFmtId="176" fontId="116" fillId="0" borderId="49" applyNumberFormat="0" applyFill="0" applyAlignment="0" applyProtection="0"/>
    <xf numFmtId="176" fontId="116" fillId="0" borderId="49" applyNumberFormat="0" applyFill="0" applyAlignment="0" applyProtection="0"/>
    <xf numFmtId="176" fontId="114" fillId="0" borderId="0" applyNumberFormat="0" applyFill="0" applyBorder="0" applyAlignment="0" applyProtection="0"/>
    <xf numFmtId="176" fontId="117" fillId="0" borderId="50" applyNumberFormat="0" applyFill="0" applyAlignment="0" applyProtection="0"/>
    <xf numFmtId="176" fontId="117" fillId="0" borderId="50" applyNumberFormat="0" applyFill="0" applyAlignment="0" applyProtection="0"/>
    <xf numFmtId="176" fontId="117" fillId="0" borderId="50" applyNumberFormat="0" applyFill="0" applyAlignment="0" applyProtection="0"/>
    <xf numFmtId="176" fontId="117" fillId="0" borderId="50" applyNumberFormat="0" applyFill="0" applyAlignment="0" applyProtection="0"/>
    <xf numFmtId="176" fontId="118" fillId="0" borderId="51" applyNumberFormat="0" applyFill="0" applyAlignment="0" applyProtection="0">
      <alignment vertical="center"/>
    </xf>
    <xf numFmtId="176" fontId="119" fillId="0" borderId="51" applyNumberFormat="0" applyFill="0" applyAlignment="0" applyProtection="0"/>
    <xf numFmtId="176" fontId="119" fillId="0" borderId="51" applyNumberFormat="0" applyFill="0" applyAlignment="0" applyProtection="0"/>
    <xf numFmtId="176" fontId="119" fillId="0" borderId="51" applyNumberFormat="0" applyFill="0" applyAlignment="0" applyProtection="0"/>
    <xf numFmtId="176" fontId="119" fillId="0" borderId="51" applyNumberFormat="0" applyFill="0" applyAlignment="0" applyProtection="0"/>
    <xf numFmtId="176" fontId="118" fillId="0" borderId="0" applyNumberFormat="0" applyFill="0" applyBorder="0" applyAlignment="0" applyProtection="0">
      <alignment vertical="center"/>
    </xf>
    <xf numFmtId="176" fontId="119" fillId="0" borderId="0" applyNumberFormat="0" applyFill="0" applyBorder="0" applyAlignment="0" applyProtection="0"/>
    <xf numFmtId="176" fontId="119" fillId="0" borderId="0" applyNumberFormat="0" applyFill="0" applyBorder="0" applyAlignment="0" applyProtection="0"/>
    <xf numFmtId="176" fontId="119" fillId="0" borderId="0" applyNumberFormat="0" applyFill="0" applyBorder="0" applyAlignment="0" applyProtection="0"/>
    <xf numFmtId="176" fontId="119" fillId="0" borderId="0" applyNumberFormat="0" applyFill="0" applyBorder="0" applyAlignment="0" applyProtection="0"/>
    <xf numFmtId="176" fontId="120" fillId="25" borderId="46" applyNumberFormat="0" applyAlignment="0" applyProtection="0">
      <alignment vertical="center"/>
    </xf>
    <xf numFmtId="10" fontId="113" fillId="40" borderId="4" applyNumberFormat="0" applyBorder="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2" fillId="0" borderId="52" applyNumberFormat="0" applyFill="0" applyAlignment="0" applyProtection="0">
      <alignment vertical="center"/>
    </xf>
    <xf numFmtId="176" fontId="123" fillId="0" borderId="52" applyNumberFormat="0" applyFill="0" applyAlignment="0" applyProtection="0"/>
    <xf numFmtId="176" fontId="123" fillId="0" borderId="52" applyNumberFormat="0" applyFill="0" applyAlignment="0" applyProtection="0"/>
    <xf numFmtId="176" fontId="123" fillId="0" borderId="52" applyNumberFormat="0" applyFill="0" applyAlignment="0" applyProtection="0"/>
    <xf numFmtId="176" fontId="123" fillId="0" borderId="52" applyNumberFormat="0" applyFill="0" applyAlignment="0" applyProtection="0"/>
    <xf numFmtId="176" fontId="124" fillId="41" borderId="0" applyNumberFormat="0" applyBorder="0" applyAlignment="0" applyProtection="0">
      <alignment vertical="center"/>
    </xf>
    <xf numFmtId="176" fontId="125" fillId="41" borderId="0" applyNumberFormat="0" applyBorder="0" applyAlignment="0" applyProtection="0"/>
    <xf numFmtId="176" fontId="125" fillId="41" borderId="0" applyNumberFormat="0" applyBorder="0" applyAlignment="0" applyProtection="0"/>
    <xf numFmtId="176" fontId="125" fillId="41" borderId="0" applyNumberFormat="0" applyBorder="0" applyAlignment="0" applyProtection="0"/>
    <xf numFmtId="176" fontId="125" fillId="41" borderId="0" applyNumberFormat="0" applyBorder="0" applyAlignment="0" applyProtection="0"/>
    <xf numFmtId="176" fontId="126" fillId="0" borderId="0"/>
    <xf numFmtId="176" fontId="10" fillId="0" borderId="0"/>
    <xf numFmtId="176" fontId="66"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7" fillId="38" borderId="5" applyNumberFormat="0" applyAlignment="0" applyProtection="0">
      <alignment vertical="center"/>
    </xf>
    <xf numFmtId="176" fontId="128" fillId="38" borderId="5" applyNumberFormat="0" applyAlignment="0" applyProtection="0"/>
    <xf numFmtId="176" fontId="128" fillId="38" borderId="5" applyNumberFormat="0" applyAlignment="0" applyProtection="0"/>
    <xf numFmtId="176" fontId="128" fillId="38" borderId="5" applyNumberFormat="0" applyAlignment="0" applyProtection="0"/>
    <xf numFmtId="176" fontId="128" fillId="38" borderId="5" applyNumberFormat="0" applyAlignment="0" applyProtection="0"/>
    <xf numFmtId="10" fontId="10" fillId="0" borderId="0" applyFont="0" applyFill="0" applyBorder="0" applyAlignment="0" applyProtection="0"/>
    <xf numFmtId="179" fontId="129" fillId="0" borderId="0" applyNumberFormat="0" applyFill="0" applyBorder="0" applyAlignment="0" applyProtection="0">
      <alignment horizontal="left"/>
    </xf>
    <xf numFmtId="49" fontId="130" fillId="14" borderId="0">
      <alignment horizontal="center" vertical="center"/>
    </xf>
    <xf numFmtId="49" fontId="131" fillId="14" borderId="0">
      <alignment horizontal="left" vertical="top"/>
    </xf>
    <xf numFmtId="49" fontId="131" fillId="14" borderId="0">
      <alignment horizontal="left" vertical="top"/>
    </xf>
    <xf numFmtId="49" fontId="131" fillId="14" borderId="0">
      <alignment horizontal="right" vertical="top"/>
    </xf>
    <xf numFmtId="49" fontId="131" fillId="14" borderId="0">
      <alignment horizontal="right" vertical="top"/>
    </xf>
    <xf numFmtId="49" fontId="132" fillId="14" borderId="0">
      <alignment horizontal="center" vertical="center"/>
    </xf>
    <xf numFmtId="49" fontId="131" fillId="14" borderId="0">
      <alignment horizontal="center" vertical="center"/>
    </xf>
    <xf numFmtId="49" fontId="131" fillId="14" borderId="0">
      <alignment horizontal="center" vertical="center"/>
    </xf>
    <xf numFmtId="49" fontId="131" fillId="14" borderId="0">
      <alignment horizontal="left" vertical="center"/>
    </xf>
    <xf numFmtId="49" fontId="131" fillId="14" borderId="0">
      <alignment horizontal="left" vertical="center"/>
    </xf>
    <xf numFmtId="49" fontId="131" fillId="14" borderId="0">
      <alignment horizontal="right" vertical="center"/>
    </xf>
    <xf numFmtId="49" fontId="131" fillId="14" borderId="0">
      <alignment horizontal="right" vertical="center"/>
    </xf>
    <xf numFmtId="40" fontId="133" fillId="0" borderId="0" applyBorder="0">
      <alignment horizontal="right"/>
    </xf>
    <xf numFmtId="176" fontId="134" fillId="0" borderId="0" applyNumberFormat="0" applyFill="0" applyBorder="0" applyAlignment="0" applyProtection="0">
      <alignment vertical="center"/>
    </xf>
    <xf numFmtId="176" fontId="135" fillId="0" borderId="0" applyNumberFormat="0" applyFill="0" applyBorder="0" applyAlignment="0" applyProtection="0"/>
    <xf numFmtId="176" fontId="135" fillId="0" borderId="0" applyNumberFormat="0" applyFill="0" applyBorder="0" applyAlignment="0" applyProtection="0"/>
    <xf numFmtId="176" fontId="135" fillId="0" borderId="0" applyNumberFormat="0" applyFill="0" applyBorder="0" applyAlignment="0" applyProtection="0"/>
    <xf numFmtId="176" fontId="135" fillId="0" borderId="0" applyNumberFormat="0" applyFill="0" applyBorder="0" applyAlignment="0" applyProtection="0"/>
    <xf numFmtId="176" fontId="10" fillId="0" borderId="54" applyNumberFormat="0" applyFon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7" fillId="0" borderId="0" applyNumberFormat="0" applyFill="0" applyBorder="0" applyAlignment="0" applyProtection="0">
      <alignment vertical="center"/>
    </xf>
    <xf numFmtId="176" fontId="138" fillId="0" borderId="0" applyNumberFormat="0" applyFill="0" applyBorder="0" applyAlignment="0" applyProtection="0"/>
    <xf numFmtId="176" fontId="138" fillId="0" borderId="0" applyNumberFormat="0" applyFill="0" applyBorder="0" applyAlignment="0" applyProtection="0"/>
    <xf numFmtId="176" fontId="138" fillId="0" borderId="0" applyNumberFormat="0" applyFill="0" applyBorder="0" applyAlignment="0" applyProtection="0"/>
    <xf numFmtId="176" fontId="138" fillId="0" borderId="0" applyNumberFormat="0" applyFill="0" applyBorder="0" applyAlignment="0" applyProtection="0"/>
    <xf numFmtId="176" fontId="139" fillId="0" borderId="49" applyNumberFormat="0" applyFill="0" applyAlignment="0" applyProtection="0">
      <alignment vertical="center"/>
    </xf>
    <xf numFmtId="176" fontId="139" fillId="0" borderId="49" applyNumberFormat="0" applyFill="0" applyAlignment="0" applyProtection="0">
      <alignment vertical="center"/>
    </xf>
    <xf numFmtId="176" fontId="139" fillId="0" borderId="49" applyNumberFormat="0" applyFill="0" applyAlignment="0" applyProtection="0">
      <alignment vertical="center"/>
    </xf>
    <xf numFmtId="176" fontId="140" fillId="0" borderId="50" applyNumberFormat="0" applyFill="0" applyAlignment="0" applyProtection="0">
      <alignment vertical="center"/>
    </xf>
    <xf numFmtId="176" fontId="140" fillId="0" borderId="50" applyNumberFormat="0" applyFill="0" applyAlignment="0" applyProtection="0">
      <alignment vertical="center"/>
    </xf>
    <xf numFmtId="176" fontId="140" fillId="0" borderId="50" applyNumberFormat="0" applyFill="0" applyAlignment="0" applyProtection="0">
      <alignment vertical="center"/>
    </xf>
    <xf numFmtId="176" fontId="118" fillId="0" borderId="51" applyNumberFormat="0" applyFill="0" applyAlignment="0" applyProtection="0">
      <alignment vertical="center"/>
    </xf>
    <xf numFmtId="176" fontId="118" fillId="0" borderId="51" applyNumberFormat="0" applyFill="0" applyAlignment="0" applyProtection="0">
      <alignment vertical="center"/>
    </xf>
    <xf numFmtId="176" fontId="118" fillId="0" borderId="51" applyNumberFormat="0" applyFill="0" applyAlignment="0" applyProtection="0">
      <alignment vertical="center"/>
    </xf>
    <xf numFmtId="176" fontId="118" fillId="0" borderId="0" applyNumberFormat="0" applyFill="0" applyBorder="0" applyAlignment="0" applyProtection="0">
      <alignment vertical="center"/>
    </xf>
    <xf numFmtId="176" fontId="118" fillId="0" borderId="0" applyNumberFormat="0" applyFill="0" applyBorder="0" applyAlignment="0" applyProtection="0">
      <alignment vertical="center"/>
    </xf>
    <xf numFmtId="176" fontId="118"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23"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top"/>
    </xf>
    <xf numFmtId="176" fontId="10"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10" fillId="0" borderId="0"/>
    <xf numFmtId="176" fontId="2" fillId="0" borderId="0">
      <alignment vertical="center"/>
    </xf>
    <xf numFmtId="176" fontId="2" fillId="0" borderId="0">
      <alignment vertical="center"/>
    </xf>
    <xf numFmtId="176" fontId="94" fillId="0" borderId="0"/>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10" fillId="0" borderId="0"/>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4" fillId="0" borderId="0"/>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97" fillId="0" borderId="0">
      <alignment vertical="center"/>
    </xf>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2" fillId="0" borderId="0"/>
    <xf numFmtId="176" fontId="2" fillId="0" borderId="0"/>
    <xf numFmtId="176" fontId="97" fillId="0" borderId="0">
      <alignment vertical="center"/>
    </xf>
    <xf numFmtId="176" fontId="97"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24" fillId="0" borderId="0"/>
    <xf numFmtId="176" fontId="24" fillId="0" borderId="0"/>
    <xf numFmtId="176" fontId="24" fillId="0" borderId="0"/>
    <xf numFmtId="176" fontId="24" fillId="0" borderId="0"/>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141" fillId="0" borderId="0"/>
    <xf numFmtId="176" fontId="141" fillId="0" borderId="0"/>
    <xf numFmtId="176" fontId="141" fillId="0" borderId="0"/>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2" fillId="0" borderId="0"/>
    <xf numFmtId="176" fontId="2" fillId="0" borderId="0"/>
    <xf numFmtId="176" fontId="94" fillId="0" borderId="0">
      <alignment vertical="center"/>
    </xf>
    <xf numFmtId="176" fontId="94" fillId="0" borderId="0"/>
    <xf numFmtId="176" fontId="94" fillId="0" borderId="0">
      <alignment vertical="center"/>
    </xf>
    <xf numFmtId="176" fontId="94" fillId="0" borderId="0"/>
    <xf numFmtId="176" fontId="94" fillId="0" borderId="0"/>
    <xf numFmtId="176" fontId="97" fillId="0" borderId="0">
      <alignment vertical="center"/>
    </xf>
    <xf numFmtId="176" fontId="97" fillId="0" borderId="0">
      <alignment vertical="center"/>
    </xf>
    <xf numFmtId="176" fontId="94" fillId="0" borderId="0"/>
    <xf numFmtId="176" fontId="94"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2" fillId="0" borderId="0">
      <alignment vertical="center"/>
    </xf>
    <xf numFmtId="176" fontId="2"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2" fillId="0" borderId="0"/>
    <xf numFmtId="176" fontId="94" fillId="0" borderId="0"/>
    <xf numFmtId="176" fontId="94" fillId="0" borderId="0">
      <alignment vertical="center"/>
    </xf>
    <xf numFmtId="176" fontId="142"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43"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143" fillId="0" borderId="0" applyNumberFormat="0" applyFill="0" applyBorder="0" applyAlignment="0" applyProtection="0">
      <alignment vertical="top"/>
      <protection locked="0"/>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4" fillId="0" borderId="0" applyFont="0" applyFill="0" applyBorder="0" applyAlignment="0" applyProtection="0"/>
    <xf numFmtId="181" fontId="94"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9"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22" fillId="0" borderId="52" applyNumberFormat="0" applyFill="0" applyAlignment="0" applyProtection="0">
      <alignment vertical="center"/>
    </xf>
    <xf numFmtId="176" fontId="122" fillId="0" borderId="52" applyNumberFormat="0" applyFill="0" applyAlignment="0" applyProtection="0">
      <alignment vertical="center"/>
    </xf>
    <xf numFmtId="176" fontId="122"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6" fillId="0" borderId="0"/>
    <xf numFmtId="41" fontId="146" fillId="0" borderId="0" applyFont="0" applyFill="0" applyBorder="0" applyAlignment="0" applyProtection="0"/>
    <xf numFmtId="43" fontId="146" fillId="0" borderId="0" applyFont="0" applyFill="0" applyBorder="0" applyAlignment="0" applyProtection="0"/>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6" fontId="94" fillId="0" borderId="0" applyFont="0" applyFill="0" applyBorder="0" applyAlignment="0" applyProtection="0"/>
    <xf numFmtId="43" fontId="94" fillId="0" borderId="0" applyFont="0" applyFill="0" applyBorder="0" applyAlignment="0" applyProtection="0">
      <alignment vertical="center"/>
    </xf>
    <xf numFmtId="186" fontId="94" fillId="0" borderId="0" applyFont="0" applyFill="0" applyBorder="0" applyAlignment="0" applyProtection="0"/>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7" fontId="2" fillId="0" borderId="0" applyFont="0" applyFill="0" applyBorder="0" applyAlignment="0" applyProtection="0"/>
    <xf numFmtId="176" fontId="147" fillId="0" borderId="0"/>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48" fillId="0" borderId="0" applyNumberFormat="0" applyFill="0" applyBorder="0" applyAlignment="0" applyProtection="0">
      <alignment vertical="top"/>
      <protection locked="0"/>
    </xf>
    <xf numFmtId="176" fontId="96" fillId="0" borderId="0"/>
    <xf numFmtId="176" fontId="141" fillId="0" borderId="0"/>
    <xf numFmtId="176" fontId="145" fillId="0" borderId="0" applyFont="0" applyFill="0" applyBorder="0" applyAlignment="0" applyProtection="0"/>
    <xf numFmtId="176" fontId="145"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9" fillId="0" borderId="0"/>
    <xf numFmtId="188" fontId="96" fillId="0" borderId="0" applyFont="0" applyFill="0" applyBorder="0" applyAlignment="0" applyProtection="0"/>
    <xf numFmtId="189" fontId="96" fillId="0" borderId="0" applyFont="0" applyFill="0" applyBorder="0" applyAlignment="0" applyProtection="0"/>
    <xf numFmtId="190" fontId="96" fillId="0" borderId="0" applyFont="0" applyFill="0" applyBorder="0" applyAlignment="0" applyProtection="0"/>
    <xf numFmtId="191" fontId="96" fillId="0" borderId="0" applyFont="0" applyFill="0" applyBorder="0" applyAlignment="0" applyProtection="0"/>
    <xf numFmtId="176" fontId="150" fillId="0" borderId="0"/>
  </cellStyleXfs>
  <cellXfs count="764">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Fill="1" applyBorder="1" applyAlignment="1">
      <alignment horizontal="center"/>
    </xf>
    <xf numFmtId="49" fontId="19" fillId="0" borderId="7" xfId="0" applyNumberFormat="1" applyFont="1" applyFill="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Fill="1" applyBorder="1" applyAlignment="1"/>
    <xf numFmtId="49" fontId="20" fillId="0" borderId="0" xfId="0" applyNumberFormat="1" applyFont="1" applyFill="1" applyBorder="1" applyAlignment="1"/>
    <xf numFmtId="49" fontId="21" fillId="0" borderId="0" xfId="0" applyNumberFormat="1" applyFont="1" applyFill="1" applyBorder="1" applyAlignment="1">
      <alignment horizontal="center"/>
    </xf>
    <xf numFmtId="49" fontId="21" fillId="0" borderId="0" xfId="0" applyNumberFormat="1" applyFont="1" applyFill="1" applyBorder="1" applyAlignment="1"/>
    <xf numFmtId="176" fontId="6" fillId="5" borderId="4" xfId="414" applyFont="1" applyFill="1" applyBorder="1">
      <alignment vertical="center"/>
    </xf>
    <xf numFmtId="176" fontId="6" fillId="0" borderId="0" xfId="414" applyFont="1" applyFill="1" applyBorder="1">
      <alignment vertical="center"/>
    </xf>
    <xf numFmtId="176" fontId="1" fillId="0" borderId="0" xfId="414" applyFont="1">
      <alignment vertical="center"/>
    </xf>
    <xf numFmtId="176" fontId="1" fillId="0" borderId="0" xfId="414" applyFont="1" applyFill="1" applyBorder="1">
      <alignment vertical="center"/>
    </xf>
    <xf numFmtId="176" fontId="10" fillId="0" borderId="4" xfId="414" applyFont="1" applyBorder="1">
      <alignment vertical="center"/>
    </xf>
    <xf numFmtId="176" fontId="1" fillId="0" borderId="4" xfId="414" applyFont="1" applyBorder="1">
      <alignment vertical="center"/>
    </xf>
    <xf numFmtId="176" fontId="1" fillId="0" borderId="0"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76" fontId="10" fillId="0" borderId="0" xfId="0" applyFont="1" applyAlignment="1">
      <alignment vertical="center"/>
    </xf>
    <xf numFmtId="192" fontId="10" fillId="0" borderId="0" xfId="0" applyNumberFormat="1" applyFont="1" applyAlignme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Fill="1" applyBorder="1" applyAlignment="1">
      <alignment horizontal="left" vertical="center"/>
    </xf>
    <xf numFmtId="176" fontId="24" fillId="0" borderId="4" xfId="702" applyFont="1" applyFill="1" applyBorder="1" applyAlignment="1">
      <alignment horizontal="left" vertical="center"/>
    </xf>
    <xf numFmtId="176" fontId="10" fillId="0" borderId="4" xfId="702" applyFont="1" applyFill="1" applyBorder="1" applyAlignment="1">
      <alignment horizontal="center" vertical="center"/>
    </xf>
    <xf numFmtId="192" fontId="10" fillId="0" borderId="4" xfId="702" applyNumberFormat="1" applyFont="1" applyFill="1" applyBorder="1" applyAlignment="1">
      <alignment horizontal="right" vertical="center"/>
    </xf>
    <xf numFmtId="176" fontId="10" fillId="0" borderId="4" xfId="0" applyFont="1" applyBorder="1" applyAlignment="1">
      <alignment vertical="center"/>
    </xf>
    <xf numFmtId="176" fontId="24" fillId="0" borderId="4" xfId="0" applyFont="1" applyBorder="1" applyAlignment="1">
      <alignment vertical="center"/>
    </xf>
    <xf numFmtId="176" fontId="10" fillId="0" borderId="4" xfId="393" applyFont="1" applyBorder="1" applyAlignment="1">
      <alignment vertical="center"/>
    </xf>
    <xf numFmtId="176" fontId="10" fillId="0" borderId="4" xfId="703" applyFont="1" applyFill="1" applyBorder="1" applyAlignment="1">
      <alignment horizontal="center" vertical="center"/>
    </xf>
    <xf numFmtId="176" fontId="10" fillId="0" borderId="4" xfId="703" applyFont="1" applyFill="1" applyBorder="1" applyAlignment="1">
      <alignment horizontal="left" vertical="center"/>
    </xf>
    <xf numFmtId="176" fontId="24" fillId="0" borderId="4" xfId="0" applyFont="1" applyBorder="1" applyAlignment="1">
      <alignment horizontal="left" vertical="center"/>
    </xf>
    <xf numFmtId="176" fontId="10" fillId="0" borderId="12" xfId="0" applyFont="1" applyFill="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Fill="1" applyBorder="1" applyAlignment="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pplyBorder="1" applyAlignme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4" xfId="0" applyFont="1" applyFill="1" applyBorder="1" applyAlignment="1">
      <alignment vertical="center"/>
    </xf>
    <xf numFmtId="176" fontId="10" fillId="0" borderId="14" xfId="0" applyFont="1" applyFill="1" applyBorder="1" applyAlignment="1">
      <alignment vertical="center"/>
    </xf>
    <xf numFmtId="176" fontId="10" fillId="0" borderId="15" xfId="0" applyFont="1" applyFill="1" applyBorder="1" applyAlignment="1">
      <alignment vertical="center"/>
    </xf>
    <xf numFmtId="176" fontId="10" fillId="0" borderId="4" xfId="393" applyFont="1" applyFill="1" applyBorder="1" applyAlignment="1">
      <alignment vertical="center"/>
    </xf>
    <xf numFmtId="176" fontId="10" fillId="0" borderId="14" xfId="393" applyFont="1" applyFill="1" applyBorder="1" applyAlignment="1">
      <alignment vertical="center"/>
    </xf>
    <xf numFmtId="176" fontId="10" fillId="0" borderId="14" xfId="0" applyFont="1" applyBorder="1" applyAlignment="1">
      <alignment vertical="center"/>
    </xf>
    <xf numFmtId="9" fontId="10" fillId="0" borderId="4" xfId="0" applyNumberFormat="1" applyFont="1" applyFill="1" applyBorder="1" applyAlignment="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0" applyFont="1" applyBorder="1">
      <alignment vertical="center"/>
    </xf>
    <xf numFmtId="176" fontId="24" fillId="0" borderId="4" xfId="0" applyFont="1" applyBorder="1">
      <alignment vertical="center"/>
    </xf>
    <xf numFmtId="176" fontId="24" fillId="0" borderId="4" xfId="0" applyFont="1" applyFill="1" applyBorder="1" applyAlignment="1">
      <alignment vertical="center"/>
    </xf>
    <xf numFmtId="176" fontId="10" fillId="0" borderId="4" xfId="702" applyFont="1" applyFill="1" applyBorder="1" applyAlignment="1">
      <alignment vertical="center" wrapText="1"/>
    </xf>
    <xf numFmtId="176" fontId="10" fillId="0" borderId="14" xfId="702" applyFont="1" applyFill="1" applyBorder="1" applyAlignment="1">
      <alignment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vertical="center"/>
    </xf>
    <xf numFmtId="176" fontId="10" fillId="0" borderId="4" xfId="702" applyNumberFormat="1" applyFont="1" applyFill="1" applyBorder="1" applyAlignment="1">
      <alignment horizontal="center" vertical="center"/>
    </xf>
    <xf numFmtId="176" fontId="10" fillId="0" borderId="4" xfId="702" applyNumberFormat="1" applyFont="1" applyFill="1" applyBorder="1" applyAlignment="1">
      <alignment horizontal="left" vertical="center"/>
    </xf>
    <xf numFmtId="9" fontId="10" fillId="0" borderId="4" xfId="702" applyNumberFormat="1" applyFont="1" applyFill="1" applyBorder="1" applyAlignment="1">
      <alignment horizontal="center" vertical="center"/>
    </xf>
    <xf numFmtId="9" fontId="10" fillId="0" borderId="4" xfId="702" applyNumberFormat="1" applyFont="1" applyFill="1" applyBorder="1" applyAlignment="1">
      <alignment vertical="center"/>
    </xf>
    <xf numFmtId="176" fontId="10" fillId="0" borderId="4" xfId="0" applyNumberFormat="1" applyFont="1" applyBorder="1" applyAlignment="1">
      <alignment horizontal="center" vertical="center"/>
    </xf>
    <xf numFmtId="176" fontId="10" fillId="0" borderId="4" xfId="0" applyNumberFormat="1" applyFont="1" applyBorder="1" applyAlignment="1">
      <alignment horizontal="left" vertical="center"/>
    </xf>
    <xf numFmtId="176" fontId="10" fillId="0" borderId="4" xfId="702" applyNumberFormat="1" applyFont="1" applyFill="1" applyBorder="1" applyAlignment="1">
      <alignment vertical="center"/>
    </xf>
    <xf numFmtId="176" fontId="24" fillId="0" borderId="4" xfId="0" applyNumberFormat="1" applyFont="1" applyBorder="1" applyAlignment="1">
      <alignment vertical="center"/>
    </xf>
    <xf numFmtId="176" fontId="10" fillId="0" borderId="4" xfId="0" applyFont="1" applyFill="1" applyBorder="1" applyAlignment="1">
      <alignment horizontal="left" vertical="center"/>
    </xf>
    <xf numFmtId="176" fontId="24" fillId="0" borderId="4"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176" fontId="10" fillId="0" borderId="4" xfId="0" applyNumberFormat="1" applyFont="1" applyBorder="1" applyAlignment="1">
      <alignment vertical="center" wrapText="1"/>
    </xf>
    <xf numFmtId="9" fontId="10" fillId="0" borderId="4" xfId="702" applyNumberFormat="1" applyFont="1" applyFill="1" applyBorder="1" applyAlignment="1">
      <alignment horizontal="left" vertical="center"/>
    </xf>
    <xf numFmtId="192" fontId="10" fillId="0" borderId="4" xfId="0" applyNumberFormat="1" applyFont="1" applyFill="1" applyBorder="1" applyAlignment="1">
      <alignment horizontal="right" vertical="center"/>
    </xf>
    <xf numFmtId="9" fontId="24" fillId="0" borderId="4" xfId="0" applyNumberFormat="1" applyFont="1" applyFill="1" applyBorder="1" applyAlignment="1">
      <alignment horizontal="left" vertical="center"/>
    </xf>
    <xf numFmtId="176" fontId="10" fillId="0" borderId="14" xfId="0" applyFont="1" applyFill="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Fill="1" applyBorder="1" applyAlignment="1">
      <alignment vertical="center"/>
    </xf>
    <xf numFmtId="176" fontId="24" fillId="0" borderId="4" xfId="393" applyFont="1" applyBorder="1" applyAlignment="1">
      <alignment horizontal="left" vertical="center" wrapText="1"/>
    </xf>
    <xf numFmtId="176" fontId="24" fillId="0" borderId="4" xfId="0"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pplyAlignment="1">
      <alignment vertical="center"/>
    </xf>
    <xf numFmtId="9" fontId="10" fillId="0" borderId="4" xfId="2" applyFont="1" applyFill="1" applyBorder="1" applyAlignment="1">
      <alignment horizontal="right" vertical="center"/>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left" vertical="center" wrapText="1"/>
    </xf>
    <xf numFmtId="10" fontId="10" fillId="0" borderId="4" xfId="0" applyNumberFormat="1" applyFont="1" applyFill="1" applyBorder="1" applyAlignment="1">
      <alignment horizontal="left" vertical="center"/>
    </xf>
    <xf numFmtId="176" fontId="10" fillId="0" borderId="4" xfId="0" applyFont="1" applyFill="1" applyBorder="1" applyAlignment="1">
      <alignment horizontal="center" vertical="center"/>
    </xf>
    <xf numFmtId="176" fontId="10" fillId="0" borderId="14" xfId="0" applyFont="1" applyFill="1" applyBorder="1" applyAlignment="1">
      <alignment horizontal="center" vertical="center"/>
    </xf>
    <xf numFmtId="9" fontId="10" fillId="0" borderId="4" xfId="702" applyNumberFormat="1" applyFont="1" applyFill="1" applyBorder="1" applyAlignment="1">
      <alignment vertical="center" wrapText="1"/>
    </xf>
    <xf numFmtId="176" fontId="10" fillId="0" borderId="14" xfId="702" applyFont="1" applyFill="1" applyBorder="1" applyAlignment="1">
      <alignment horizontal="center" vertical="center"/>
    </xf>
    <xf numFmtId="176" fontId="10" fillId="0" borderId="4" xfId="0" applyFont="1" applyFill="1" applyBorder="1" applyAlignment="1">
      <alignment horizontal="left" vertical="center" wrapText="1"/>
    </xf>
    <xf numFmtId="176" fontId="24" fillId="0" borderId="4" xfId="702" applyFont="1" applyFill="1" applyBorder="1" applyAlignment="1">
      <alignment horizontal="left" vertical="center" wrapText="1"/>
    </xf>
    <xf numFmtId="176" fontId="10" fillId="0" borderId="4" xfId="0" applyFont="1" applyFill="1" applyBorder="1" applyAlignment="1">
      <alignment horizontal="center" vertical="center" wrapText="1"/>
    </xf>
    <xf numFmtId="176" fontId="24" fillId="0" borderId="4" xfId="702" applyFont="1" applyFill="1" applyBorder="1" applyAlignment="1">
      <alignment vertical="center" wrapText="1"/>
    </xf>
    <xf numFmtId="176" fontId="10" fillId="0" borderId="4" xfId="703" applyFont="1" applyFill="1" applyBorder="1" applyAlignment="1">
      <alignment vertical="center" wrapText="1"/>
    </xf>
    <xf numFmtId="176" fontId="10" fillId="0" borderId="4" xfId="0" applyFont="1" applyFill="1" applyBorder="1" applyAlignment="1">
      <alignment vertical="center" wrapText="1"/>
    </xf>
    <xf numFmtId="176" fontId="10" fillId="0" borderId="14" xfId="0" applyFont="1" applyFill="1" applyBorder="1" applyAlignment="1">
      <alignment vertical="center" wrapText="1"/>
    </xf>
    <xf numFmtId="9" fontId="10" fillId="0" borderId="4" xfId="0" applyNumberFormat="1" applyFont="1" applyFill="1" applyBorder="1" applyAlignment="1">
      <alignment horizontal="left" vertical="center"/>
    </xf>
    <xf numFmtId="176" fontId="10" fillId="0" borderId="14" xfId="0" applyFont="1" applyFill="1" applyBorder="1" applyAlignment="1">
      <alignment horizontal="left" vertical="center" wrapText="1"/>
    </xf>
    <xf numFmtId="176" fontId="31" fillId="0" borderId="14" xfId="0" applyFont="1" applyBorder="1" applyAlignment="1">
      <alignment vertical="center"/>
    </xf>
    <xf numFmtId="176" fontId="31" fillId="0" borderId="4" xfId="0" applyFont="1" applyBorder="1" applyAlignment="1">
      <alignment horizontal="left" vertical="center" wrapText="1"/>
    </xf>
    <xf numFmtId="176" fontId="34" fillId="0" borderId="4" xfId="702" applyFont="1" applyFill="1" applyBorder="1" applyAlignment="1">
      <alignment horizontal="left" vertical="center" wrapText="1"/>
    </xf>
    <xf numFmtId="176" fontId="10" fillId="0" borderId="4" xfId="702" applyFont="1" applyFill="1" applyBorder="1" applyAlignment="1">
      <alignment vertical="center"/>
    </xf>
    <xf numFmtId="176" fontId="10" fillId="0" borderId="14" xfId="702" applyFont="1" applyFill="1" applyBorder="1" applyAlignment="1">
      <alignment vertical="center"/>
    </xf>
    <xf numFmtId="176" fontId="31" fillId="0" borderId="4" xfId="0" applyFont="1" applyBorder="1" applyAlignment="1">
      <alignment vertical="center"/>
    </xf>
    <xf numFmtId="176" fontId="24" fillId="0" borderId="4" xfId="0" applyFont="1" applyFill="1" applyBorder="1" applyAlignment="1">
      <alignment horizontal="left" vertical="center"/>
    </xf>
    <xf numFmtId="176" fontId="10" fillId="0" borderId="14" xfId="0" applyFont="1" applyBorder="1" applyAlignment="1">
      <alignment vertical="center" wrapText="1"/>
    </xf>
    <xf numFmtId="49" fontId="10" fillId="0" borderId="4" xfId="0" applyNumberFormat="1" applyFont="1" applyFill="1" applyBorder="1" applyAlignment="1">
      <alignment horizontal="right" vertical="center"/>
    </xf>
    <xf numFmtId="176" fontId="10" fillId="0" borderId="4" xfId="702" applyFont="1" applyFill="1" applyBorder="1" applyAlignment="1">
      <alignment horizontal="right" vertical="center" wrapText="1"/>
    </xf>
    <xf numFmtId="192" fontId="10" fillId="0" borderId="4" xfId="0" applyNumberFormat="1" applyFont="1" applyFill="1" applyBorder="1" applyAlignment="1">
      <alignment horizontal="right" vertical="center" wrapText="1"/>
    </xf>
    <xf numFmtId="176" fontId="35" fillId="0" borderId="4" xfId="702" applyFont="1" applyFill="1" applyBorder="1" applyAlignment="1">
      <alignment horizontal="left" vertical="center"/>
    </xf>
    <xf numFmtId="176" fontId="3" fillId="0" borderId="14" xfId="702" applyFont="1" applyFill="1" applyBorder="1" applyAlignment="1">
      <alignment horizontal="left" vertical="center" wrapText="1"/>
    </xf>
    <xf numFmtId="176" fontId="10" fillId="0" borderId="14" xfId="702" applyFont="1" applyFill="1" applyBorder="1" applyAlignment="1">
      <alignment horizontal="left" vertical="center" wrapText="1"/>
    </xf>
    <xf numFmtId="176" fontId="10" fillId="0" borderId="14" xfId="702" applyFont="1" applyFill="1" applyBorder="1" applyAlignment="1">
      <alignment horizontal="center" vertical="center" wrapText="1"/>
    </xf>
    <xf numFmtId="176" fontId="10" fillId="0" borderId="14" xfId="702" applyFont="1" applyFill="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6"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7"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8" fillId="13" borderId="1" xfId="0" applyFont="1" applyFill="1" applyBorder="1">
      <alignment vertical="center"/>
    </xf>
    <xf numFmtId="192" fontId="38" fillId="13" borderId="1" xfId="0" applyNumberFormat="1" applyFont="1" applyFill="1" applyBorder="1">
      <alignment vertical="center"/>
    </xf>
    <xf numFmtId="176" fontId="39" fillId="5" borderId="0" xfId="0" applyFont="1" applyFill="1" applyBorder="1" applyAlignment="1">
      <alignment horizontal="center" vertical="center"/>
    </xf>
    <xf numFmtId="176" fontId="39" fillId="5" borderId="0" xfId="0" applyFont="1" applyFill="1" applyBorder="1" applyAlignment="1">
      <alignment horizontal="center" vertical="center" wrapText="1"/>
    </xf>
    <xf numFmtId="192" fontId="39" fillId="5" borderId="0" xfId="0" applyNumberFormat="1" applyFont="1" applyFill="1" applyBorder="1" applyAlignment="1">
      <alignment horizontal="center" vertical="center" wrapText="1"/>
    </xf>
    <xf numFmtId="49" fontId="40" fillId="0" borderId="5" xfId="0" applyNumberFormat="1" applyFont="1" applyFill="1" applyBorder="1" applyAlignment="1" applyProtection="1">
      <alignment horizontal="left" vertical="center"/>
    </xf>
    <xf numFmtId="0" fontId="40"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6" fontId="38" fillId="13" borderId="1" xfId="0" applyFont="1" applyFill="1" applyBorder="1" applyAlignment="1">
      <alignment horizontal="right" vertical="center"/>
    </xf>
    <xf numFmtId="14" fontId="38" fillId="13" borderId="1" xfId="0" applyNumberFormat="1" applyFont="1" applyFill="1" applyBorder="1">
      <alignment vertical="center"/>
    </xf>
    <xf numFmtId="49" fontId="39" fillId="5" borderId="0" xfId="0" applyNumberFormat="1" applyFont="1" applyFill="1" applyBorder="1" applyAlignment="1">
      <alignment horizontal="center" vertical="center" wrapText="1"/>
    </xf>
    <xf numFmtId="14" fontId="39" fillId="5" borderId="0" xfId="0" applyNumberFormat="1" applyFont="1" applyFill="1" applyBorder="1" applyAlignment="1">
      <alignment horizontal="center" vertical="center" wrapText="1"/>
    </xf>
    <xf numFmtId="0" fontId="40" fillId="0" borderId="5" xfId="0" applyNumberFormat="1" applyFont="1" applyFill="1" applyBorder="1" applyAlignment="1" applyProtection="1">
      <alignment horizontal="left" vertical="center"/>
    </xf>
    <xf numFmtId="14" fontId="40" fillId="0" borderId="5" xfId="0" applyNumberFormat="1" applyFont="1" applyFill="1" applyBorder="1" applyAlignment="1" applyProtection="1">
      <alignment horizontal="left" vertical="center"/>
    </xf>
    <xf numFmtId="176" fontId="39" fillId="5" borderId="27" xfId="0" applyFont="1" applyFill="1" applyBorder="1" applyAlignment="1">
      <alignment horizontal="center" vertical="center" wrapText="1"/>
    </xf>
    <xf numFmtId="176" fontId="41" fillId="0" borderId="0" xfId="0" applyFont="1">
      <alignment vertical="center"/>
    </xf>
    <xf numFmtId="176" fontId="42" fillId="0" borderId="0" xfId="0" applyFont="1">
      <alignment vertical="center"/>
    </xf>
    <xf numFmtId="176" fontId="43" fillId="0" borderId="0" xfId="0" applyFont="1">
      <alignment vertical="center"/>
    </xf>
    <xf numFmtId="176" fontId="41" fillId="0" borderId="0" xfId="0" applyFont="1" applyAlignment="1">
      <alignment vertical="center" wrapText="1"/>
    </xf>
    <xf numFmtId="176" fontId="44" fillId="0" borderId="0" xfId="0" applyFont="1">
      <alignment vertical="center"/>
    </xf>
    <xf numFmtId="176" fontId="45" fillId="0" borderId="0" xfId="0" applyFont="1">
      <alignment vertical="center"/>
    </xf>
    <xf numFmtId="176" fontId="41" fillId="14" borderId="0" xfId="0" applyFont="1" applyFill="1">
      <alignment vertical="center"/>
    </xf>
    <xf numFmtId="176" fontId="46" fillId="14" borderId="0" xfId="0" applyFont="1" applyFill="1">
      <alignment vertical="center"/>
    </xf>
    <xf numFmtId="176" fontId="47" fillId="0" borderId="0" xfId="0" applyFont="1">
      <alignment vertical="center"/>
    </xf>
    <xf numFmtId="176" fontId="37" fillId="6" borderId="0" xfId="0" applyFont="1" applyFill="1">
      <alignment vertical="center"/>
    </xf>
    <xf numFmtId="176" fontId="48" fillId="0" borderId="0" xfId="0" applyFont="1">
      <alignment vertical="center"/>
    </xf>
    <xf numFmtId="176" fontId="49" fillId="0" borderId="0" xfId="0" applyFont="1">
      <alignment vertical="center"/>
    </xf>
    <xf numFmtId="176" fontId="46" fillId="0" borderId="0" xfId="0" applyFont="1">
      <alignment vertical="center"/>
    </xf>
    <xf numFmtId="176" fontId="41" fillId="6" borderId="0" xfId="0" applyFont="1" applyFill="1">
      <alignment vertical="center"/>
    </xf>
    <xf numFmtId="176" fontId="46" fillId="6" borderId="0" xfId="0" applyFont="1" applyFill="1">
      <alignment vertical="center"/>
    </xf>
    <xf numFmtId="176" fontId="50" fillId="0" borderId="0" xfId="0" applyFont="1">
      <alignment vertical="center"/>
    </xf>
    <xf numFmtId="176" fontId="41" fillId="0" borderId="0" xfId="0" applyFont="1" applyAlignment="1">
      <alignment horizontal="left" vertical="center"/>
    </xf>
    <xf numFmtId="176" fontId="51" fillId="0" borderId="0" xfId="0" applyFont="1">
      <alignment vertical="center"/>
    </xf>
    <xf numFmtId="176" fontId="38" fillId="0" borderId="0" xfId="0" applyFont="1">
      <alignment vertical="center"/>
    </xf>
    <xf numFmtId="176" fontId="43" fillId="6" borderId="0" xfId="0" applyFont="1" applyFill="1">
      <alignment vertical="center"/>
    </xf>
    <xf numFmtId="176" fontId="52" fillId="0" borderId="0" xfId="0" applyFont="1">
      <alignment vertical="center"/>
    </xf>
    <xf numFmtId="176" fontId="53" fillId="0" borderId="0" xfId="0" applyFont="1">
      <alignment vertical="center"/>
    </xf>
    <xf numFmtId="176" fontId="42"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1" fillId="0" borderId="0" xfId="0" applyNumberFormat="1" applyFont="1">
      <alignment vertical="center"/>
    </xf>
    <xf numFmtId="176" fontId="30" fillId="0" borderId="0" xfId="0" applyNumberFormat="1" applyFont="1">
      <alignment vertical="center"/>
    </xf>
    <xf numFmtId="176" fontId="41"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4" fillId="15" borderId="0" xfId="3" applyFont="1" applyFill="1" applyAlignment="1" applyProtection="1">
      <alignment horizontal="right" vertical="center"/>
    </xf>
    <xf numFmtId="176" fontId="54" fillId="15" borderId="0" xfId="3" applyFont="1" applyFill="1" applyAlignment="1" applyProtection="1">
      <alignment horizontal="center" vertical="center"/>
    </xf>
    <xf numFmtId="193" fontId="54" fillId="15" borderId="0" xfId="3" applyNumberFormat="1" applyFont="1" applyFill="1" applyAlignment="1" applyProtection="1">
      <alignment horizontal="right" vertical="center"/>
    </xf>
    <xf numFmtId="176" fontId="0" fillId="15" borderId="0" xfId="0" applyFill="1" applyAlignment="1">
      <alignment vertical="center" wrapText="1"/>
    </xf>
    <xf numFmtId="176" fontId="37" fillId="15" borderId="0" xfId="0" applyFont="1" applyFill="1">
      <alignment vertical="center"/>
    </xf>
    <xf numFmtId="176" fontId="38" fillId="15" borderId="28" xfId="0" applyFont="1" applyFill="1" applyBorder="1">
      <alignment vertical="center"/>
    </xf>
    <xf numFmtId="176" fontId="38" fillId="15" borderId="29" xfId="0" applyFont="1" applyFill="1" applyBorder="1">
      <alignment vertical="center"/>
    </xf>
    <xf numFmtId="176" fontId="38" fillId="15" borderId="29" xfId="0" applyFont="1" applyFill="1" applyBorder="1" applyAlignment="1">
      <alignment horizontal="center" vertical="center"/>
    </xf>
    <xf numFmtId="193" fontId="38"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5"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1" fillId="0" borderId="12" xfId="0" applyFont="1" applyBorder="1" applyAlignment="1">
      <alignment horizontal="left" vertical="center"/>
    </xf>
    <xf numFmtId="176" fontId="41" fillId="0" borderId="21" xfId="0" applyFont="1" applyBorder="1" applyAlignment="1">
      <alignment horizontal="center" vertical="center"/>
    </xf>
    <xf numFmtId="176" fontId="41" fillId="0" borderId="32" xfId="0" applyFont="1" applyBorder="1" applyAlignment="1">
      <alignment horizontal="center" vertical="center"/>
    </xf>
    <xf numFmtId="176" fontId="41" fillId="14" borderId="4" xfId="0" applyFont="1" applyFill="1" applyBorder="1" applyAlignment="1">
      <alignment horizontal="center" vertical="center"/>
    </xf>
    <xf numFmtId="193" fontId="41" fillId="0" borderId="14" xfId="0" applyNumberFormat="1" applyFont="1" applyBorder="1" applyAlignment="1">
      <alignment horizontal="center" vertical="center"/>
    </xf>
    <xf numFmtId="176" fontId="41" fillId="14" borderId="4" xfId="0" applyFont="1" applyFill="1" applyBorder="1" applyAlignment="1">
      <alignment horizontal="center" vertical="center" wrapText="1"/>
    </xf>
    <xf numFmtId="176" fontId="41" fillId="0" borderId="4" xfId="0" applyFont="1" applyBorder="1" applyAlignment="1">
      <alignment horizontal="center" vertical="center"/>
    </xf>
    <xf numFmtId="176" fontId="41" fillId="6" borderId="34" xfId="0" applyFont="1" applyFill="1" applyBorder="1">
      <alignment vertical="center"/>
    </xf>
    <xf numFmtId="176" fontId="41" fillId="6" borderId="0" xfId="0" applyFont="1" applyFill="1" applyAlignment="1">
      <alignment horizontal="center" vertical="center"/>
    </xf>
    <xf numFmtId="193" fontId="41" fillId="6" borderId="25" xfId="0" applyNumberFormat="1" applyFont="1" applyFill="1" applyBorder="1">
      <alignment vertical="center"/>
    </xf>
    <xf numFmtId="176" fontId="41" fillId="0" borderId="34" xfId="0" applyFont="1" applyBorder="1" applyAlignment="1">
      <alignment horizontal="left" vertical="center"/>
    </xf>
    <xf numFmtId="176" fontId="41" fillId="0" borderId="0" xfId="0" applyFont="1" applyAlignment="1">
      <alignment horizontal="center" vertical="center"/>
    </xf>
    <xf numFmtId="176" fontId="41" fillId="14" borderId="0" xfId="0" applyFont="1" applyFill="1" applyAlignment="1">
      <alignment horizontal="center" vertical="center"/>
    </xf>
    <xf numFmtId="193" fontId="41" fillId="0" borderId="25" xfId="0" applyNumberFormat="1" applyFont="1" applyBorder="1" applyAlignment="1">
      <alignment horizontal="center" vertical="center"/>
    </xf>
    <xf numFmtId="176" fontId="41" fillId="14" borderId="39" xfId="0" applyFont="1" applyFill="1" applyBorder="1" applyAlignment="1">
      <alignment horizontal="center" vertical="center"/>
    </xf>
    <xf numFmtId="193" fontId="43" fillId="0" borderId="40" xfId="0" applyNumberFormat="1" applyFont="1" applyBorder="1" applyAlignment="1">
      <alignment horizontal="center" vertical="center"/>
    </xf>
    <xf numFmtId="176" fontId="41" fillId="14" borderId="12" xfId="0" applyFont="1" applyFill="1" applyBorder="1" applyAlignment="1">
      <alignment horizontal="justify" vertical="center" wrapText="1"/>
    </xf>
    <xf numFmtId="176" fontId="41" fillId="14" borderId="21" xfId="0" applyFont="1" applyFill="1" applyBorder="1" applyAlignment="1">
      <alignment horizontal="center" vertical="center" wrapText="1"/>
    </xf>
    <xf numFmtId="176" fontId="37" fillId="14" borderId="21" xfId="0" applyFont="1" applyFill="1" applyBorder="1" applyAlignment="1">
      <alignment horizontal="center" vertical="center" wrapText="1"/>
    </xf>
    <xf numFmtId="176" fontId="41" fillId="14" borderId="36" xfId="0" applyFont="1" applyFill="1" applyBorder="1" applyAlignment="1">
      <alignment horizontal="center" vertical="center"/>
    </xf>
    <xf numFmtId="193" fontId="43" fillId="0" borderId="37" xfId="0" applyNumberFormat="1" applyFont="1" applyBorder="1" applyAlignment="1">
      <alignment horizontal="center" vertical="center"/>
    </xf>
    <xf numFmtId="193" fontId="43" fillId="0" borderId="25" xfId="0" applyNumberFormat="1" applyFont="1" applyBorder="1" applyAlignment="1">
      <alignment horizontal="center" vertical="center"/>
    </xf>
    <xf numFmtId="176" fontId="41" fillId="14" borderId="4" xfId="0" applyFont="1" applyFill="1" applyBorder="1" applyAlignment="1">
      <alignment horizontal="justify" vertical="center" wrapText="1"/>
    </xf>
    <xf numFmtId="176" fontId="56" fillId="5" borderId="31" xfId="0" applyFont="1" applyFill="1" applyBorder="1" applyAlignment="1">
      <alignment horizontal="center" vertical="center"/>
    </xf>
    <xf numFmtId="176" fontId="56" fillId="5" borderId="8" xfId="0" applyFont="1" applyFill="1" applyBorder="1" applyAlignment="1">
      <alignment horizontal="center" vertical="center"/>
    </xf>
    <xf numFmtId="176" fontId="56" fillId="5" borderId="8" xfId="0" applyFont="1" applyFill="1" applyBorder="1" applyAlignment="1">
      <alignment horizontal="center" vertical="center" wrapText="1"/>
    </xf>
    <xf numFmtId="193" fontId="56" fillId="5" borderId="24" xfId="0" applyNumberFormat="1" applyFont="1" applyFill="1" applyBorder="1" applyAlignment="1">
      <alignment horizontal="center" vertical="center"/>
    </xf>
    <xf numFmtId="176" fontId="41" fillId="14" borderId="12" xfId="0" applyFont="1" applyFill="1" applyBorder="1" applyAlignment="1">
      <alignment horizontal="left" vertical="center" wrapText="1"/>
    </xf>
    <xf numFmtId="176" fontId="41" fillId="14" borderId="4" xfId="393" applyFont="1" applyFill="1" applyBorder="1" applyAlignment="1">
      <alignment horizontal="center" vertical="center" wrapText="1"/>
    </xf>
    <xf numFmtId="176" fontId="41" fillId="0" borderId="12" xfId="0" applyFont="1" applyBorder="1" applyAlignment="1">
      <alignment horizontal="justify" vertical="center" wrapText="1"/>
    </xf>
    <xf numFmtId="176" fontId="41" fillId="0" borderId="21" xfId="0" applyFont="1" applyBorder="1" applyAlignment="1">
      <alignment horizontal="center" vertical="center" wrapText="1"/>
    </xf>
    <xf numFmtId="176" fontId="41" fillId="0" borderId="32" xfId="0" applyFont="1" applyBorder="1" applyAlignment="1">
      <alignment horizontal="center" vertical="center" wrapText="1"/>
    </xf>
    <xf numFmtId="176" fontId="41" fillId="0" borderId="12" xfId="0" applyFont="1" applyBorder="1" applyAlignment="1">
      <alignment horizontal="left" vertical="center" wrapText="1"/>
    </xf>
    <xf numFmtId="176" fontId="41" fillId="0" borderId="4" xfId="0" applyFont="1" applyBorder="1" applyAlignment="1">
      <alignment horizontal="center" vertical="center" wrapText="1"/>
    </xf>
    <xf numFmtId="176" fontId="37" fillId="0" borderId="4" xfId="0" applyFont="1" applyBorder="1" applyAlignment="1">
      <alignment horizontal="center" vertical="center" wrapText="1"/>
    </xf>
    <xf numFmtId="176" fontId="31" fillId="0" borderId="0" xfId="0" applyFont="1" applyAlignment="1">
      <alignment horizontal="right" vertical="center"/>
    </xf>
    <xf numFmtId="176" fontId="51" fillId="0" borderId="0" xfId="0" applyFont="1" applyAlignment="1">
      <alignment horizontal="right" vertical="center"/>
    </xf>
    <xf numFmtId="192" fontId="51"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1" fillId="0" borderId="0" xfId="3" applyFont="1" applyFill="1" applyAlignment="1" applyProtection="1">
      <alignment horizontal="right" vertical="center"/>
    </xf>
    <xf numFmtId="192" fontId="41" fillId="0" borderId="0" xfId="3" applyNumberFormat="1" applyFont="1" applyFill="1" applyAlignment="1" applyProtection="1">
      <alignment horizontal="right" vertical="center"/>
    </xf>
    <xf numFmtId="176" fontId="41" fillId="0" borderId="0" xfId="0" applyFont="1" applyAlignment="1">
      <alignment horizontal="right" vertical="center"/>
    </xf>
    <xf numFmtId="192" fontId="41" fillId="0" borderId="0" xfId="0" applyNumberFormat="1" applyFont="1" applyAlignment="1">
      <alignment horizontal="right" vertical="center"/>
    </xf>
    <xf numFmtId="176" fontId="57" fillId="0" borderId="0" xfId="0" applyFont="1" applyAlignment="1">
      <alignment horizontal="center" vertical="center"/>
    </xf>
    <xf numFmtId="176" fontId="51" fillId="0" borderId="0" xfId="0" applyFont="1" applyAlignment="1">
      <alignment horizontal="center" vertical="center"/>
    </xf>
    <xf numFmtId="192" fontId="41" fillId="0" borderId="0" xfId="0" applyNumberFormat="1" applyFont="1" applyAlignment="1">
      <alignment horizontal="center" vertical="center"/>
    </xf>
    <xf numFmtId="176" fontId="56" fillId="0" borderId="0" xfId="0" applyFont="1" applyAlignment="1">
      <alignment horizontal="center" vertical="center"/>
    </xf>
    <xf numFmtId="176" fontId="41" fillId="0" borderId="0" xfId="0" applyNumberFormat="1" applyFont="1" applyAlignment="1">
      <alignment horizontal="justify" vertical="center"/>
    </xf>
    <xf numFmtId="176" fontId="42" fillId="0" borderId="0" xfId="0" applyNumberFormat="1" applyFont="1">
      <alignment vertical="center"/>
    </xf>
    <xf numFmtId="176" fontId="43" fillId="0" borderId="0" xfId="0" applyNumberFormat="1" applyFont="1">
      <alignment vertical="center"/>
    </xf>
    <xf numFmtId="176" fontId="37" fillId="0" borderId="0" xfId="0" applyNumberFormat="1" applyFont="1" applyAlignment="1">
      <alignment horizontal="justify" vertical="center"/>
    </xf>
    <xf numFmtId="176" fontId="41" fillId="0" borderId="0" xfId="0" applyNumberFormat="1" applyFont="1" applyAlignment="1">
      <alignment horizontal="left" vertical="center"/>
    </xf>
    <xf numFmtId="193" fontId="37" fillId="0" borderId="14" xfId="0" applyNumberFormat="1" applyFont="1" applyBorder="1" applyAlignment="1">
      <alignment horizontal="center" vertical="center"/>
    </xf>
    <xf numFmtId="176" fontId="41" fillId="0" borderId="16" xfId="0" applyFont="1" applyBorder="1" applyAlignment="1">
      <alignment horizontal="left" vertical="center" wrapText="1"/>
    </xf>
    <xf numFmtId="176" fontId="37" fillId="0" borderId="16" xfId="0" applyFont="1" applyBorder="1" applyAlignment="1">
      <alignment horizontal="left" vertical="center" wrapText="1"/>
    </xf>
    <xf numFmtId="176" fontId="37" fillId="0" borderId="4" xfId="0" applyFont="1" applyBorder="1" applyAlignment="1">
      <alignment horizontal="left" vertical="center" wrapText="1"/>
    </xf>
    <xf numFmtId="176" fontId="46" fillId="6" borderId="0" xfId="0" applyFont="1" applyFill="1" applyAlignment="1">
      <alignment horizontal="left" vertical="center" wrapText="1"/>
    </xf>
    <xf numFmtId="176" fontId="37" fillId="0" borderId="12" xfId="0" applyFont="1" applyBorder="1" applyAlignment="1">
      <alignment horizontal="left" vertical="center" wrapText="1"/>
    </xf>
    <xf numFmtId="176" fontId="37" fillId="0" borderId="3" xfId="0" applyFont="1" applyBorder="1" applyAlignment="1">
      <alignment horizontal="center" vertical="center" wrapText="1"/>
    </xf>
    <xf numFmtId="193" fontId="37" fillId="0" borderId="41" xfId="0" applyNumberFormat="1" applyFont="1" applyBorder="1" applyAlignment="1">
      <alignment horizontal="center" vertical="center"/>
    </xf>
    <xf numFmtId="176" fontId="37" fillId="14" borderId="4" xfId="0" applyFont="1" applyFill="1" applyBorder="1" applyAlignment="1">
      <alignment horizontal="center" vertical="center" wrapText="1"/>
    </xf>
    <xf numFmtId="176" fontId="37" fillId="0" borderId="32" xfId="0" applyFont="1" applyBorder="1" applyAlignment="1">
      <alignment horizontal="center" vertical="center" wrapText="1"/>
    </xf>
    <xf numFmtId="176" fontId="41" fillId="0" borderId="4" xfId="0" applyFont="1" applyBorder="1" applyAlignment="1">
      <alignment horizontal="left" vertical="center" wrapText="1"/>
    </xf>
    <xf numFmtId="176" fontId="41" fillId="14" borderId="35" xfId="0" applyFont="1" applyFill="1" applyBorder="1" applyAlignment="1">
      <alignment horizontal="left" vertical="center"/>
    </xf>
    <xf numFmtId="176" fontId="41" fillId="14" borderId="36" xfId="0" applyFont="1" applyFill="1" applyBorder="1" applyAlignment="1">
      <alignment horizontal="left" vertical="center"/>
    </xf>
    <xf numFmtId="193" fontId="41" fillId="14" borderId="37" xfId="0" applyNumberFormat="1" applyFont="1" applyFill="1" applyBorder="1" applyAlignment="1">
      <alignment horizontal="left" vertical="center"/>
    </xf>
    <xf numFmtId="176" fontId="41" fillId="0" borderId="12" xfId="0" applyFont="1" applyBorder="1" applyAlignment="1">
      <alignment vertical="center" wrapText="1"/>
    </xf>
    <xf numFmtId="176" fontId="41" fillId="6" borderId="0" xfId="0" applyFont="1" applyFill="1" applyAlignment="1">
      <alignment horizontal="left" vertical="center" wrapText="1"/>
    </xf>
    <xf numFmtId="176" fontId="42" fillId="14" borderId="39" xfId="0" applyFont="1" applyFill="1" applyBorder="1" applyAlignment="1">
      <alignment horizontal="center" vertical="center" wrapText="1"/>
    </xf>
    <xf numFmtId="193" fontId="41" fillId="0" borderId="40" xfId="0" applyNumberFormat="1" applyFont="1" applyBorder="1" applyAlignment="1">
      <alignment horizontal="center" vertical="center"/>
    </xf>
    <xf numFmtId="176" fontId="37" fillId="14" borderId="12" xfId="0" applyFont="1" applyFill="1" applyBorder="1" applyAlignment="1">
      <alignment horizontal="left" vertical="center" wrapText="1"/>
    </xf>
    <xf numFmtId="176" fontId="42" fillId="14" borderId="28" xfId="0" applyFont="1" applyFill="1" applyBorder="1" applyAlignment="1">
      <alignment horizontal="center" vertical="center" wrapText="1"/>
    </xf>
    <xf numFmtId="176" fontId="42" fillId="14" borderId="29" xfId="0" applyFont="1" applyFill="1" applyBorder="1" applyAlignment="1">
      <alignment horizontal="center" vertical="center" wrapText="1"/>
    </xf>
    <xf numFmtId="176" fontId="46" fillId="0" borderId="12" xfId="0" applyFont="1" applyBorder="1" applyAlignment="1">
      <alignment horizontal="justify" vertical="center" wrapText="1"/>
    </xf>
    <xf numFmtId="176" fontId="37" fillId="0" borderId="12" xfId="0" applyFont="1" applyBorder="1" applyAlignment="1">
      <alignment horizontal="justify" vertical="center" wrapText="1"/>
    </xf>
    <xf numFmtId="176" fontId="37" fillId="0" borderId="0" xfId="0" applyNumberFormat="1" applyFont="1" applyAlignment="1">
      <alignment horizontal="left" vertical="center"/>
    </xf>
    <xf numFmtId="176" fontId="41" fillId="0" borderId="0" xfId="0" applyNumberFormat="1" applyFont="1" applyAlignment="1">
      <alignment vertical="center" wrapText="1"/>
    </xf>
    <xf numFmtId="176" fontId="37" fillId="16" borderId="0" xfId="0" applyNumberFormat="1" applyFont="1" applyFill="1" applyAlignment="1">
      <alignment horizontal="left" vertical="center"/>
    </xf>
    <xf numFmtId="176" fontId="58" fillId="0" borderId="0" xfId="0" applyNumberFormat="1" applyFont="1">
      <alignment vertical="center"/>
    </xf>
    <xf numFmtId="176" fontId="59" fillId="0" borderId="0" xfId="0" applyFont="1" applyAlignment="1">
      <alignment horizontal="center" vertical="center"/>
    </xf>
    <xf numFmtId="176" fontId="40" fillId="0" borderId="5" xfId="0" applyNumberFormat="1" applyFont="1" applyBorder="1" applyAlignment="1">
      <alignment horizontal="left" vertical="center"/>
    </xf>
    <xf numFmtId="176" fontId="41" fillId="0" borderId="0" xfId="0" applyFont="1" applyAlignment="1">
      <alignment horizontal="center" vertical="center" wrapText="1"/>
    </xf>
    <xf numFmtId="176" fontId="60" fillId="14" borderId="0" xfId="0" applyFont="1" applyFill="1" applyAlignment="1">
      <alignment horizontal="center" vertical="center" wrapText="1"/>
    </xf>
    <xf numFmtId="176" fontId="41" fillId="14" borderId="3" xfId="0" applyFont="1" applyFill="1" applyBorder="1" applyAlignment="1">
      <alignment horizontal="center" vertical="center"/>
    </xf>
    <xf numFmtId="176" fontId="37" fillId="0" borderId="12" xfId="0" applyFont="1" applyBorder="1">
      <alignment vertical="center"/>
    </xf>
    <xf numFmtId="176" fontId="41" fillId="0" borderId="21" xfId="0" applyFont="1" applyBorder="1" applyAlignment="1" applyProtection="1">
      <alignment horizontal="center" vertical="center" wrapText="1"/>
      <protection locked="0"/>
    </xf>
    <xf numFmtId="176" fontId="41" fillId="0" borderId="4" xfId="393" applyFont="1" applyBorder="1" applyAlignment="1">
      <alignment horizontal="center" vertical="center" wrapText="1"/>
    </xf>
    <xf numFmtId="176" fontId="37" fillId="0" borderId="4" xfId="0" applyFont="1" applyBorder="1" applyAlignment="1">
      <alignment horizontal="center" vertical="center"/>
    </xf>
    <xf numFmtId="176" fontId="41" fillId="14" borderId="35" xfId="0" applyFont="1" applyFill="1" applyBorder="1">
      <alignment vertical="center"/>
    </xf>
    <xf numFmtId="176" fontId="41" fillId="14" borderId="36" xfId="0" applyFont="1" applyFill="1" applyBorder="1">
      <alignment vertical="center"/>
    </xf>
    <xf numFmtId="193" fontId="41" fillId="14" borderId="37" xfId="0" applyNumberFormat="1" applyFont="1" applyFill="1" applyBorder="1">
      <alignment vertical="center"/>
    </xf>
    <xf numFmtId="176" fontId="37" fillId="14" borderId="12" xfId="0" applyFont="1" applyFill="1" applyBorder="1" applyAlignment="1">
      <alignment horizontal="justify" vertical="center" wrapText="1"/>
    </xf>
    <xf numFmtId="176" fontId="41" fillId="14" borderId="42" xfId="393" applyFont="1" applyFill="1" applyBorder="1" applyAlignment="1">
      <alignment horizontal="center" vertical="center" wrapText="1"/>
    </xf>
    <xf numFmtId="176" fontId="41" fillId="14" borderId="34" xfId="0" applyFont="1" applyFill="1" applyBorder="1" applyAlignment="1">
      <alignment horizontal="left" vertical="center"/>
    </xf>
    <xf numFmtId="176" fontId="41" fillId="14" borderId="0" xfId="0" applyFont="1" applyFill="1" applyAlignment="1">
      <alignment vertical="center" wrapText="1"/>
    </xf>
    <xf numFmtId="176" fontId="41" fillId="14" borderId="0" xfId="0" applyFont="1" applyFill="1" applyAlignment="1">
      <alignment horizontal="center" vertical="center" wrapText="1"/>
    </xf>
    <xf numFmtId="193" fontId="41" fillId="14" borderId="25" xfId="0" applyNumberFormat="1" applyFont="1" applyFill="1" applyBorder="1" applyAlignment="1">
      <alignment vertical="center" wrapText="1"/>
    </xf>
    <xf numFmtId="176" fontId="41" fillId="14" borderId="36" xfId="0" applyFont="1" applyFill="1" applyBorder="1" applyAlignment="1">
      <alignment horizontal="center" vertical="center" wrapText="1"/>
    </xf>
    <xf numFmtId="193" fontId="41" fillId="0" borderId="37" xfId="0" applyNumberFormat="1" applyFont="1" applyBorder="1" applyAlignment="1">
      <alignment horizontal="center" vertical="center"/>
    </xf>
    <xf numFmtId="49" fontId="41" fillId="14" borderId="21" xfId="0" applyNumberFormat="1" applyFont="1" applyFill="1" applyBorder="1" applyAlignment="1">
      <alignment horizontal="center" vertical="center" wrapText="1"/>
    </xf>
    <xf numFmtId="176" fontId="37" fillId="0" borderId="4" xfId="393" applyFont="1" applyBorder="1" applyAlignment="1">
      <alignment horizontal="center" vertical="center" wrapText="1"/>
    </xf>
    <xf numFmtId="176" fontId="37" fillId="14" borderId="4" xfId="411" applyFont="1" applyFill="1" applyBorder="1" applyAlignment="1">
      <alignment horizontal="center" vertical="center" wrapText="1"/>
    </xf>
    <xf numFmtId="176" fontId="41" fillId="0" borderId="0" xfId="0" applyNumberFormat="1" applyFont="1" applyAlignment="1">
      <alignment horizontal="justify" vertical="center" wrapText="1"/>
    </xf>
    <xf numFmtId="176" fontId="41" fillId="14" borderId="0" xfId="0" applyNumberFormat="1" applyFont="1" applyFill="1">
      <alignment vertical="center"/>
    </xf>
    <xf numFmtId="176" fontId="37" fillId="0" borderId="0" xfId="0" applyNumberFormat="1" applyFont="1">
      <alignment vertical="center"/>
    </xf>
    <xf numFmtId="176" fontId="37" fillId="0" borderId="0" xfId="0" applyNumberFormat="1" applyFont="1" applyAlignment="1">
      <alignment horizontal="justify" vertical="center" wrapText="1"/>
    </xf>
    <xf numFmtId="176" fontId="37" fillId="0" borderId="0" xfId="0" applyNumberFormat="1" applyFont="1" applyAlignment="1">
      <alignment horizontal="left" vertical="center" wrapText="1"/>
    </xf>
    <xf numFmtId="176" fontId="41" fillId="0" borderId="0" xfId="0" applyNumberFormat="1" applyFont="1" applyAlignment="1">
      <alignment horizontal="left" vertical="center" wrapText="1"/>
    </xf>
    <xf numFmtId="176" fontId="37" fillId="16" borderId="0" xfId="0" applyNumberFormat="1" applyFont="1" applyFill="1" applyAlignment="1">
      <alignment horizontal="left" vertical="center" wrapText="1"/>
    </xf>
    <xf numFmtId="176" fontId="41" fillId="14" borderId="0" xfId="0" applyFont="1" applyFill="1" applyAlignment="1">
      <alignment horizontal="left" vertical="center"/>
    </xf>
    <xf numFmtId="193" fontId="41" fillId="14" borderId="25" xfId="0" applyNumberFormat="1" applyFont="1" applyFill="1" applyBorder="1" applyAlignment="1">
      <alignment horizontal="left" vertical="center"/>
    </xf>
    <xf numFmtId="176" fontId="37" fillId="14" borderId="16" xfId="0" applyFont="1" applyFill="1" applyBorder="1" applyAlignment="1">
      <alignment horizontal="justify" vertical="center" wrapText="1"/>
    </xf>
    <xf numFmtId="176" fontId="41" fillId="6" borderId="4" xfId="0" applyFont="1" applyFill="1" applyBorder="1" applyAlignment="1">
      <alignment horizontal="center" vertical="center" wrapText="1"/>
    </xf>
    <xf numFmtId="176" fontId="41" fillId="14" borderId="3" xfId="0" applyFont="1" applyFill="1" applyBorder="1" applyAlignment="1">
      <alignment horizontal="center" vertical="center" wrapText="1"/>
    </xf>
    <xf numFmtId="176" fontId="42" fillId="14" borderId="38" xfId="0" applyFont="1" applyFill="1" applyBorder="1" applyAlignment="1">
      <alignment horizontal="justify" vertical="center" wrapText="1"/>
    </xf>
    <xf numFmtId="176" fontId="41"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5"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2" fillId="14" borderId="44" xfId="0" applyFont="1" applyFill="1" applyBorder="1" applyAlignment="1">
      <alignment horizontal="center" vertical="center"/>
    </xf>
    <xf numFmtId="176" fontId="42" fillId="14" borderId="1" xfId="0" applyFont="1" applyFill="1" applyBorder="1" applyAlignment="1">
      <alignment horizontal="center" vertical="center"/>
    </xf>
    <xf numFmtId="176" fontId="42" fillId="14" borderId="0" xfId="0" applyFont="1" applyFill="1" applyAlignment="1">
      <alignment horizontal="center" vertical="center"/>
    </xf>
    <xf numFmtId="193" fontId="41" fillId="0" borderId="26" xfId="0" applyNumberFormat="1" applyFont="1" applyBorder="1" applyAlignment="1">
      <alignment horizontal="center" vertical="center"/>
    </xf>
    <xf numFmtId="49" fontId="41" fillId="0" borderId="21" xfId="0" applyNumberFormat="1" applyFont="1" applyBorder="1" applyAlignment="1">
      <alignment horizontal="center" vertical="center" wrapText="1"/>
    </xf>
    <xf numFmtId="176" fontId="41" fillId="6" borderId="34" xfId="0" applyFont="1" applyFill="1" applyBorder="1" applyAlignment="1">
      <alignment horizontal="left" vertical="center"/>
    </xf>
    <xf numFmtId="176" fontId="41" fillId="6" borderId="0" xfId="0" applyFont="1" applyFill="1" applyAlignment="1">
      <alignment horizontal="left" vertical="center"/>
    </xf>
    <xf numFmtId="176" fontId="41" fillId="6" borderId="25" xfId="0" applyFont="1" applyFill="1" applyBorder="1" applyAlignment="1">
      <alignment horizontal="left" vertical="center"/>
    </xf>
    <xf numFmtId="176" fontId="51" fillId="0" borderId="0" xfId="0" applyNumberFormat="1" applyFont="1">
      <alignment vertical="center"/>
    </xf>
    <xf numFmtId="176" fontId="56" fillId="6" borderId="0" xfId="0" applyFont="1" applyFill="1" applyAlignment="1">
      <alignment horizontal="center" vertical="center"/>
    </xf>
    <xf numFmtId="176" fontId="41" fillId="6" borderId="0" xfId="0" applyNumberFormat="1" applyFont="1" applyFill="1">
      <alignment vertical="center"/>
    </xf>
    <xf numFmtId="176" fontId="41" fillId="0" borderId="0" xfId="0" applyNumberFormat="1" applyFont="1" applyFill="1">
      <alignment vertical="center"/>
    </xf>
    <xf numFmtId="193" fontId="61" fillId="0" borderId="14" xfId="0" applyNumberFormat="1" applyFont="1" applyBorder="1" applyAlignment="1">
      <alignment horizontal="center" vertical="center"/>
    </xf>
    <xf numFmtId="193" fontId="41" fillId="0" borderId="30" xfId="0" applyNumberFormat="1" applyFont="1" applyBorder="1" applyAlignment="1">
      <alignment horizontal="center" vertical="center"/>
    </xf>
    <xf numFmtId="176" fontId="55" fillId="5" borderId="31" xfId="0" applyFont="1" applyFill="1" applyBorder="1" applyAlignment="1">
      <alignment horizontal="center" vertical="center"/>
    </xf>
    <xf numFmtId="193" fontId="55" fillId="5" borderId="24" xfId="0" applyNumberFormat="1" applyFont="1" applyFill="1" applyBorder="1" applyAlignment="1">
      <alignment horizontal="center" vertical="center"/>
    </xf>
    <xf numFmtId="176" fontId="41" fillId="6" borderId="12" xfId="0" applyFont="1" applyFill="1" applyBorder="1" applyAlignment="1">
      <alignment horizontal="left" vertical="center" wrapText="1"/>
    </xf>
    <xf numFmtId="176" fontId="37" fillId="6" borderId="0" xfId="0" applyFont="1" applyFill="1" applyAlignment="1">
      <alignment horizontal="center" vertical="center" wrapText="1"/>
    </xf>
    <xf numFmtId="176" fontId="41" fillId="6" borderId="0" xfId="0" applyFont="1" applyFill="1" applyAlignment="1">
      <alignment horizontal="center" vertical="center" wrapText="1"/>
    </xf>
    <xf numFmtId="193" fontId="37" fillId="6" borderId="25" xfId="0" applyNumberFormat="1" applyFont="1" applyFill="1" applyBorder="1" applyAlignment="1">
      <alignment horizontal="center" vertical="center"/>
    </xf>
    <xf numFmtId="193" fontId="41" fillId="6" borderId="25" xfId="0" applyNumberFormat="1" applyFont="1" applyFill="1" applyBorder="1" applyAlignment="1">
      <alignment horizontal="left" vertical="center"/>
    </xf>
    <xf numFmtId="176" fontId="46" fillId="14" borderId="0" xfId="0" applyFont="1" applyFill="1" applyAlignment="1">
      <alignment horizontal="left" vertical="center"/>
    </xf>
    <xf numFmtId="176" fontId="46" fillId="14" borderId="0" xfId="0" applyFont="1" applyFill="1" applyAlignment="1">
      <alignment horizontal="center" vertical="center"/>
    </xf>
    <xf numFmtId="193" fontId="46" fillId="14" borderId="25" xfId="0" applyNumberFormat="1" applyFont="1" applyFill="1" applyBorder="1" applyAlignment="1">
      <alignment horizontal="left" vertical="center"/>
    </xf>
    <xf numFmtId="176" fontId="46" fillId="14" borderId="34" xfId="0" applyFont="1" applyFill="1" applyBorder="1" applyAlignment="1">
      <alignment horizontal="left" vertical="center"/>
    </xf>
    <xf numFmtId="176" fontId="36" fillId="0" borderId="4" xfId="0" applyFont="1" applyBorder="1" applyAlignment="1">
      <alignment horizontal="center" vertical="center"/>
    </xf>
    <xf numFmtId="176" fontId="60" fillId="14" borderId="35" xfId="0" applyFont="1" applyFill="1" applyBorder="1" applyAlignment="1">
      <alignment horizontal="left" vertical="center"/>
    </xf>
    <xf numFmtId="176" fontId="41" fillId="17" borderId="12" xfId="0" applyFont="1" applyFill="1" applyBorder="1" applyAlignment="1">
      <alignment horizontal="left" vertical="center" wrapText="1"/>
    </xf>
    <xf numFmtId="176" fontId="42" fillId="0" borderId="0" xfId="0" applyNumberFormat="1" applyFont="1" applyAlignment="1">
      <alignment horizontal="left" vertical="center"/>
    </xf>
    <xf numFmtId="176" fontId="41" fillId="2" borderId="12" xfId="0" applyFont="1" applyFill="1" applyBorder="1" applyAlignment="1">
      <alignment horizontal="left" vertical="center" wrapText="1"/>
    </xf>
    <xf numFmtId="176" fontId="41" fillId="6" borderId="12" xfId="0" applyFont="1" applyFill="1" applyBorder="1" applyAlignment="1">
      <alignment horizontal="left" vertical="center"/>
    </xf>
    <xf numFmtId="176" fontId="41" fillId="17" borderId="12" xfId="0" applyFont="1" applyFill="1" applyBorder="1" applyAlignment="1">
      <alignment horizontal="left" vertical="center"/>
    </xf>
    <xf numFmtId="176" fontId="41" fillId="17" borderId="12" xfId="0" applyFont="1" applyFill="1" applyBorder="1" applyAlignment="1">
      <alignment horizontal="justify" vertical="center" wrapText="1"/>
    </xf>
    <xf numFmtId="176" fontId="37" fillId="6" borderId="0" xfId="0" applyFont="1" applyFill="1" applyAlignment="1">
      <alignment horizontal="left" vertical="center" wrapText="1"/>
    </xf>
    <xf numFmtId="176" fontId="37" fillId="14" borderId="34" xfId="0" applyFont="1" applyFill="1" applyBorder="1" applyAlignment="1">
      <alignment horizontal="left" vertical="center"/>
    </xf>
    <xf numFmtId="176" fontId="37" fillId="14" borderId="0" xfId="0" applyFont="1" applyFill="1" applyAlignment="1">
      <alignment horizontal="left" vertical="center"/>
    </xf>
    <xf numFmtId="176" fontId="37" fillId="14" borderId="0" xfId="0" applyFont="1" applyFill="1" applyAlignment="1">
      <alignment horizontal="center" vertical="center"/>
    </xf>
    <xf numFmtId="193" fontId="37" fillId="14" borderId="25" xfId="0" applyNumberFormat="1" applyFont="1" applyFill="1" applyBorder="1" applyAlignment="1">
      <alignment horizontal="left" vertical="center"/>
    </xf>
    <xf numFmtId="176" fontId="46" fillId="14" borderId="35" xfId="0" applyFont="1" applyFill="1" applyBorder="1" applyAlignment="1">
      <alignment horizontal="left" vertical="center"/>
    </xf>
    <xf numFmtId="176" fontId="37" fillId="14" borderId="36" xfId="0" applyFont="1" applyFill="1" applyBorder="1" applyAlignment="1">
      <alignment horizontal="left" vertical="center"/>
    </xf>
    <xf numFmtId="176" fontId="37" fillId="14" borderId="36" xfId="0" applyFont="1" applyFill="1" applyBorder="1" applyAlignment="1">
      <alignment horizontal="center" vertical="center"/>
    </xf>
    <xf numFmtId="193" fontId="37"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7" fillId="0" borderId="20" xfId="0" applyFont="1" applyBorder="1" applyAlignment="1">
      <alignment horizontal="center" vertical="center" wrapText="1"/>
    </xf>
    <xf numFmtId="176" fontId="37" fillId="14" borderId="0" xfId="0" applyFont="1" applyFill="1" applyAlignment="1">
      <alignment horizontal="center" vertical="center" wrapText="1"/>
    </xf>
    <xf numFmtId="193" fontId="37" fillId="0" borderId="25" xfId="0" applyNumberFormat="1" applyFont="1" applyBorder="1" applyAlignment="1">
      <alignment horizontal="center" vertical="center"/>
    </xf>
    <xf numFmtId="176" fontId="37" fillId="0" borderId="34" xfId="0" applyFont="1" applyBorder="1" applyAlignment="1">
      <alignment horizontal="left" vertical="center"/>
    </xf>
    <xf numFmtId="176" fontId="62" fillId="14" borderId="0" xfId="0" applyFont="1" applyFill="1" applyAlignment="1">
      <alignment horizontal="center" vertical="center" wrapText="1"/>
    </xf>
    <xf numFmtId="176" fontId="37" fillId="0" borderId="12" xfId="0" applyFont="1" applyBorder="1" applyAlignment="1">
      <alignment horizontal="center" vertical="center" wrapText="1"/>
    </xf>
    <xf numFmtId="176" fontId="37" fillId="17" borderId="12" xfId="0" applyFont="1" applyFill="1" applyBorder="1" applyAlignment="1">
      <alignment horizontal="left" vertical="center" wrapText="1"/>
    </xf>
    <xf numFmtId="176" fontId="6" fillId="0" borderId="0" xfId="0" applyFont="1" applyAlignment="1">
      <alignment horizontal="center" vertical="center"/>
    </xf>
    <xf numFmtId="176" fontId="64" fillId="0" borderId="0" xfId="0" applyFont="1" applyAlignment="1">
      <alignment horizontal="center" vertical="center"/>
    </xf>
    <xf numFmtId="192" fontId="50" fillId="0" borderId="0" xfId="0" applyNumberFormat="1" applyFont="1" applyAlignment="1">
      <alignment horizontal="center" vertical="center"/>
    </xf>
    <xf numFmtId="176" fontId="64" fillId="0" borderId="0" xfId="0" applyNumberFormat="1" applyFont="1">
      <alignment vertical="center"/>
    </xf>
    <xf numFmtId="176" fontId="65" fillId="0" borderId="0" xfId="0" applyFont="1">
      <alignment vertical="center"/>
    </xf>
    <xf numFmtId="176" fontId="41" fillId="17" borderId="12" xfId="0" applyFont="1" applyFill="1" applyBorder="1">
      <alignment vertical="center"/>
    </xf>
    <xf numFmtId="176" fontId="37" fillId="14" borderId="12" xfId="0" applyFont="1" applyFill="1" applyBorder="1">
      <alignment vertical="center"/>
    </xf>
    <xf numFmtId="176" fontId="37" fillId="17" borderId="12" xfId="0" applyFont="1" applyFill="1" applyBorder="1">
      <alignment vertical="center"/>
    </xf>
    <xf numFmtId="193" fontId="37" fillId="6" borderId="14" xfId="0" applyNumberFormat="1" applyFont="1" applyFill="1" applyBorder="1" applyAlignment="1">
      <alignment horizontal="center" vertical="center"/>
    </xf>
    <xf numFmtId="176" fontId="37" fillId="17" borderId="12" xfId="0" applyFont="1" applyFill="1" applyBorder="1" applyAlignment="1">
      <alignment horizontal="left" vertical="center"/>
    </xf>
    <xf numFmtId="193" fontId="41" fillId="6" borderId="25" xfId="0" applyNumberFormat="1" applyFont="1" applyFill="1" applyBorder="1" applyAlignment="1">
      <alignment horizontal="center" vertical="center"/>
    </xf>
    <xf numFmtId="176" fontId="46" fillId="14" borderId="35" xfId="0" applyFont="1" applyFill="1" applyBorder="1" applyAlignment="1">
      <alignment vertical="center" wrapText="1"/>
    </xf>
    <xf numFmtId="176" fontId="46" fillId="6" borderId="0" xfId="0" applyFont="1" applyFill="1" applyAlignment="1">
      <alignment horizontal="left" vertical="center"/>
    </xf>
    <xf numFmtId="176" fontId="46" fillId="6" borderId="0" xfId="0" applyFont="1" applyFill="1" applyAlignment="1">
      <alignment horizontal="center" vertical="center"/>
    </xf>
    <xf numFmtId="193" fontId="46" fillId="6" borderId="25" xfId="0" applyNumberFormat="1" applyFont="1" applyFill="1" applyBorder="1" applyAlignment="1">
      <alignment horizontal="left" vertical="center"/>
    </xf>
    <xf numFmtId="193" fontId="42" fillId="14" borderId="30" xfId="0" applyNumberFormat="1" applyFont="1" applyFill="1" applyBorder="1" applyAlignment="1">
      <alignment horizontal="center" vertical="center" wrapText="1"/>
    </xf>
    <xf numFmtId="176" fontId="56" fillId="0" borderId="0" xfId="0" applyFont="1" applyFill="1" applyAlignment="1">
      <alignment horizontal="center" vertical="center"/>
    </xf>
    <xf numFmtId="176" fontId="41" fillId="0" borderId="0" xfId="0" applyFont="1" applyFill="1" applyAlignment="1">
      <alignment horizontal="center" vertical="center"/>
    </xf>
    <xf numFmtId="192" fontId="41" fillId="0" borderId="0" xfId="0" applyNumberFormat="1" applyFont="1" applyFill="1" applyAlignment="1">
      <alignment horizontal="center" vertical="center"/>
    </xf>
    <xf numFmtId="176" fontId="37" fillId="6" borderId="12" xfId="0" applyFont="1" applyFill="1" applyBorder="1" applyAlignment="1">
      <alignment horizontal="left" vertical="center" wrapText="1"/>
    </xf>
    <xf numFmtId="176" fontId="41" fillId="6" borderId="21" xfId="0" applyFont="1" applyFill="1" applyBorder="1" applyAlignment="1">
      <alignment horizontal="center" vertical="center" wrapText="1"/>
    </xf>
    <xf numFmtId="176" fontId="55" fillId="5" borderId="8" xfId="0" applyFont="1" applyFill="1" applyBorder="1" applyAlignment="1">
      <alignment vertical="center" wrapText="1"/>
    </xf>
    <xf numFmtId="176" fontId="37"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2" fillId="14" borderId="36" xfId="0" applyFont="1" applyFill="1" applyBorder="1">
      <alignment vertical="center"/>
    </xf>
    <xf numFmtId="176" fontId="42" fillId="14" borderId="36" xfId="0" applyFont="1" applyFill="1" applyBorder="1" applyAlignment="1">
      <alignment horizontal="center" vertical="center"/>
    </xf>
    <xf numFmtId="193" fontId="42" fillId="14" borderId="37" xfId="0" applyNumberFormat="1" applyFont="1" applyFill="1" applyBorder="1">
      <alignment vertical="center"/>
    </xf>
    <xf numFmtId="176" fontId="42" fillId="14" borderId="28" xfId="0" applyFont="1" applyFill="1" applyBorder="1" applyAlignment="1">
      <alignment horizontal="left" vertical="center"/>
    </xf>
    <xf numFmtId="176" fontId="42" fillId="14" borderId="29" xfId="0" applyFont="1" applyFill="1" applyBorder="1" applyAlignment="1">
      <alignment horizontal="left" vertical="center"/>
    </xf>
    <xf numFmtId="176" fontId="42" fillId="14" borderId="0" xfId="0" applyFont="1" applyFill="1" applyAlignment="1">
      <alignment horizontal="left" vertical="center"/>
    </xf>
    <xf numFmtId="176" fontId="42" fillId="14" borderId="29" xfId="0" applyFont="1" applyFill="1" applyBorder="1" applyAlignment="1">
      <alignment horizontal="center" vertical="center"/>
    </xf>
    <xf numFmtId="193" fontId="42" fillId="14" borderId="30" xfId="0" applyNumberFormat="1" applyFont="1" applyFill="1" applyBorder="1" applyAlignment="1">
      <alignment horizontal="left" vertical="center"/>
    </xf>
    <xf numFmtId="176" fontId="41" fillId="17" borderId="16" xfId="0" applyFont="1" applyFill="1" applyBorder="1" applyAlignment="1">
      <alignment vertical="center" wrapText="1"/>
    </xf>
    <xf numFmtId="176" fontId="41" fillId="0" borderId="3" xfId="0" applyFont="1" applyBorder="1" applyAlignment="1">
      <alignment horizontal="center" vertical="center" wrapText="1"/>
    </xf>
    <xf numFmtId="176" fontId="41" fillId="0" borderId="43" xfId="0" applyFont="1" applyBorder="1" applyAlignment="1">
      <alignment horizontal="center" vertical="center" wrapText="1"/>
    </xf>
    <xf numFmtId="193" fontId="41" fillId="0" borderId="41" xfId="0" applyNumberFormat="1" applyFont="1" applyBorder="1" applyAlignment="1">
      <alignment horizontal="center" vertical="center"/>
    </xf>
    <xf numFmtId="176" fontId="41" fillId="17" borderId="12" xfId="0" applyFont="1" applyFill="1" applyBorder="1" applyAlignment="1">
      <alignment vertical="center" wrapText="1"/>
    </xf>
    <xf numFmtId="176" fontId="37" fillId="17" borderId="12" xfId="0" applyFont="1" applyFill="1" applyBorder="1" applyAlignment="1">
      <alignment vertical="center" wrapText="1"/>
    </xf>
    <xf numFmtId="176" fontId="41" fillId="14" borderId="34" xfId="0" applyFont="1" applyFill="1" applyBorder="1">
      <alignment vertical="center"/>
    </xf>
    <xf numFmtId="176" fontId="42" fillId="14" borderId="0" xfId="0" applyFont="1" applyFill="1">
      <alignment vertical="center"/>
    </xf>
    <xf numFmtId="193" fontId="42" fillId="14" borderId="25" xfId="0" applyNumberFormat="1" applyFont="1" applyFill="1" applyBorder="1">
      <alignment vertical="center"/>
    </xf>
    <xf numFmtId="176" fontId="46"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6"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0" fillId="0" borderId="0" xfId="0" applyNumberFormat="1">
      <alignment vertical="center"/>
    </xf>
    <xf numFmtId="176" fontId="57" fillId="0" borderId="0" xfId="0" applyFont="1">
      <alignment vertical="center"/>
    </xf>
    <xf numFmtId="192" fontId="41" fillId="0" borderId="0" xfId="0" applyNumberFormat="1" applyFont="1">
      <alignment vertical="center"/>
    </xf>
    <xf numFmtId="176" fontId="43" fillId="0" borderId="0" xfId="442" applyFont="1">
      <alignment vertical="center"/>
    </xf>
    <xf numFmtId="176" fontId="2" fillId="0" borderId="0" xfId="442">
      <alignment vertical="center"/>
    </xf>
    <xf numFmtId="176" fontId="26" fillId="18" borderId="0" xfId="442" applyFont="1" applyFill="1">
      <alignment vertical="center"/>
    </xf>
    <xf numFmtId="176" fontId="67" fillId="18" borderId="0" xfId="442" applyFont="1" applyFill="1">
      <alignment vertical="center"/>
    </xf>
    <xf numFmtId="176" fontId="26" fillId="18" borderId="0" xfId="442" applyFont="1" applyFill="1" applyAlignment="1">
      <alignment horizontal="center"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73" fillId="18" borderId="0" xfId="442" applyFont="1" applyFill="1">
      <alignment vertical="center"/>
    </xf>
    <xf numFmtId="176" fontId="43" fillId="18" borderId="0" xfId="442" applyFont="1" applyFill="1">
      <alignment vertical="center"/>
    </xf>
    <xf numFmtId="176" fontId="74" fillId="18" borderId="0" xfId="442" applyFont="1" applyFill="1">
      <alignment vertical="center"/>
    </xf>
    <xf numFmtId="176" fontId="76" fillId="18" borderId="0" xfId="442" applyFont="1" applyFill="1" applyAlignment="1">
      <alignment horizontal="center" vertical="center"/>
    </xf>
    <xf numFmtId="176" fontId="77" fillId="18" borderId="0" xfId="3" applyFont="1" applyFill="1" applyAlignment="1" applyProtection="1">
      <alignment horizontal="center" vertical="center"/>
    </xf>
    <xf numFmtId="176" fontId="78" fillId="18" borderId="0" xfId="0" applyFont="1" applyFill="1">
      <alignment vertical="center"/>
    </xf>
    <xf numFmtId="176" fontId="43" fillId="18" borderId="0" xfId="442" applyFont="1" applyFill="1" applyAlignment="1">
      <alignment horizontal="center" vertical="center"/>
    </xf>
    <xf numFmtId="176" fontId="2" fillId="18" borderId="0" xfId="442" applyFill="1">
      <alignment vertical="center"/>
    </xf>
    <xf numFmtId="176" fontId="80" fillId="18" borderId="0" xfId="442" applyFont="1" applyFill="1" applyAlignment="1">
      <alignment horizontal="left" vertical="center"/>
    </xf>
    <xf numFmtId="176" fontId="80" fillId="18" borderId="0" xfId="442" applyFont="1" applyFill="1" applyAlignment="1">
      <alignment horizontal="left" vertical="center" wrapText="1"/>
    </xf>
    <xf numFmtId="176" fontId="81" fillId="18" borderId="0" xfId="442" applyFont="1" applyFill="1">
      <alignment vertical="center"/>
    </xf>
    <xf numFmtId="176" fontId="81" fillId="18" borderId="0" xfId="442" applyFont="1" applyFill="1" applyAlignment="1">
      <alignment horizontal="center" vertical="center" wrapText="1"/>
    </xf>
    <xf numFmtId="176" fontId="13" fillId="18" borderId="0" xfId="442" applyFont="1" applyFill="1">
      <alignment vertical="center"/>
    </xf>
    <xf numFmtId="176" fontId="82" fillId="18" borderId="0" xfId="3" applyFont="1" applyFill="1" applyAlignment="1" applyProtection="1">
      <alignment horizontal="center" vertical="center"/>
    </xf>
    <xf numFmtId="176" fontId="4" fillId="18" borderId="0" xfId="442" applyFont="1" applyFill="1">
      <alignment vertical="center"/>
    </xf>
    <xf numFmtId="176" fontId="76" fillId="18" borderId="0" xfId="442" applyFont="1" applyFill="1" applyAlignment="1">
      <alignment horizontal="lef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87" fillId="18" borderId="0" xfId="442" applyFont="1" applyFill="1">
      <alignment vertical="center"/>
    </xf>
    <xf numFmtId="176" fontId="76" fillId="18" borderId="0" xfId="442" applyFont="1" applyFill="1" applyAlignment="1">
      <alignment horizontal="right" vertical="center"/>
    </xf>
    <xf numFmtId="176" fontId="86" fillId="18" borderId="0" xfId="449" applyFont="1" applyFill="1">
      <alignment vertical="center"/>
    </xf>
    <xf numFmtId="176" fontId="88" fillId="18" borderId="0" xfId="442" applyFont="1" applyFill="1">
      <alignment vertical="center"/>
    </xf>
    <xf numFmtId="176" fontId="88" fillId="18" borderId="0" xfId="442" applyFont="1" applyFill="1" applyAlignment="1">
      <alignment horizontal="left" vertical="center"/>
    </xf>
    <xf numFmtId="176" fontId="76" fillId="18" borderId="0" xfId="442" applyFont="1" applyFill="1">
      <alignment vertical="center"/>
    </xf>
    <xf numFmtId="176" fontId="89" fillId="18" borderId="0" xfId="442" applyFont="1" applyFill="1" applyAlignment="1">
      <alignment horizontal="left" vertical="center"/>
    </xf>
    <xf numFmtId="176" fontId="90" fillId="18" borderId="0" xfId="442" applyFont="1" applyFill="1">
      <alignment vertical="center"/>
    </xf>
    <xf numFmtId="176" fontId="89" fillId="18" borderId="0" xfId="442" applyFont="1" applyFill="1" applyAlignment="1">
      <alignment horizontal="right" vertical="center"/>
    </xf>
    <xf numFmtId="176" fontId="86" fillId="18" borderId="0" xfId="442" applyFont="1" applyFill="1" applyAlignment="1">
      <alignment vertical="top"/>
    </xf>
    <xf numFmtId="176" fontId="89"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93" fillId="18" borderId="0" xfId="442" applyFont="1" applyFill="1">
      <alignment vertical="center"/>
    </xf>
    <xf numFmtId="176" fontId="43"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2" fillId="18" borderId="0" xfId="3" quotePrefix="1" applyFont="1" applyFill="1" applyAlignment="1" applyProtection="1">
      <alignment horizontal="center" vertical="center"/>
    </xf>
    <xf numFmtId="176" fontId="41" fillId="14" borderId="4" xfId="0" quotePrefix="1" applyFont="1" applyFill="1" applyBorder="1" applyAlignment="1">
      <alignment horizontal="center" vertical="center"/>
    </xf>
    <xf numFmtId="176" fontId="37" fillId="0" borderId="4" xfId="0" quotePrefix="1" applyFont="1" applyBorder="1" applyAlignment="1">
      <alignment horizontal="center" vertical="center" wrapText="1"/>
    </xf>
    <xf numFmtId="176" fontId="41" fillId="0" borderId="4" xfId="0" quotePrefix="1" applyFont="1" applyBorder="1" applyAlignment="1">
      <alignment horizontal="center" vertical="center" wrapText="1"/>
    </xf>
    <xf numFmtId="176" fontId="41" fillId="14" borderId="4" xfId="0" quotePrefix="1" applyFont="1" applyFill="1" applyBorder="1" applyAlignment="1">
      <alignment horizontal="center" vertical="center" wrapText="1"/>
    </xf>
    <xf numFmtId="176" fontId="37" fillId="14" borderId="4" xfId="0" quotePrefix="1" applyFont="1" applyFill="1" applyBorder="1" applyAlignment="1">
      <alignment horizontal="center" vertical="center" wrapText="1"/>
    </xf>
    <xf numFmtId="176" fontId="37" fillId="0" borderId="4" xfId="0" quotePrefix="1" applyFont="1" applyBorder="1" applyAlignment="1">
      <alignment horizontal="center" vertical="center"/>
    </xf>
    <xf numFmtId="176" fontId="37" fillId="0" borderId="3" xfId="0" quotePrefix="1" applyFont="1" applyBorder="1" applyAlignment="1">
      <alignment horizontal="center" vertical="center" wrapText="1"/>
    </xf>
    <xf numFmtId="176" fontId="37" fillId="14" borderId="4" xfId="0" quotePrefix="1" applyFont="1" applyFill="1" applyBorder="1" applyAlignment="1">
      <alignment horizontal="center" vertical="center"/>
    </xf>
    <xf numFmtId="176" fontId="69" fillId="18" borderId="0" xfId="442" applyFont="1" applyFill="1" applyAlignment="1">
      <alignment horizontal="center" vertical="center"/>
    </xf>
    <xf numFmtId="176" fontId="69" fillId="18" borderId="0" xfId="442" applyFont="1" applyFill="1">
      <alignment vertical="center"/>
    </xf>
    <xf numFmtId="49" fontId="68" fillId="18" borderId="0" xfId="442" applyNumberFormat="1" applyFont="1" applyFill="1" applyAlignment="1">
      <alignment horizontal="left" vertical="center" wrapText="1"/>
    </xf>
    <xf numFmtId="176" fontId="79" fillId="18" borderId="0" xfId="442" applyFont="1" applyFill="1" applyAlignment="1">
      <alignment horizontal="left" vertical="top" wrapText="1"/>
    </xf>
    <xf numFmtId="176" fontId="69" fillId="18" borderId="0" xfId="3" applyFont="1" applyFill="1" applyBorder="1" applyAlignment="1" applyProtection="1">
      <alignment vertical="center"/>
    </xf>
    <xf numFmtId="176" fontId="75" fillId="18" borderId="0" xfId="3" applyFont="1" applyFill="1" applyAlignment="1" applyProtection="1">
      <alignment horizontal="center" vertical="center"/>
    </xf>
    <xf numFmtId="176" fontId="75" fillId="18" borderId="0" xfId="3" applyFont="1" applyFill="1" applyAlignment="1" applyProtection="1">
      <alignment horizontal="left" vertical="center"/>
    </xf>
    <xf numFmtId="176" fontId="54" fillId="15" borderId="0" xfId="3" applyFont="1" applyFill="1" applyAlignment="1" applyProtection="1">
      <alignment horizontal="right" vertical="center"/>
    </xf>
    <xf numFmtId="176" fontId="37" fillId="15" borderId="0" xfId="0" applyFont="1" applyFill="1" applyAlignment="1">
      <alignment horizontal="right"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41" fillId="0" borderId="21" xfId="0" applyFont="1" applyBorder="1" applyAlignment="1">
      <alignment horizontal="center" vertical="center"/>
    </xf>
    <xf numFmtId="176" fontId="41" fillId="0" borderId="22" xfId="0" applyFont="1" applyBorder="1" applyAlignment="1">
      <alignment horizontal="center" vertical="center"/>
    </xf>
    <xf numFmtId="176" fontId="41" fillId="0" borderId="32" xfId="0" applyFont="1" applyBorder="1" applyAlignment="1">
      <alignment horizontal="center" vertical="center"/>
    </xf>
    <xf numFmtId="176" fontId="41" fillId="0" borderId="33" xfId="0" applyFont="1" applyBorder="1" applyAlignment="1">
      <alignment horizontal="left" vertical="center"/>
    </xf>
    <xf numFmtId="176" fontId="41" fillId="0" borderId="22" xfId="0" applyFont="1" applyBorder="1">
      <alignment vertical="center"/>
    </xf>
    <xf numFmtId="176" fontId="41" fillId="0" borderId="15" xfId="0" applyFont="1" applyBorder="1">
      <alignment vertical="center"/>
    </xf>
    <xf numFmtId="176" fontId="46" fillId="0" borderId="31" xfId="0" applyFont="1" applyBorder="1" applyAlignment="1">
      <alignment horizontal="left" vertical="center"/>
    </xf>
    <xf numFmtId="176" fontId="46" fillId="0" borderId="8" xfId="0" applyFont="1" applyBorder="1" applyAlignment="1">
      <alignment horizontal="left" vertical="center"/>
    </xf>
    <xf numFmtId="176" fontId="46" fillId="0" borderId="24" xfId="0" applyFont="1" applyBorder="1" applyAlignment="1">
      <alignment horizontal="left" vertical="center"/>
    </xf>
    <xf numFmtId="176" fontId="41" fillId="6" borderId="34" xfId="0" applyFont="1" applyFill="1" applyBorder="1">
      <alignment vertical="center"/>
    </xf>
    <xf numFmtId="176" fontId="41" fillId="6" borderId="0" xfId="0" applyFont="1" applyFill="1">
      <alignment vertical="center"/>
    </xf>
    <xf numFmtId="176" fontId="41" fillId="6" borderId="25" xfId="0" applyFont="1" applyFill="1" applyBorder="1">
      <alignment vertical="center"/>
    </xf>
    <xf numFmtId="176" fontId="41" fillId="0" borderId="35" xfId="0" applyFont="1" applyBorder="1" applyAlignment="1">
      <alignment horizontal="left" vertical="center" wrapText="1"/>
    </xf>
    <xf numFmtId="176" fontId="41" fillId="0" borderId="36" xfId="0" applyFont="1" applyBorder="1" applyAlignment="1">
      <alignment horizontal="left" vertical="center"/>
    </xf>
    <xf numFmtId="176" fontId="41" fillId="0" borderId="37" xfId="0" applyFont="1" applyBorder="1" applyAlignment="1">
      <alignment horizontal="left" vertical="center"/>
    </xf>
    <xf numFmtId="176" fontId="42" fillId="0" borderId="38" xfId="0" applyFont="1" applyBorder="1" applyAlignment="1">
      <alignment horizontal="center" vertical="center"/>
    </xf>
    <xf numFmtId="176" fontId="42" fillId="0" borderId="39" xfId="0" applyFont="1" applyBorder="1" applyAlignment="1">
      <alignment horizontal="center" vertical="center"/>
    </xf>
    <xf numFmtId="176" fontId="37" fillId="14" borderId="21" xfId="0" applyFont="1" applyFill="1" applyBorder="1" applyAlignment="1">
      <alignment horizontal="center" vertical="center" wrapText="1"/>
    </xf>
    <xf numFmtId="176" fontId="37" fillId="14" borderId="22" xfId="0" applyFont="1" applyFill="1" applyBorder="1" applyAlignment="1">
      <alignment horizontal="center" vertical="center" wrapText="1"/>
    </xf>
    <xf numFmtId="176" fontId="37" fillId="14" borderId="32" xfId="0" applyFont="1" applyFill="1" applyBorder="1" applyAlignment="1">
      <alignment horizontal="center" vertical="center" wrapText="1"/>
    </xf>
    <xf numFmtId="176" fontId="46" fillId="0" borderId="34" xfId="0" applyFont="1" applyBorder="1" applyAlignment="1">
      <alignment horizontal="left" vertical="center"/>
    </xf>
    <xf numFmtId="176" fontId="46" fillId="0" borderId="0" xfId="0" applyFont="1" applyAlignment="1">
      <alignment horizontal="left" vertical="center"/>
    </xf>
    <xf numFmtId="176" fontId="46" fillId="0" borderId="25" xfId="0" applyFont="1" applyBorder="1" applyAlignment="1">
      <alignment horizontal="left" vertical="center"/>
    </xf>
    <xf numFmtId="176" fontId="41" fillId="0" borderId="34" xfId="0" applyFont="1" applyBorder="1" applyAlignment="1">
      <alignment horizontal="left" vertical="center"/>
    </xf>
    <xf numFmtId="176" fontId="41" fillId="0" borderId="0" xfId="0" applyFont="1" applyAlignment="1">
      <alignment horizontal="left" vertical="center"/>
    </xf>
    <xf numFmtId="176" fontId="41" fillId="0" borderId="25" xfId="0" applyFont="1" applyBorder="1" applyAlignment="1">
      <alignment horizontal="left" vertical="center"/>
    </xf>
    <xf numFmtId="176" fontId="37" fillId="0" borderId="35" xfId="0" applyFont="1" applyBorder="1" applyAlignment="1">
      <alignment horizontal="left" vertical="center"/>
    </xf>
    <xf numFmtId="176" fontId="37" fillId="0" borderId="36" xfId="0" applyFont="1" applyBorder="1" applyAlignment="1">
      <alignment horizontal="left" vertical="center"/>
    </xf>
    <xf numFmtId="176" fontId="42" fillId="0" borderId="34" xfId="0" applyFont="1" applyBorder="1" applyAlignment="1">
      <alignment horizontal="center" vertical="center"/>
    </xf>
    <xf numFmtId="176" fontId="42" fillId="0" borderId="0" xfId="0" applyFont="1" applyAlignment="1">
      <alignment horizontal="center" vertical="center"/>
    </xf>
    <xf numFmtId="176" fontId="41" fillId="14" borderId="21" xfId="0" applyFont="1" applyFill="1" applyBorder="1" applyAlignment="1">
      <alignment horizontal="center" vertical="center" wrapText="1"/>
    </xf>
    <xf numFmtId="176" fontId="41" fillId="14" borderId="22" xfId="0" applyFont="1" applyFill="1" applyBorder="1" applyAlignment="1">
      <alignment horizontal="center" vertical="center" wrapText="1"/>
    </xf>
    <xf numFmtId="176" fontId="41" fillId="14" borderId="32" xfId="0" applyFont="1" applyFill="1" applyBorder="1" applyAlignment="1">
      <alignment horizontal="center" vertical="center" wrapText="1"/>
    </xf>
    <xf numFmtId="176" fontId="41" fillId="14" borderId="4" xfId="0" applyFont="1" applyFill="1" applyBorder="1" applyAlignment="1">
      <alignment horizontal="center" vertical="center" wrapText="1"/>
    </xf>
    <xf numFmtId="176" fontId="41" fillId="0" borderId="31" xfId="0" applyFont="1" applyBorder="1" applyAlignment="1">
      <alignment horizontal="left" vertical="center"/>
    </xf>
    <xf numFmtId="176" fontId="41" fillId="0" borderId="8" xfId="0" applyFont="1" applyBorder="1" applyAlignment="1">
      <alignment horizontal="left" vertical="center"/>
    </xf>
    <xf numFmtId="176" fontId="41" fillId="0" borderId="24" xfId="0" applyFont="1" applyBorder="1" applyAlignment="1">
      <alignment horizontal="left" vertical="center"/>
    </xf>
    <xf numFmtId="176" fontId="56" fillId="5" borderId="8" xfId="0" applyFont="1" applyFill="1" applyBorder="1" applyAlignment="1">
      <alignment horizontal="center" vertical="center"/>
    </xf>
    <xf numFmtId="176" fontId="41" fillId="14" borderId="33" xfId="0" applyFont="1" applyFill="1" applyBorder="1" applyAlignment="1">
      <alignment horizontal="left" vertical="center" wrapText="1"/>
    </xf>
    <xf numFmtId="176" fontId="41" fillId="14" borderId="22" xfId="0" applyFont="1" applyFill="1" applyBorder="1" applyAlignment="1">
      <alignment horizontal="left" vertical="center" wrapText="1"/>
    </xf>
    <xf numFmtId="176" fontId="41" fillId="14" borderId="15" xfId="0" applyFont="1" applyFill="1" applyBorder="1" applyAlignment="1">
      <alignment horizontal="left" vertical="center" wrapText="1"/>
    </xf>
    <xf numFmtId="176" fontId="41" fillId="14" borderId="31" xfId="0" applyFont="1" applyFill="1" applyBorder="1" applyAlignment="1">
      <alignment horizontal="left" vertical="center" wrapText="1"/>
    </xf>
    <xf numFmtId="176" fontId="41" fillId="14" borderId="8" xfId="0" applyFont="1" applyFill="1" applyBorder="1" applyAlignment="1">
      <alignment horizontal="left" vertical="center" wrapText="1"/>
    </xf>
    <xf numFmtId="176" fontId="41" fillId="14" borderId="24" xfId="0" applyFont="1" applyFill="1" applyBorder="1" applyAlignment="1">
      <alignment horizontal="left" vertical="center" wrapText="1"/>
    </xf>
    <xf numFmtId="176" fontId="41" fillId="0" borderId="21" xfId="0" applyFont="1" applyBorder="1" applyAlignment="1">
      <alignment horizontal="center" vertical="center" wrapText="1"/>
    </xf>
    <xf numFmtId="176" fontId="41" fillId="0" borderId="22" xfId="0" applyFont="1" applyBorder="1" applyAlignment="1">
      <alignment horizontal="center" vertical="center" wrapText="1"/>
    </xf>
    <xf numFmtId="176" fontId="41" fillId="0" borderId="32" xfId="0" applyFont="1" applyBorder="1" applyAlignment="1">
      <alignment horizontal="center" vertical="center" wrapText="1"/>
    </xf>
    <xf numFmtId="176" fontId="42" fillId="0" borderId="28" xfId="0" applyFont="1" applyBorder="1" applyAlignment="1">
      <alignment horizontal="center" vertical="center"/>
    </xf>
    <xf numFmtId="176" fontId="42" fillId="0" borderId="29" xfId="0" applyFont="1" applyBorder="1" applyAlignment="1">
      <alignment horizontal="center" vertical="center"/>
    </xf>
    <xf numFmtId="176" fontId="42" fillId="0" borderId="30" xfId="0" applyFont="1" applyBorder="1" applyAlignment="1">
      <alignment horizontal="center" vertical="center"/>
    </xf>
    <xf numFmtId="176" fontId="46" fillId="6" borderId="0" xfId="0" applyFont="1" applyFill="1" applyAlignment="1">
      <alignment horizontal="left" vertical="center" wrapText="1"/>
    </xf>
    <xf numFmtId="176" fontId="46" fillId="6" borderId="25" xfId="0" applyFont="1" applyFill="1" applyBorder="1" applyAlignment="1">
      <alignment horizontal="left" vertical="center" wrapText="1"/>
    </xf>
    <xf numFmtId="176" fontId="41" fillId="6" borderId="35" xfId="0" applyFont="1" applyFill="1" applyBorder="1" applyAlignment="1">
      <alignment horizontal="left" vertical="center" wrapText="1"/>
    </xf>
    <xf numFmtId="176" fontId="41" fillId="6" borderId="36" xfId="0" applyFont="1" applyFill="1" applyBorder="1" applyAlignment="1">
      <alignment horizontal="left" vertical="center" wrapText="1"/>
    </xf>
    <xf numFmtId="176" fontId="41" fillId="6" borderId="37" xfId="0" applyFont="1" applyFill="1" applyBorder="1" applyAlignment="1">
      <alignment horizontal="left" vertical="center" wrapText="1"/>
    </xf>
    <xf numFmtId="176" fontId="46" fillId="0" borderId="0" xfId="0" applyFont="1" applyAlignment="1">
      <alignment horizontal="left" vertical="center" wrapText="1"/>
    </xf>
    <xf numFmtId="176" fontId="46" fillId="0" borderId="25" xfId="0" applyFont="1" applyBorder="1" applyAlignment="1">
      <alignment horizontal="left" vertical="center" wrapText="1"/>
    </xf>
    <xf numFmtId="176" fontId="41" fillId="0" borderId="36" xfId="0" applyFont="1" applyBorder="1" applyAlignment="1">
      <alignment horizontal="left" vertical="center" wrapText="1"/>
    </xf>
    <xf numFmtId="176" fontId="41" fillId="0" borderId="37" xfId="0" applyFont="1" applyBorder="1" applyAlignment="1">
      <alignment horizontal="left" vertical="center" wrapText="1"/>
    </xf>
    <xf numFmtId="176" fontId="55" fillId="5" borderId="8" xfId="0" applyFont="1" applyFill="1" applyBorder="1" applyAlignment="1">
      <alignment horizontal="center" vertical="center"/>
    </xf>
    <xf numFmtId="176" fontId="37" fillId="0" borderId="21" xfId="0" applyFont="1" applyBorder="1" applyAlignment="1">
      <alignment horizontal="center" vertical="center" wrapText="1"/>
    </xf>
    <xf numFmtId="176" fontId="37" fillId="0" borderId="32" xfId="0" applyFont="1" applyBorder="1" applyAlignment="1">
      <alignment horizontal="center" vertical="center" wrapText="1"/>
    </xf>
    <xf numFmtId="176" fontId="41" fillId="0" borderId="4" xfId="0" applyFont="1" applyBorder="1" applyAlignment="1">
      <alignment horizontal="center" vertical="center"/>
    </xf>
    <xf numFmtId="176" fontId="41" fillId="0" borderId="34" xfId="0" applyFont="1" applyBorder="1" applyAlignment="1">
      <alignment horizontal="left" vertical="center" wrapText="1"/>
    </xf>
    <xf numFmtId="176" fontId="41" fillId="0" borderId="0" xfId="0" applyFont="1" applyAlignment="1">
      <alignment horizontal="left" vertical="center" wrapText="1"/>
    </xf>
    <xf numFmtId="176" fontId="41" fillId="0" borderId="25" xfId="0" applyFont="1" applyBorder="1" applyAlignment="1">
      <alignment horizontal="left" vertical="center" wrapText="1"/>
    </xf>
    <xf numFmtId="176" fontId="37" fillId="0" borderId="22" xfId="0" applyFont="1" applyBorder="1" applyAlignment="1">
      <alignment horizontal="center" vertical="center" wrapText="1"/>
    </xf>
    <xf numFmtId="176" fontId="41" fillId="6" borderId="34" xfId="0" applyFont="1" applyFill="1" applyBorder="1" applyAlignment="1">
      <alignment horizontal="left" vertical="center" wrapText="1"/>
    </xf>
    <xf numFmtId="176" fontId="41" fillId="6" borderId="0" xfId="0" applyFont="1" applyFill="1" applyAlignment="1">
      <alignment horizontal="left" vertical="center" wrapText="1"/>
    </xf>
    <xf numFmtId="176" fontId="41" fillId="6" borderId="25" xfId="0" applyFont="1" applyFill="1" applyBorder="1" applyAlignment="1">
      <alignment horizontal="left" vertical="center" wrapText="1"/>
    </xf>
    <xf numFmtId="176" fontId="41" fillId="14" borderId="35" xfId="0" applyFont="1" applyFill="1" applyBorder="1" applyAlignment="1">
      <alignment horizontal="left" vertical="center" wrapText="1"/>
    </xf>
    <xf numFmtId="176" fontId="41" fillId="14" borderId="36" xfId="0" applyFont="1" applyFill="1" applyBorder="1" applyAlignment="1">
      <alignment horizontal="left" vertical="center" wrapText="1"/>
    </xf>
    <xf numFmtId="176" fontId="41" fillId="14" borderId="37" xfId="0" applyFont="1" applyFill="1" applyBorder="1" applyAlignment="1">
      <alignment horizontal="left" vertical="center" wrapText="1"/>
    </xf>
    <xf numFmtId="176" fontId="42" fillId="14" borderId="38" xfId="0" applyFont="1" applyFill="1" applyBorder="1" applyAlignment="1">
      <alignment horizontal="center" vertical="center" wrapText="1"/>
    </xf>
    <xf numFmtId="176" fontId="42" fillId="14" borderId="39" xfId="0" applyFont="1" applyFill="1" applyBorder="1" applyAlignment="1">
      <alignment horizontal="center" vertical="center" wrapText="1"/>
    </xf>
    <xf numFmtId="176" fontId="37" fillId="14" borderId="35" xfId="0" applyFont="1" applyFill="1" applyBorder="1" applyAlignment="1">
      <alignment horizontal="left" vertical="center" wrapText="1"/>
    </xf>
    <xf numFmtId="176" fontId="37" fillId="14" borderId="36" xfId="0" applyFont="1" applyFill="1" applyBorder="1" applyAlignment="1">
      <alignment horizontal="left" vertical="center" wrapText="1"/>
    </xf>
    <xf numFmtId="176" fontId="37" fillId="14" borderId="37" xfId="0" applyFont="1" applyFill="1" applyBorder="1" applyAlignment="1">
      <alignment horizontal="left" vertical="center" wrapText="1"/>
    </xf>
    <xf numFmtId="176" fontId="37" fillId="6" borderId="31" xfId="0" applyFont="1" applyFill="1" applyBorder="1">
      <alignment vertical="center"/>
    </xf>
    <xf numFmtId="176" fontId="37" fillId="6" borderId="8" xfId="0" applyFont="1" applyFill="1" applyBorder="1">
      <alignment vertical="center"/>
    </xf>
    <xf numFmtId="176" fontId="37" fillId="6" borderId="24" xfId="0" applyFont="1" applyFill="1" applyBorder="1">
      <alignment vertical="center"/>
    </xf>
    <xf numFmtId="176" fontId="41" fillId="14" borderId="9" xfId="0" applyFont="1" applyFill="1" applyBorder="1" applyAlignment="1">
      <alignment horizontal="left" vertical="center" wrapText="1"/>
    </xf>
    <xf numFmtId="176" fontId="41" fillId="14" borderId="0" xfId="0" applyFont="1" applyFill="1" applyAlignment="1">
      <alignment horizontal="left" vertical="center" wrapText="1"/>
    </xf>
    <xf numFmtId="176" fontId="41" fillId="14" borderId="27" xfId="0" applyFont="1" applyFill="1" applyBorder="1" applyAlignment="1">
      <alignment horizontal="left" vertical="center" wrapText="1"/>
    </xf>
    <xf numFmtId="176" fontId="42" fillId="14" borderId="28" xfId="0" applyFont="1" applyFill="1" applyBorder="1" applyAlignment="1">
      <alignment horizontal="center" vertical="center" wrapText="1"/>
    </xf>
    <xf numFmtId="176" fontId="42" fillId="14" borderId="29" xfId="0" applyFont="1" applyFill="1" applyBorder="1" applyAlignment="1">
      <alignment horizontal="center" vertical="center" wrapText="1"/>
    </xf>
    <xf numFmtId="176" fontId="42" fillId="14" borderId="30" xfId="0" applyFont="1" applyFill="1" applyBorder="1" applyAlignment="1">
      <alignment horizontal="center" vertical="center" wrapText="1"/>
    </xf>
    <xf numFmtId="176" fontId="41" fillId="14" borderId="21" xfId="0" applyFont="1" applyFill="1" applyBorder="1" applyAlignment="1">
      <alignment horizontal="center" vertical="center"/>
    </xf>
    <xf numFmtId="176" fontId="41" fillId="14" borderId="22" xfId="0" applyFont="1" applyFill="1" applyBorder="1" applyAlignment="1">
      <alignment horizontal="center" vertical="center"/>
    </xf>
    <xf numFmtId="176" fontId="41" fillId="14" borderId="32" xfId="0" applyFont="1" applyFill="1" applyBorder="1" applyAlignment="1">
      <alignment horizontal="center" vertical="center"/>
    </xf>
    <xf numFmtId="176" fontId="41" fillId="14" borderId="34" xfId="0" applyFont="1" applyFill="1" applyBorder="1" applyAlignment="1">
      <alignment horizontal="left" vertical="center" wrapText="1"/>
    </xf>
    <xf numFmtId="176" fontId="41" fillId="14" borderId="25" xfId="0" applyFont="1" applyFill="1" applyBorder="1" applyAlignment="1">
      <alignment horizontal="left" vertical="center" wrapText="1"/>
    </xf>
    <xf numFmtId="176" fontId="41" fillId="14" borderId="21" xfId="411" applyFont="1" applyFill="1" applyBorder="1" applyAlignment="1">
      <alignment horizontal="center" vertical="center" wrapText="1"/>
    </xf>
    <xf numFmtId="176" fontId="41" fillId="14" borderId="22" xfId="411" applyFont="1" applyFill="1" applyBorder="1" applyAlignment="1">
      <alignment horizontal="center" vertical="center" wrapText="1"/>
    </xf>
    <xf numFmtId="176" fontId="41" fillId="14" borderId="32" xfId="411" applyFont="1" applyFill="1" applyBorder="1" applyAlignment="1">
      <alignment horizontal="center" vertical="center" wrapText="1"/>
    </xf>
    <xf numFmtId="176" fontId="42" fillId="14" borderId="28" xfId="0" applyFont="1" applyFill="1" applyBorder="1" applyAlignment="1">
      <alignment horizontal="left" vertical="center" wrapText="1"/>
    </xf>
    <xf numFmtId="176" fontId="42" fillId="14" borderId="29" xfId="0" applyFont="1" applyFill="1" applyBorder="1" applyAlignment="1">
      <alignment horizontal="left" vertical="center" wrapText="1"/>
    </xf>
    <xf numFmtId="176" fontId="42" fillId="14" borderId="30" xfId="0" applyFont="1" applyFill="1" applyBorder="1" applyAlignment="1">
      <alignment horizontal="left" vertical="center" wrapText="1"/>
    </xf>
    <xf numFmtId="176" fontId="41"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7" fillId="14" borderId="21" xfId="411" applyFont="1" applyFill="1" applyBorder="1" applyAlignment="1">
      <alignment horizontal="center" vertical="center" wrapText="1"/>
    </xf>
    <xf numFmtId="176" fontId="37" fillId="14" borderId="22" xfId="411" applyFont="1" applyFill="1" applyBorder="1" applyAlignment="1">
      <alignment horizontal="center" vertical="center" wrapText="1"/>
    </xf>
    <xf numFmtId="176" fontId="37" fillId="14" borderId="32" xfId="411" applyFont="1" applyFill="1" applyBorder="1" applyAlignment="1">
      <alignment horizontal="center" vertical="center" wrapText="1"/>
    </xf>
    <xf numFmtId="176" fontId="41" fillId="14" borderId="2" xfId="0" applyFont="1" applyFill="1" applyBorder="1" applyAlignment="1">
      <alignment horizontal="center" vertical="center" wrapText="1"/>
    </xf>
    <xf numFmtId="176" fontId="41" fillId="14" borderId="8" xfId="0" applyFont="1" applyFill="1" applyBorder="1" applyAlignment="1">
      <alignment horizontal="center" vertical="center" wrapText="1"/>
    </xf>
    <xf numFmtId="176" fontId="41" fillId="14" borderId="43" xfId="0" applyFont="1" applyFill="1" applyBorder="1" applyAlignment="1">
      <alignment horizontal="center" vertical="center" wrapText="1"/>
    </xf>
    <xf numFmtId="176" fontId="37" fillId="14" borderId="4" xfId="0" applyFont="1" applyFill="1" applyBorder="1" applyAlignment="1">
      <alignment horizontal="center" vertical="center" wrapText="1"/>
    </xf>
    <xf numFmtId="176" fontId="41" fillId="6" borderId="35" xfId="0" applyFont="1" applyFill="1" applyBorder="1" applyAlignment="1">
      <alignment horizontal="left" vertical="center"/>
    </xf>
    <xf numFmtId="176" fontId="41" fillId="6" borderId="36" xfId="0" applyFont="1" applyFill="1" applyBorder="1" applyAlignment="1">
      <alignment horizontal="left" vertical="center"/>
    </xf>
    <xf numFmtId="176" fontId="41" fillId="6" borderId="37" xfId="0" applyFont="1" applyFill="1" applyBorder="1" applyAlignment="1">
      <alignment horizontal="left" vertical="center"/>
    </xf>
    <xf numFmtId="176" fontId="41" fillId="6" borderId="34" xfId="0" applyFont="1" applyFill="1" applyBorder="1" applyAlignment="1">
      <alignment horizontal="left" vertical="center"/>
    </xf>
    <xf numFmtId="176" fontId="41" fillId="6" borderId="0" xfId="0" applyFont="1" applyFill="1" applyAlignment="1">
      <alignment horizontal="left" vertical="center"/>
    </xf>
    <xf numFmtId="176" fontId="41" fillId="6" borderId="25" xfId="0" applyFont="1" applyFill="1" applyBorder="1" applyAlignment="1">
      <alignment horizontal="left" vertical="center"/>
    </xf>
    <xf numFmtId="176" fontId="46" fillId="0" borderId="35" xfId="0" applyFont="1" applyBorder="1" applyAlignment="1">
      <alignment horizontal="left" vertical="center"/>
    </xf>
    <xf numFmtId="176" fontId="42" fillId="0" borderId="28" xfId="0" applyFont="1" applyBorder="1" applyAlignment="1">
      <alignment horizontal="center" vertical="center" wrapText="1"/>
    </xf>
    <xf numFmtId="176" fontId="42" fillId="0" borderId="29" xfId="0" applyFont="1" applyBorder="1" applyAlignment="1">
      <alignment horizontal="center" vertical="center" wrapText="1"/>
    </xf>
    <xf numFmtId="176" fontId="42" fillId="0" borderId="30" xfId="0" applyFont="1" applyBorder="1" applyAlignment="1">
      <alignment horizontal="center" vertical="center" wrapText="1"/>
    </xf>
    <xf numFmtId="176" fontId="37" fillId="6" borderId="34" xfId="0" applyFont="1" applyFill="1" applyBorder="1" applyAlignment="1">
      <alignment horizontal="left" vertical="center"/>
    </xf>
    <xf numFmtId="176" fontId="37" fillId="6" borderId="0" xfId="0" applyFont="1" applyFill="1" applyAlignment="1">
      <alignment horizontal="left" vertical="center"/>
    </xf>
    <xf numFmtId="176" fontId="37" fillId="6" borderId="25" xfId="0" applyFont="1" applyFill="1" applyBorder="1" applyAlignment="1">
      <alignment horizontal="left" vertical="center"/>
    </xf>
    <xf numFmtId="176" fontId="63" fillId="0" borderId="28" xfId="0" applyFont="1" applyBorder="1" applyAlignment="1">
      <alignment horizontal="center" vertical="center" wrapText="1"/>
    </xf>
    <xf numFmtId="176" fontId="63" fillId="0" borderId="29" xfId="0" applyFont="1" applyBorder="1" applyAlignment="1">
      <alignment horizontal="center" vertical="center" wrapText="1"/>
    </xf>
    <xf numFmtId="176" fontId="63" fillId="0" borderId="30" xfId="0" applyFont="1" applyBorder="1" applyAlignment="1">
      <alignment horizontal="center" vertical="center" wrapText="1"/>
    </xf>
    <xf numFmtId="176" fontId="37" fillId="6" borderId="21" xfId="0" applyFont="1" applyFill="1" applyBorder="1" applyAlignment="1">
      <alignment horizontal="center" vertical="center" wrapText="1"/>
    </xf>
    <xf numFmtId="176" fontId="37" fillId="6" borderId="32" xfId="0" applyFont="1" applyFill="1" applyBorder="1" applyAlignment="1">
      <alignment horizontal="center" vertical="center" wrapText="1"/>
    </xf>
    <xf numFmtId="176" fontId="41" fillId="0" borderId="4" xfId="0" applyFont="1" applyBorder="1" applyAlignment="1">
      <alignment horizontal="center" vertical="center" wrapText="1"/>
    </xf>
    <xf numFmtId="176" fontId="46" fillId="6" borderId="34" xfId="0" applyFont="1" applyFill="1" applyBorder="1" applyAlignment="1">
      <alignment horizontal="left" vertical="center"/>
    </xf>
    <xf numFmtId="176" fontId="46" fillId="6" borderId="0" xfId="0" applyFont="1" applyFill="1" applyAlignment="1">
      <alignment horizontal="left" vertical="center"/>
    </xf>
    <xf numFmtId="176" fontId="46" fillId="6" borderId="25" xfId="0" applyFont="1" applyFill="1" applyBorder="1" applyAlignment="1">
      <alignment horizontal="left" vertical="center"/>
    </xf>
    <xf numFmtId="176" fontId="46" fillId="5" borderId="8" xfId="0" applyFont="1" applyFill="1" applyBorder="1" applyAlignment="1">
      <alignment horizontal="center" vertical="center"/>
    </xf>
    <xf numFmtId="176" fontId="41" fillId="0" borderId="35" xfId="0" applyFont="1" applyBorder="1" applyAlignment="1">
      <alignment horizontal="left" vertical="center"/>
    </xf>
    <xf numFmtId="176" fontId="0" fillId="15" borderId="0" xfId="0" applyFill="1" applyAlignment="1">
      <alignment horizontal="right" vertical="center"/>
    </xf>
    <xf numFmtId="176" fontId="10" fillId="0" borderId="4" xfId="0" applyFont="1" applyFill="1" applyBorder="1" applyAlignment="1">
      <alignment vertical="center"/>
    </xf>
    <xf numFmtId="176" fontId="10" fillId="0" borderId="14" xfId="0" applyFont="1" applyFill="1" applyBorder="1" applyAlignment="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Fill="1" applyBorder="1" applyAlignment="1">
      <alignment vertical="center"/>
    </xf>
    <xf numFmtId="176" fontId="10" fillId="0" borderId="15" xfId="0" applyFont="1" applyFill="1" applyBorder="1" applyAlignment="1">
      <alignmen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702" applyFont="1" applyFill="1" applyBorder="1" applyAlignment="1">
      <alignment horizontal="left" vertical="center" wrapText="1"/>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4" fillId="0" borderId="12" xfId="0" applyFont="1" applyFill="1" applyBorder="1" applyAlignment="1">
      <alignment horizontal="center" vertical="center"/>
    </xf>
    <xf numFmtId="176" fontId="10" fillId="0" borderId="12" xfId="0" applyFont="1" applyFill="1" applyBorder="1" applyAlignment="1">
      <alignment horizontal="center" vertical="center"/>
    </xf>
    <xf numFmtId="176" fontId="24" fillId="0" borderId="12" xfId="0" applyFont="1" applyBorder="1" applyAlignment="1">
      <alignment horizontal="center" vertical="center"/>
    </xf>
    <xf numFmtId="176" fontId="10" fillId="0" borderId="16" xfId="0" applyFont="1" applyFill="1" applyBorder="1" applyAlignment="1">
      <alignment horizontal="center" vertical="center"/>
    </xf>
    <xf numFmtId="176" fontId="10" fillId="0" borderId="17" xfId="0" applyFont="1" applyFill="1" applyBorder="1" applyAlignment="1">
      <alignment horizontal="center" vertical="center"/>
    </xf>
    <xf numFmtId="176" fontId="10" fillId="0" borderId="19" xfId="0"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12" xfId="0" applyFont="1" applyBorder="1" applyAlignment="1">
      <alignment horizontal="center" vertical="center"/>
    </xf>
    <xf numFmtId="176" fontId="10" fillId="0" borderId="12" xfId="393" applyFont="1" applyFill="1" applyBorder="1" applyAlignment="1">
      <alignment horizontal="center" vertical="center"/>
    </xf>
    <xf numFmtId="176" fontId="24" fillId="0" borderId="16" xfId="0" applyFont="1" applyFill="1" applyBorder="1" applyAlignment="1">
      <alignment horizontal="center" vertical="center"/>
    </xf>
    <xf numFmtId="176" fontId="24" fillId="0" borderId="17" xfId="0" applyFont="1" applyFill="1" applyBorder="1" applyAlignment="1">
      <alignment horizontal="center" vertical="center"/>
    </xf>
    <xf numFmtId="176" fontId="24" fillId="0" borderId="19" xfId="0" applyFont="1" applyFill="1" applyBorder="1" applyAlignment="1">
      <alignment horizontal="center" vertical="center"/>
    </xf>
    <xf numFmtId="176" fontId="10" fillId="0" borderId="12" xfId="0" applyFont="1" applyFill="1" applyBorder="1" applyAlignment="1">
      <alignment horizontal="center" vertical="center" wrapText="1"/>
    </xf>
    <xf numFmtId="176" fontId="24" fillId="0" borderId="12" xfId="0" applyFont="1" applyFill="1" applyBorder="1" applyAlignment="1">
      <alignment horizontal="center" vertical="center" wrapText="1"/>
    </xf>
    <xf numFmtId="176" fontId="10" fillId="0" borderId="16" xfId="0" applyFont="1" applyFill="1" applyBorder="1" applyAlignment="1">
      <alignment horizontal="center" vertical="center" wrapText="1"/>
    </xf>
    <xf numFmtId="176" fontId="10" fillId="0" borderId="17" xfId="0" applyFont="1" applyFill="1" applyBorder="1" applyAlignment="1">
      <alignment horizontal="center" vertical="center" wrapText="1"/>
    </xf>
    <xf numFmtId="176" fontId="10" fillId="0" borderId="19" xfId="0" applyFont="1" applyFill="1" applyBorder="1" applyAlignment="1">
      <alignment horizontal="center" vertical="center" wrapText="1"/>
    </xf>
    <xf numFmtId="176" fontId="10" fillId="0" borderId="12" xfId="702" applyFont="1" applyFill="1" applyBorder="1" applyAlignment="1">
      <alignment horizontal="center" vertical="center" wrapText="1"/>
    </xf>
    <xf numFmtId="176" fontId="10" fillId="0" borderId="4" xfId="0" applyFont="1" applyBorder="1" applyAlignment="1">
      <alignment horizontal="center" vertical="center"/>
    </xf>
    <xf numFmtId="176" fontId="10" fillId="0" borderId="4" xfId="0" applyFont="1" applyBorder="1" applyAlignment="1">
      <alignment horizontal="center" vertical="center" wrapText="1"/>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horizontal="center" vertical="center"/>
    </xf>
    <xf numFmtId="176" fontId="10" fillId="0" borderId="4" xfId="393" applyFont="1" applyBorder="1" applyAlignment="1">
      <alignment horizontal="center" vertical="center"/>
    </xf>
    <xf numFmtId="176" fontId="10" fillId="0" borderId="4" xfId="702" applyFont="1" applyFill="1" applyBorder="1" applyAlignment="1">
      <alignment horizontal="center" vertical="center"/>
    </xf>
    <xf numFmtId="176" fontId="10" fillId="0" borderId="3" xfId="702" applyFont="1" applyFill="1" applyBorder="1" applyAlignment="1">
      <alignment horizontal="center" vertical="center"/>
    </xf>
    <xf numFmtId="176" fontId="10" fillId="0" borderId="18" xfId="702" applyFont="1" applyFill="1" applyBorder="1" applyAlignment="1">
      <alignment horizontal="center" vertical="center"/>
    </xf>
    <xf numFmtId="176" fontId="10" fillId="0" borderId="20" xfId="702" applyFont="1" applyFill="1" applyBorder="1" applyAlignment="1">
      <alignment horizontal="center" vertical="center"/>
    </xf>
    <xf numFmtId="176" fontId="10" fillId="0" borderId="4" xfId="702" applyFont="1" applyFill="1" applyBorder="1" applyAlignment="1">
      <alignment horizontal="center" vertical="center" wrapText="1"/>
    </xf>
    <xf numFmtId="176" fontId="10" fillId="0" borderId="4" xfId="0" applyFont="1" applyFill="1" applyBorder="1" applyAlignment="1">
      <alignment horizontal="center" vertical="center" wrapText="1"/>
    </xf>
    <xf numFmtId="176" fontId="33" fillId="0" borderId="4" xfId="0" applyFont="1" applyBorder="1" applyAlignment="1">
      <alignment horizontal="center" vertical="center"/>
    </xf>
    <xf numFmtId="176" fontId="10" fillId="0" borderId="3" xfId="702" applyFont="1" applyFill="1" applyBorder="1" applyAlignment="1">
      <alignment horizontal="center" vertical="center" wrapText="1"/>
    </xf>
    <xf numFmtId="176" fontId="10" fillId="0" borderId="18" xfId="702" applyFont="1" applyFill="1" applyBorder="1" applyAlignment="1">
      <alignment horizontal="center" vertical="center" wrapText="1"/>
    </xf>
    <xf numFmtId="176" fontId="10" fillId="0" borderId="20" xfId="702" applyFont="1" applyFill="1" applyBorder="1" applyAlignment="1">
      <alignment horizontal="center" vertical="center" wrapText="1"/>
    </xf>
    <xf numFmtId="176" fontId="10" fillId="0" borderId="4" xfId="0" applyFont="1" applyBorder="1" applyAlignment="1">
      <alignment horizontal="left" vertical="center"/>
    </xf>
    <xf numFmtId="176" fontId="10" fillId="0" borderId="3" xfId="0" applyNumberFormat="1" applyFont="1" applyBorder="1" applyAlignment="1">
      <alignment horizontal="left" vertical="center" wrapText="1"/>
    </xf>
    <xf numFmtId="176" fontId="10" fillId="0" borderId="20" xfId="0" applyNumberFormat="1"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0" applyFont="1" applyFill="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10" fillId="0" borderId="4" xfId="702" applyFont="1" applyFill="1" applyBorder="1" applyAlignment="1">
      <alignment vertical="center" wrapText="1"/>
    </xf>
    <xf numFmtId="176" fontId="10" fillId="0" borderId="4" xfId="702" applyFont="1" applyFill="1" applyBorder="1" applyAlignment="1">
      <alignment horizontal="left" vertical="center"/>
    </xf>
    <xf numFmtId="176" fontId="24" fillId="0" borderId="4" xfId="702" applyFont="1" applyFill="1" applyBorder="1" applyAlignment="1">
      <alignment horizontal="left" vertical="center" wrapText="1"/>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24" fillId="0" borderId="4" xfId="0" applyFont="1" applyFill="1" applyBorder="1" applyAlignment="1">
      <alignment horizontal="left" vertical="center" wrapText="1"/>
    </xf>
    <xf numFmtId="176" fontId="10" fillId="0" borderId="3" xfId="702" applyFont="1" applyFill="1" applyBorder="1" applyAlignment="1">
      <alignment horizontal="left" vertical="center" wrapText="1"/>
    </xf>
    <xf numFmtId="176" fontId="10" fillId="0" borderId="20" xfId="702" applyFont="1" applyFill="1" applyBorder="1" applyAlignment="1">
      <alignment horizontal="left" vertical="center" wrapText="1"/>
    </xf>
    <xf numFmtId="176" fontId="24" fillId="0" borderId="3" xfId="702" applyFont="1" applyFill="1" applyBorder="1" applyAlignment="1">
      <alignment horizontal="left" vertical="center" wrapText="1"/>
    </xf>
    <xf numFmtId="176" fontId="24" fillId="0" borderId="20" xfId="702" applyFont="1" applyFill="1" applyBorder="1" applyAlignment="1">
      <alignment horizontal="left" vertical="center" wrapText="1"/>
    </xf>
    <xf numFmtId="192" fontId="10" fillId="0" borderId="4" xfId="702" applyNumberFormat="1" applyFont="1" applyFill="1" applyBorder="1" applyAlignment="1">
      <alignment horizontal="left" vertical="center" wrapText="1"/>
    </xf>
    <xf numFmtId="192" fontId="10" fillId="0" borderId="4" xfId="0" applyNumberFormat="1" applyFont="1" applyFill="1" applyBorder="1" applyAlignment="1">
      <alignment horizontal="left" vertical="center" wrapText="1"/>
    </xf>
    <xf numFmtId="176" fontId="10" fillId="0" borderId="4" xfId="0" applyFont="1" applyFill="1" applyBorder="1" applyAlignment="1">
      <alignment horizontal="left" vertical="center"/>
    </xf>
    <xf numFmtId="176" fontId="10" fillId="0" borderId="4" xfId="393" applyFont="1" applyFill="1" applyBorder="1" applyAlignment="1">
      <alignment vertical="center" wrapText="1"/>
    </xf>
    <xf numFmtId="176" fontId="10" fillId="0" borderId="0" xfId="0" applyFont="1" applyBorder="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Border="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Border="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Border="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2026">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2025-07-26</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2025-08-01</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493</xdr:row>
      <xdr:rowOff>155363</xdr:rowOff>
    </xdr:from>
    <xdr:ext cx="1549526" cy="425822"/>
    <xdr:sp macro="" textlink="">
      <xdr:nvSpPr>
        <xdr:cNvPr id="20" name="矩形 19"/>
        <xdr:cNvSpPr/>
      </xdr:nvSpPr>
      <xdr:spPr>
        <a:xfrm>
          <a:off x="1332865" y="1212081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39" totalsRowShown="0" dataDxfId="0">
  <autoFilter ref="B7:T1039"/>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523"/>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row>
    <row r="2" spans="1:33">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row>
    <row r="3" spans="1:33">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row>
    <row r="4" spans="1:33">
      <c r="A4" s="523"/>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row>
    <row r="5" spans="1:33">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row>
    <row r="6" spans="1:33">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row>
    <row r="7" spans="1:33">
      <c r="A7" s="523"/>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row>
    <row r="8" spans="1:33">
      <c r="A8" s="523"/>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row>
    <row r="9" spans="1:33">
      <c r="A9" s="523"/>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row>
    <row r="10" spans="1:33">
      <c r="A10" s="523"/>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row>
    <row r="11" spans="1:33">
      <c r="A11" s="523"/>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row>
    <row r="12" spans="1:33">
      <c r="A12" s="523"/>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row>
    <row r="13" spans="1:33">
      <c r="A13" s="523"/>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row>
    <row r="14" spans="1:33">
      <c r="A14" s="523"/>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row>
    <row r="15" spans="1:33">
      <c r="A15" s="523"/>
      <c r="B15" s="523"/>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row>
    <row r="16" spans="1:33">
      <c r="A16" s="523"/>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row>
    <row r="17" spans="1:33">
      <c r="A17" s="523"/>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row>
    <row r="18" spans="1:33">
      <c r="A18" s="523"/>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row>
    <row r="19" spans="1:33">
      <c r="A19" s="523"/>
      <c r="B19" s="523"/>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row>
    <row r="20" spans="1:33">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row>
    <row r="21" spans="1:33">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row>
    <row r="22" spans="1:33">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row>
    <row r="23" spans="1:33">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row>
    <row r="24" spans="1:33">
      <c r="A24" s="523"/>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row>
    <row r="25" spans="1:33">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row>
    <row r="26" spans="1:33">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row>
    <row r="27" spans="1:33">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row>
    <row r="28" spans="1:33">
      <c r="A28" s="523"/>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row>
    <row r="29" spans="1:33">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row>
    <row r="30" spans="1:33">
      <c r="A30" s="523"/>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row>
    <row r="31" spans="1:33">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row>
    <row r="32" spans="1:33">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row>
    <row r="33" spans="1:33">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row>
    <row r="34" spans="1:33">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row>
    <row r="35" spans="1:33">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row>
    <row r="36" spans="1:33">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row>
    <row r="37" spans="1:33">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row>
    <row r="38" spans="1:33">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row>
    <row r="39" spans="1:33">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row>
    <row r="40" spans="1:33">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row>
    <row r="41" spans="1:33">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row>
    <row r="42" spans="1:33">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row>
    <row r="43" spans="1:33">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row>
    <row r="44" spans="1:33">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row>
    <row r="45" spans="1:33">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row>
    <row r="46" spans="1:33">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row>
    <row r="47" spans="1:33">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row>
    <row r="48" spans="1:33">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row>
    <row r="49" spans="1:33">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row>
    <row r="50" spans="1:33">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row>
    <row r="51" spans="1:33">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row>
    <row r="52" spans="1:33">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row>
    <row r="53" spans="1:33">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row>
    <row r="54" spans="1:33">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row>
    <row r="55" spans="1:33">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row>
    <row r="56" spans="1:33">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row>
    <row r="57" spans="1:33">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row>
    <row r="58" spans="1:33">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row>
  </sheetData>
  <phoneticPr fontId="16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522"/>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row>
    <row r="2" spans="1:31">
      <c r="A2" s="522"/>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row>
    <row r="3" spans="1:3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row>
    <row r="4" spans="1:31">
      <c r="A4" s="522"/>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row>
    <row r="5" spans="1:31">
      <c r="A5" s="522"/>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row>
    <row r="6" spans="1:31">
      <c r="A6" s="522"/>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row>
    <row r="7" spans="1:31">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row>
    <row r="8" spans="1:31">
      <c r="A8" s="522"/>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row>
    <row r="9" spans="1:31">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row>
    <row r="10" spans="1:31">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row>
    <row r="11" spans="1:31">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row>
    <row r="12" spans="1:31">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row>
    <row r="13" spans="1:31">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row>
    <row r="14" spans="1:31">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row>
    <row r="15" spans="1:31">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row>
    <row r="16" spans="1:31">
      <c r="A16" s="522"/>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row>
    <row r="17" spans="1:31">
      <c r="A17" s="52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row>
    <row r="18" spans="1:31">
      <c r="A18" s="52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row>
    <row r="19" spans="1:31">
      <c r="A19" s="522"/>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row>
    <row r="20" spans="1:31">
      <c r="A20" s="522"/>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row>
    <row r="21" spans="1:31">
      <c r="A21" s="522"/>
      <c r="B21" s="522"/>
      <c r="C21" s="522"/>
      <c r="D21" s="522"/>
      <c r="E21" s="522"/>
      <c r="F21" s="522"/>
      <c r="G21" s="522"/>
      <c r="H21" s="522"/>
      <c r="I21" s="522"/>
      <c r="K21" s="522"/>
      <c r="L21" s="522"/>
      <c r="M21" s="522"/>
      <c r="N21" s="522"/>
      <c r="O21" s="522"/>
      <c r="P21" s="522"/>
      <c r="Q21" s="522"/>
      <c r="R21" s="522"/>
      <c r="S21" s="522"/>
      <c r="T21" s="522"/>
      <c r="U21" s="522"/>
      <c r="V21" s="522"/>
      <c r="W21" s="522"/>
      <c r="X21" s="522"/>
      <c r="Y21" s="522"/>
      <c r="Z21" s="522"/>
      <c r="AA21" s="522"/>
      <c r="AB21" s="522"/>
      <c r="AC21" s="522"/>
      <c r="AD21" s="522"/>
      <c r="AE21" s="522"/>
    </row>
    <row r="22" spans="1:31">
      <c r="A22" s="522"/>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row>
    <row r="23" spans="1:31">
      <c r="A23" s="522"/>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row>
    <row r="24" spans="1:31">
      <c r="A24" s="522"/>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row>
    <row r="25" spans="1:31">
      <c r="A25" s="522"/>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row>
    <row r="26" spans="1:31">
      <c r="A26" s="522"/>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row>
    <row r="27" spans="1:31">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row>
    <row r="28" spans="1:31">
      <c r="A28" s="522"/>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row>
    <row r="29" spans="1:31">
      <c r="A29" s="522"/>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row>
    <row r="30" spans="1:31">
      <c r="A30" s="522"/>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row>
    <row r="31" spans="1:31">
      <c r="A31" s="522"/>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row>
    <row r="32" spans="1:31">
      <c r="A32" s="522"/>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row>
    <row r="33" spans="1:31">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row>
    <row r="34" spans="1:31">
      <c r="A34" s="522"/>
      <c r="B34" s="522"/>
      <c r="C34" s="522"/>
      <c r="D34" s="522"/>
      <c r="E34" s="522"/>
      <c r="F34" s="522"/>
      <c r="G34" s="522"/>
      <c r="H34" s="522"/>
      <c r="I34" s="522"/>
      <c r="J34" s="522"/>
      <c r="K34" s="522"/>
      <c r="L34" s="522"/>
      <c r="M34" s="522"/>
      <c r="O34" s="522"/>
      <c r="P34" s="522"/>
      <c r="Q34" s="522"/>
      <c r="R34" s="522"/>
      <c r="S34" s="522"/>
      <c r="T34" s="522"/>
      <c r="U34" s="522"/>
      <c r="V34" s="522"/>
      <c r="W34" s="522"/>
      <c r="X34" s="522"/>
      <c r="Y34" s="522"/>
      <c r="Z34" s="522"/>
      <c r="AA34" s="522"/>
      <c r="AB34" s="522"/>
      <c r="AC34" s="522"/>
      <c r="AD34" s="522"/>
      <c r="AE34" s="522"/>
    </row>
    <row r="35" spans="1:31">
      <c r="A35" s="522"/>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row>
    <row r="36" spans="1:31">
      <c r="A36" s="522"/>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row>
    <row r="37" spans="1:31">
      <c r="A37" s="522"/>
      <c r="B37" s="522"/>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row>
    <row r="38" spans="1:31">
      <c r="A38" s="522"/>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row>
    <row r="39" spans="1:31">
      <c r="A39" s="522"/>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row>
    <row r="40" spans="1:31">
      <c r="A40" s="522"/>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row>
    <row r="41" spans="1:31">
      <c r="A41" s="522"/>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row>
    <row r="42" spans="1:31">
      <c r="A42" s="522"/>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row>
    <row r="43" spans="1:31">
      <c r="A43" s="52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row>
    <row r="44" spans="1:31">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row>
    <row r="45" spans="1:31">
      <c r="A45" s="522"/>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row>
    <row r="46" spans="1:31">
      <c r="A46" s="522"/>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row>
    <row r="47" spans="1:31">
      <c r="A47" s="522"/>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row>
    <row r="48" spans="1:31">
      <c r="A48" s="522"/>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row>
    <row r="49" spans="1:31">
      <c r="A49" s="522"/>
      <c r="B49" s="522"/>
      <c r="C49" s="522"/>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row>
    <row r="50" spans="1:31">
      <c r="A50" s="522"/>
      <c r="B50" s="522"/>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row>
    <row r="51" spans="1:31">
      <c r="A51" s="522"/>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row>
    <row r="52" spans="1:31">
      <c r="A52" s="522"/>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row>
    <row r="53" spans="1:31">
      <c r="A53" s="522"/>
      <c r="B53" s="522"/>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row>
    <row r="54" spans="1:31">
      <c r="A54" s="522"/>
      <c r="B54" s="522"/>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row>
    <row r="55" spans="1:31">
      <c r="A55" s="522"/>
      <c r="B55" s="522"/>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row>
    <row r="56" spans="1:31">
      <c r="A56" s="522"/>
      <c r="B56" s="522"/>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row>
    <row r="57" spans="1:31">
      <c r="A57" s="522"/>
      <c r="B57" s="522"/>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row>
    <row r="58" spans="1:31">
      <c r="A58" s="522"/>
      <c r="B58" s="522"/>
      <c r="C58" s="522"/>
      <c r="D58" s="522"/>
      <c r="E58" s="522"/>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row>
    <row r="59" spans="1:31">
      <c r="A59" s="522"/>
      <c r="B59" s="522"/>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row>
    <row r="60" spans="1:31">
      <c r="A60" s="522"/>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row>
    <row r="61" spans="1:31">
      <c r="A61" s="522"/>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row>
    <row r="62" spans="1:31">
      <c r="A62" s="522"/>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row>
    <row r="63" spans="1:31">
      <c r="A63" s="522"/>
      <c r="B63" s="522"/>
      <c r="C63" s="522"/>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row>
    <row r="64" spans="1:31">
      <c r="A64" s="522"/>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row>
    <row r="65" spans="1:31">
      <c r="A65" s="522"/>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row>
    <row r="66" spans="1:31">
      <c r="A66" s="522"/>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row>
    <row r="67" spans="1:31">
      <c r="A67" s="522"/>
      <c r="B67" s="522"/>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row>
    <row r="68" spans="1:31">
      <c r="A68" s="522"/>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row>
    <row r="69" spans="1:31">
      <c r="A69" s="522"/>
      <c r="B69" s="522"/>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2"/>
      <c r="AD69" s="522"/>
      <c r="AE69" s="522"/>
    </row>
    <row r="70" spans="1:31">
      <c r="A70" s="522"/>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row>
    <row r="71" spans="1:31">
      <c r="A71" s="522"/>
      <c r="B71" s="522"/>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row>
    <row r="72" spans="1:31">
      <c r="A72" s="522"/>
      <c r="B72" s="522"/>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row>
  </sheetData>
  <phoneticPr fontId="16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J3" sqref="J3"/>
    </sheetView>
  </sheetViews>
  <sheetFormatPr defaultColWidth="9" defaultRowHeight="14.25"/>
  <cols>
    <col min="1" max="10" width="8.625" style="478" customWidth="1"/>
    <col min="11" max="14" width="9" style="478"/>
    <col min="15" max="15" width="0.625" style="478" customWidth="1"/>
    <col min="16" max="16" width="2.5" style="478" customWidth="1"/>
    <col min="17" max="17" width="3.375" style="478" customWidth="1"/>
    <col min="18" max="18" width="17.25" style="478" customWidth="1"/>
    <col min="19" max="19" width="13.25" style="478" customWidth="1"/>
    <col min="20" max="20" width="12.625" style="478" customWidth="1"/>
    <col min="21" max="21" width="15.375" style="478" customWidth="1"/>
    <col min="22" max="22" width="7" style="478" customWidth="1"/>
    <col min="23" max="23" width="9" style="478"/>
    <col min="24" max="24" width="14" style="478" customWidth="1"/>
    <col min="25" max="25" width="8.75" style="478" customWidth="1"/>
    <col min="26" max="26" width="4.75" style="478" customWidth="1"/>
    <col min="27" max="27" width="9" style="478" customWidth="1"/>
    <col min="28" max="16384" width="9" style="478"/>
  </cols>
  <sheetData>
    <row r="1" spans="1:33" ht="14.25" customHeight="1">
      <c r="A1" s="479"/>
      <c r="B1" s="479"/>
      <c r="C1" s="479"/>
      <c r="D1" s="479"/>
      <c r="E1" s="480"/>
      <c r="F1" s="480"/>
      <c r="G1" s="480"/>
      <c r="H1" s="480"/>
      <c r="I1" s="480"/>
      <c r="J1" s="480"/>
      <c r="K1" s="480"/>
      <c r="L1" s="480"/>
      <c r="M1" s="480"/>
      <c r="N1" s="494"/>
      <c r="O1" s="494"/>
      <c r="P1" s="494"/>
      <c r="Q1" s="503"/>
      <c r="R1" s="503"/>
      <c r="S1" s="503"/>
      <c r="T1" s="503"/>
      <c r="U1" s="503"/>
      <c r="V1" s="503"/>
      <c r="W1" s="503"/>
      <c r="X1" s="503"/>
      <c r="Y1" s="503"/>
      <c r="Z1" s="503"/>
      <c r="AA1" s="503"/>
      <c r="AB1" s="503"/>
      <c r="AC1" s="503"/>
      <c r="AD1" s="494"/>
      <c r="AE1" s="494"/>
      <c r="AF1" s="494"/>
      <c r="AG1" s="494"/>
    </row>
    <row r="2" spans="1:33" s="477" customFormat="1" ht="22.5" customHeight="1">
      <c r="A2" s="481"/>
      <c r="B2" s="481"/>
      <c r="C2" s="481"/>
      <c r="D2" s="481"/>
      <c r="E2" s="482"/>
      <c r="F2" s="482"/>
      <c r="G2" s="482"/>
      <c r="H2" s="482"/>
      <c r="I2" s="482"/>
      <c r="J2" s="482"/>
      <c r="K2" s="482"/>
      <c r="L2" s="482"/>
      <c r="M2" s="482"/>
      <c r="N2" s="487"/>
      <c r="O2" s="488"/>
      <c r="P2" s="488"/>
      <c r="Q2" s="504"/>
      <c r="R2" s="503"/>
      <c r="S2" s="503"/>
      <c r="T2" s="505"/>
      <c r="U2" s="505"/>
      <c r="V2" s="505"/>
      <c r="W2" s="505"/>
      <c r="X2" s="505"/>
      <c r="Y2" s="505"/>
      <c r="Z2" s="503"/>
      <c r="AA2" s="503"/>
      <c r="AB2" s="503"/>
      <c r="AC2" s="503"/>
      <c r="AD2" s="488"/>
      <c r="AE2" s="488"/>
      <c r="AF2" s="488"/>
      <c r="AG2" s="488"/>
    </row>
    <row r="3" spans="1:33" s="477" customFormat="1" ht="29.25" customHeight="1">
      <c r="A3" s="483"/>
      <c r="B3" s="483"/>
      <c r="C3" s="483"/>
      <c r="D3" s="483"/>
      <c r="E3" s="484"/>
      <c r="F3" s="485"/>
      <c r="G3" s="485"/>
      <c r="H3" s="485"/>
      <c r="I3" s="485"/>
      <c r="J3" s="485"/>
      <c r="K3" s="485"/>
      <c r="L3" s="485"/>
      <c r="M3" s="485"/>
      <c r="N3" s="536" t="s">
        <v>0</v>
      </c>
      <c r="O3" s="536"/>
      <c r="P3" s="536"/>
      <c r="Q3" s="536"/>
      <c r="R3" s="536"/>
      <c r="S3" s="536"/>
      <c r="T3" s="536"/>
      <c r="U3" s="536"/>
      <c r="V3" s="536"/>
      <c r="W3" s="536"/>
      <c r="X3" s="536"/>
      <c r="Y3" s="518"/>
      <c r="Z3" s="503"/>
      <c r="AA3" s="503"/>
      <c r="AB3" s="503"/>
      <c r="AC3" s="503"/>
      <c r="AD3" s="488"/>
      <c r="AE3" s="488"/>
      <c r="AF3" s="488"/>
      <c r="AG3" s="488"/>
    </row>
    <row r="4" spans="1:33" s="477" customFormat="1" ht="30" customHeight="1">
      <c r="A4" s="533"/>
      <c r="B4" s="533"/>
      <c r="C4" s="533"/>
      <c r="D4" s="533"/>
      <c r="E4" s="486"/>
      <c r="F4" s="487"/>
      <c r="G4" s="487"/>
      <c r="H4" s="487"/>
      <c r="I4" s="487"/>
      <c r="J4" s="487"/>
      <c r="K4" s="487"/>
      <c r="L4" s="487"/>
      <c r="M4" s="487"/>
      <c r="N4" s="536"/>
      <c r="O4" s="536"/>
      <c r="P4" s="536"/>
      <c r="Q4" s="536"/>
      <c r="R4" s="536"/>
      <c r="S4" s="536"/>
      <c r="T4" s="536"/>
      <c r="U4" s="536"/>
      <c r="V4" s="536"/>
      <c r="W4" s="536"/>
      <c r="X4" s="536"/>
      <c r="Y4" s="518"/>
      <c r="Z4" s="503"/>
      <c r="AA4" s="503"/>
      <c r="AB4" s="503"/>
      <c r="AC4" s="503"/>
      <c r="AD4" s="488"/>
      <c r="AE4" s="488"/>
      <c r="AF4" s="488"/>
      <c r="AG4" s="488"/>
    </row>
    <row r="5" spans="1:33" s="477" customFormat="1" ht="22.5" customHeight="1">
      <c r="A5" s="534"/>
      <c r="B5" s="534"/>
      <c r="C5" s="534"/>
      <c r="D5" s="534"/>
      <c r="E5" s="486"/>
      <c r="F5" s="487"/>
      <c r="G5" s="487"/>
      <c r="H5" s="487"/>
      <c r="I5" s="487"/>
      <c r="J5" s="487"/>
      <c r="K5" s="487"/>
      <c r="L5" s="487"/>
      <c r="M5" s="487"/>
      <c r="N5" s="487"/>
      <c r="O5" s="488"/>
      <c r="P5" s="495"/>
      <c r="Q5" s="535"/>
      <c r="R5" s="535"/>
      <c r="S5" s="535"/>
      <c r="T5" s="535"/>
      <c r="U5" s="535"/>
      <c r="V5" s="535"/>
      <c r="W5" s="535"/>
      <c r="X5" s="535"/>
      <c r="Y5" s="535"/>
      <c r="Z5" s="535"/>
      <c r="AA5" s="535"/>
      <c r="AB5" s="535"/>
      <c r="AC5" s="535"/>
      <c r="AD5" s="535"/>
      <c r="AE5" s="535"/>
      <c r="AF5" s="535"/>
      <c r="AG5" s="488"/>
    </row>
    <row r="6" spans="1:33" s="477" customFormat="1" ht="22.5" customHeight="1">
      <c r="A6" s="483"/>
      <c r="B6" s="483"/>
      <c r="C6" s="483"/>
      <c r="D6" s="483"/>
      <c r="E6" s="486"/>
      <c r="F6" s="487"/>
      <c r="G6" s="487"/>
      <c r="H6" s="487"/>
      <c r="I6" s="487"/>
      <c r="J6" s="487"/>
      <c r="K6" s="487"/>
      <c r="L6" s="487"/>
      <c r="M6" s="487"/>
      <c r="N6" s="487"/>
      <c r="O6" s="488"/>
      <c r="P6" s="496"/>
      <c r="Q6" s="535" t="s">
        <v>3265</v>
      </c>
      <c r="R6" s="535"/>
      <c r="S6" s="535"/>
      <c r="T6" s="535"/>
      <c r="U6" s="535"/>
      <c r="V6" s="535"/>
      <c r="W6" s="535"/>
      <c r="X6" s="535"/>
      <c r="Y6" s="535"/>
      <c r="Z6" s="535"/>
      <c r="AA6" s="535"/>
      <c r="AB6" s="535"/>
      <c r="AC6" s="535"/>
      <c r="AD6" s="535"/>
      <c r="AE6" s="535"/>
      <c r="AF6" s="535"/>
      <c r="AG6" s="488"/>
    </row>
    <row r="7" spans="1:33" s="477" customFormat="1" ht="22.5" customHeight="1">
      <c r="A7" s="483"/>
      <c r="B7" s="483"/>
      <c r="C7" s="483"/>
      <c r="D7" s="483"/>
      <c r="E7" s="486"/>
      <c r="F7" s="487"/>
      <c r="G7" s="487"/>
      <c r="H7" s="487"/>
      <c r="I7" s="487"/>
      <c r="J7" s="487"/>
      <c r="K7" s="487"/>
      <c r="L7" s="487"/>
      <c r="M7" s="487"/>
      <c r="N7" s="487"/>
      <c r="O7" s="488"/>
      <c r="P7" s="497"/>
      <c r="Q7" s="535" t="s">
        <v>3266</v>
      </c>
      <c r="R7" s="535"/>
      <c r="S7" s="535"/>
      <c r="T7" s="535"/>
      <c r="U7" s="535"/>
      <c r="V7" s="535"/>
      <c r="W7" s="535"/>
      <c r="X7" s="535"/>
      <c r="Y7" s="535"/>
      <c r="Z7" s="535"/>
      <c r="AA7" s="535"/>
      <c r="AB7" s="535"/>
      <c r="AC7" s="535"/>
      <c r="AD7" s="535"/>
      <c r="AE7" s="535"/>
      <c r="AF7" s="535"/>
      <c r="AG7" s="488"/>
    </row>
    <row r="8" spans="1:33" s="477" customFormat="1" ht="22.5" customHeight="1">
      <c r="A8" s="534"/>
      <c r="B8" s="534"/>
      <c r="C8" s="534"/>
      <c r="D8" s="534"/>
      <c r="E8" s="486"/>
      <c r="F8" s="487"/>
      <c r="G8" s="487"/>
      <c r="H8" s="487"/>
      <c r="I8" s="487"/>
      <c r="J8" s="487"/>
      <c r="K8" s="487"/>
      <c r="L8" s="487"/>
      <c r="M8" s="487"/>
      <c r="N8" s="487"/>
      <c r="O8" s="488"/>
      <c r="P8" s="497"/>
      <c r="Q8" s="535" t="s">
        <v>3267</v>
      </c>
      <c r="R8" s="535"/>
      <c r="S8" s="535"/>
      <c r="T8" s="535"/>
      <c r="U8" s="535"/>
      <c r="V8" s="535"/>
      <c r="W8" s="535"/>
      <c r="X8" s="535"/>
      <c r="Y8" s="535"/>
      <c r="Z8" s="535"/>
      <c r="AA8" s="535"/>
      <c r="AB8" s="535"/>
      <c r="AC8" s="535"/>
      <c r="AD8" s="535"/>
      <c r="AE8" s="535"/>
      <c r="AF8" s="535"/>
      <c r="AG8" s="488"/>
    </row>
    <row r="9" spans="1:33" s="477" customFormat="1" ht="20.25" customHeight="1">
      <c r="A9" s="483"/>
      <c r="B9" s="483"/>
      <c r="C9" s="483"/>
      <c r="D9" s="483"/>
      <c r="E9" s="488"/>
      <c r="F9" s="487"/>
      <c r="G9" s="487"/>
      <c r="H9" s="487"/>
      <c r="I9" s="487"/>
      <c r="J9" s="487"/>
      <c r="K9" s="487"/>
      <c r="L9" s="487"/>
      <c r="M9" s="487"/>
      <c r="N9" s="487"/>
      <c r="O9" s="488"/>
      <c r="P9" s="497"/>
      <c r="Q9" s="535" t="s">
        <v>3268</v>
      </c>
      <c r="R9" s="535"/>
      <c r="S9" s="535"/>
      <c r="T9" s="535"/>
      <c r="U9" s="535"/>
      <c r="V9" s="535"/>
      <c r="W9" s="535"/>
      <c r="X9" s="535"/>
      <c r="Y9" s="535"/>
      <c r="Z9" s="535"/>
      <c r="AA9" s="535"/>
      <c r="AB9" s="535"/>
      <c r="AC9" s="535"/>
      <c r="AD9" s="535"/>
      <c r="AE9" s="535"/>
      <c r="AF9" s="535"/>
      <c r="AG9" s="488"/>
    </row>
    <row r="10" spans="1:33" s="477" customFormat="1" ht="22.5" customHeight="1">
      <c r="A10" s="537"/>
      <c r="B10" s="537"/>
      <c r="C10" s="537"/>
      <c r="D10" s="537"/>
      <c r="E10" s="488"/>
      <c r="F10" s="487"/>
      <c r="G10" s="487"/>
      <c r="H10" s="487"/>
      <c r="I10" s="487"/>
      <c r="J10" s="487"/>
      <c r="K10" s="487"/>
      <c r="L10" s="487"/>
      <c r="M10" s="487"/>
      <c r="N10" s="487"/>
      <c r="O10" s="488"/>
      <c r="P10" s="495"/>
      <c r="Q10" s="535" t="s">
        <v>3269</v>
      </c>
      <c r="R10" s="535"/>
      <c r="S10" s="535"/>
      <c r="T10" s="535"/>
      <c r="U10" s="535"/>
      <c r="V10" s="535"/>
      <c r="W10" s="535"/>
      <c r="X10" s="535"/>
      <c r="Y10" s="535"/>
      <c r="Z10" s="535"/>
      <c r="AA10" s="535"/>
      <c r="AB10" s="535"/>
      <c r="AC10" s="535"/>
      <c r="AD10" s="535"/>
      <c r="AE10" s="535"/>
      <c r="AF10" s="535"/>
      <c r="AG10" s="488"/>
    </row>
    <row r="11" spans="1:33" s="477" customFormat="1" ht="22.5" customHeight="1">
      <c r="A11" s="489"/>
      <c r="B11" s="489"/>
      <c r="C11" s="489"/>
      <c r="D11" s="489"/>
      <c r="E11" s="489"/>
      <c r="F11" s="489"/>
      <c r="G11" s="489"/>
      <c r="H11" s="489"/>
      <c r="I11" s="489"/>
      <c r="J11" s="489"/>
      <c r="K11" s="489"/>
      <c r="L11" s="489"/>
      <c r="M11" s="489"/>
      <c r="N11" s="489"/>
      <c r="O11" s="489"/>
      <c r="P11" s="495"/>
      <c r="Q11" s="535"/>
      <c r="R11" s="535"/>
      <c r="S11" s="535"/>
      <c r="T11" s="535"/>
      <c r="U11" s="535"/>
      <c r="V11" s="535"/>
      <c r="W11" s="535"/>
      <c r="X11" s="535"/>
      <c r="Y11" s="535"/>
      <c r="Z11" s="535"/>
      <c r="AA11" s="535"/>
      <c r="AB11" s="535"/>
      <c r="AC11" s="535"/>
      <c r="AD11" s="535"/>
      <c r="AE11" s="535"/>
      <c r="AF11" s="535"/>
      <c r="AG11" s="535"/>
    </row>
    <row r="12" spans="1:33" s="477" customFormat="1" ht="22.5" customHeight="1">
      <c r="A12" s="489"/>
      <c r="B12" s="489"/>
      <c r="C12" s="489"/>
      <c r="D12" s="489"/>
      <c r="E12" s="489"/>
      <c r="F12" s="489"/>
      <c r="G12" s="489"/>
      <c r="H12" s="489"/>
      <c r="I12" s="489"/>
      <c r="J12" s="489"/>
      <c r="K12" s="489"/>
      <c r="L12" s="489"/>
      <c r="M12" s="489"/>
      <c r="N12" s="489"/>
      <c r="O12" s="489"/>
      <c r="P12" s="495"/>
      <c r="Q12" s="535"/>
      <c r="R12" s="535"/>
      <c r="S12" s="535"/>
      <c r="T12" s="535"/>
      <c r="U12" s="535"/>
      <c r="V12" s="535"/>
      <c r="W12" s="535"/>
      <c r="X12" s="535"/>
      <c r="Y12" s="535"/>
      <c r="Z12" s="535"/>
      <c r="AA12" s="535"/>
      <c r="AB12" s="535"/>
      <c r="AC12" s="535"/>
      <c r="AD12" s="535"/>
      <c r="AE12" s="535"/>
      <c r="AF12" s="535"/>
      <c r="AG12" s="488"/>
    </row>
    <row r="13" spans="1:33" s="477" customFormat="1" ht="22.5" customHeight="1">
      <c r="A13" s="538"/>
      <c r="B13" s="538"/>
      <c r="C13" s="538"/>
      <c r="D13" s="538"/>
      <c r="E13" s="538"/>
      <c r="F13" s="538"/>
      <c r="G13" s="538"/>
      <c r="H13" s="538"/>
      <c r="I13" s="538"/>
      <c r="J13" s="538"/>
      <c r="K13" s="488"/>
      <c r="L13" s="488"/>
      <c r="M13" s="488"/>
      <c r="N13" s="488"/>
      <c r="O13" s="488"/>
      <c r="P13" s="497"/>
      <c r="Q13" s="535"/>
      <c r="R13" s="535"/>
      <c r="S13" s="535"/>
      <c r="T13" s="535"/>
      <c r="U13" s="535"/>
      <c r="V13" s="535"/>
      <c r="W13" s="535"/>
      <c r="X13" s="535"/>
      <c r="Y13" s="535"/>
      <c r="Z13" s="535"/>
      <c r="AA13" s="535"/>
      <c r="AB13" s="535"/>
      <c r="AC13" s="535"/>
      <c r="AD13" s="535"/>
      <c r="AE13" s="535"/>
      <c r="AF13" s="535"/>
      <c r="AG13" s="488"/>
    </row>
    <row r="14" spans="1:33" s="477" customFormat="1" ht="22.5" customHeight="1">
      <c r="A14" s="538"/>
      <c r="B14" s="538"/>
      <c r="C14" s="538"/>
      <c r="D14" s="538"/>
      <c r="E14" s="538"/>
      <c r="F14" s="538"/>
      <c r="G14" s="538"/>
      <c r="H14" s="538"/>
      <c r="I14" s="538"/>
      <c r="J14" s="538"/>
      <c r="K14" s="488"/>
      <c r="L14" s="488"/>
      <c r="M14" s="488"/>
      <c r="N14" s="488"/>
      <c r="O14" s="488"/>
      <c r="P14" s="498"/>
      <c r="Q14" s="535"/>
      <c r="R14" s="535"/>
      <c r="S14" s="535"/>
      <c r="T14" s="535"/>
      <c r="U14" s="535"/>
      <c r="V14" s="535"/>
      <c r="W14" s="535"/>
      <c r="X14" s="535"/>
      <c r="Y14" s="535"/>
      <c r="Z14" s="535"/>
      <c r="AA14" s="535"/>
      <c r="AB14" s="535"/>
      <c r="AC14" s="535"/>
      <c r="AD14" s="535"/>
      <c r="AE14" s="535"/>
      <c r="AF14" s="535"/>
      <c r="AG14" s="488"/>
    </row>
    <row r="15" spans="1:33" s="477" customFormat="1" ht="23.1" customHeight="1">
      <c r="A15" s="538"/>
      <c r="B15" s="538"/>
      <c r="C15" s="538"/>
      <c r="D15" s="538"/>
      <c r="E15" s="538"/>
      <c r="F15" s="538"/>
      <c r="G15" s="538"/>
      <c r="H15" s="538"/>
      <c r="I15" s="538"/>
      <c r="J15" s="538"/>
      <c r="K15" s="488"/>
      <c r="L15" s="488"/>
      <c r="M15" s="488"/>
      <c r="N15" s="488"/>
      <c r="O15" s="488"/>
      <c r="P15" s="497"/>
      <c r="Q15" s="535"/>
      <c r="R15" s="535"/>
      <c r="S15" s="535"/>
      <c r="T15" s="535"/>
      <c r="U15" s="535"/>
      <c r="V15" s="535"/>
      <c r="W15" s="535"/>
      <c r="X15" s="535"/>
      <c r="Y15" s="535"/>
      <c r="Z15" s="535"/>
      <c r="AA15" s="535"/>
      <c r="AB15" s="535"/>
      <c r="AC15" s="535"/>
      <c r="AD15" s="535"/>
      <c r="AE15" s="535"/>
      <c r="AF15" s="535"/>
      <c r="AG15" s="488"/>
    </row>
    <row r="16" spans="1:33" s="477" customFormat="1" ht="22.5" customHeight="1">
      <c r="A16" s="539"/>
      <c r="B16" s="539"/>
      <c r="C16" s="539"/>
      <c r="D16" s="539"/>
      <c r="E16" s="539"/>
      <c r="F16" s="538"/>
      <c r="G16" s="538"/>
      <c r="H16" s="538"/>
      <c r="I16" s="538"/>
      <c r="J16" s="538"/>
      <c r="K16" s="488"/>
      <c r="L16" s="488"/>
      <c r="M16" s="488"/>
      <c r="N16" s="488"/>
      <c r="O16" s="499"/>
      <c r="P16" s="499"/>
      <c r="Q16" s="535"/>
      <c r="R16" s="535"/>
      <c r="S16" s="535"/>
      <c r="T16" s="535"/>
      <c r="U16" s="535"/>
      <c r="V16" s="535"/>
      <c r="W16" s="535"/>
      <c r="X16" s="535"/>
      <c r="Y16" s="535"/>
      <c r="Z16" s="535"/>
      <c r="AA16" s="535"/>
      <c r="AB16" s="535"/>
      <c r="AC16" s="535"/>
      <c r="AD16" s="535"/>
      <c r="AE16" s="535"/>
      <c r="AF16" s="535"/>
      <c r="AG16" s="488"/>
    </row>
    <row r="17" spans="1:33" s="477" customFormat="1" ht="23.1" customHeight="1">
      <c r="A17" s="538"/>
      <c r="B17" s="538"/>
      <c r="C17" s="538"/>
      <c r="D17" s="538"/>
      <c r="E17" s="538"/>
      <c r="F17" s="538"/>
      <c r="G17" s="538"/>
      <c r="H17" s="538"/>
      <c r="I17" s="538"/>
      <c r="J17" s="538"/>
      <c r="K17" s="488"/>
      <c r="L17" s="488"/>
      <c r="M17" s="488"/>
      <c r="N17" s="488"/>
      <c r="O17" s="488"/>
      <c r="P17" s="488"/>
      <c r="Q17" s="535"/>
      <c r="R17" s="535"/>
      <c r="S17" s="535"/>
      <c r="T17" s="535"/>
      <c r="U17" s="535"/>
      <c r="V17" s="535"/>
      <c r="W17" s="535"/>
      <c r="X17" s="535"/>
      <c r="Y17" s="535"/>
      <c r="Z17" s="535"/>
      <c r="AA17" s="535"/>
      <c r="AB17" s="535"/>
      <c r="AC17" s="535"/>
      <c r="AD17" s="535"/>
      <c r="AE17" s="535"/>
      <c r="AF17" s="535"/>
      <c r="AG17" s="488"/>
    </row>
    <row r="18" spans="1:33" s="477" customFormat="1" ht="23.1" customHeight="1">
      <c r="A18" s="538"/>
      <c r="B18" s="538"/>
      <c r="C18" s="538"/>
      <c r="D18" s="538"/>
      <c r="E18" s="538"/>
      <c r="F18" s="538"/>
      <c r="G18" s="538"/>
      <c r="H18" s="538"/>
      <c r="I18" s="538"/>
      <c r="J18" s="538"/>
      <c r="K18" s="488"/>
      <c r="L18" s="488"/>
      <c r="M18" s="488"/>
      <c r="N18" s="488"/>
      <c r="O18" s="488"/>
      <c r="P18" s="488"/>
      <c r="Q18" s="497"/>
      <c r="R18" s="497"/>
      <c r="S18" s="506"/>
      <c r="T18" s="506"/>
      <c r="U18" s="507"/>
      <c r="V18" s="508"/>
      <c r="W18" s="506"/>
      <c r="X18" s="509"/>
      <c r="Y18" s="506"/>
      <c r="Z18" s="519"/>
      <c r="AA18" s="503"/>
      <c r="AB18" s="503"/>
      <c r="AC18" s="503"/>
      <c r="AD18" s="488"/>
      <c r="AE18" s="488"/>
      <c r="AF18" s="488"/>
      <c r="AG18" s="488"/>
    </row>
    <row r="19" spans="1:33" s="477" customFormat="1" ht="23.1" customHeight="1">
      <c r="A19" s="538"/>
      <c r="B19" s="538"/>
      <c r="C19" s="538"/>
      <c r="D19" s="538"/>
      <c r="E19" s="538"/>
      <c r="F19" s="538"/>
      <c r="G19" s="538"/>
      <c r="H19" s="538"/>
      <c r="I19" s="538"/>
      <c r="J19" s="538"/>
      <c r="K19" s="488"/>
      <c r="L19" s="488"/>
      <c r="M19" s="488"/>
      <c r="N19" s="488"/>
      <c r="O19" s="488"/>
      <c r="P19" s="488"/>
      <c r="Q19" s="510"/>
      <c r="R19" s="511"/>
      <c r="S19" s="506"/>
      <c r="T19" s="512"/>
      <c r="U19" s="510"/>
      <c r="V19" s="508"/>
      <c r="W19" s="513"/>
      <c r="X19" s="509"/>
      <c r="Y19" s="506"/>
      <c r="Z19" s="519"/>
      <c r="AA19" s="503"/>
      <c r="AB19" s="503"/>
      <c r="AC19" s="503"/>
      <c r="AD19" s="488"/>
      <c r="AE19" s="488"/>
      <c r="AF19" s="488"/>
      <c r="AG19" s="488"/>
    </row>
    <row r="20" spans="1:33" s="477" customFormat="1" ht="23.1" customHeight="1">
      <c r="A20" s="538"/>
      <c r="B20" s="538"/>
      <c r="C20" s="538"/>
      <c r="D20" s="538"/>
      <c r="E20" s="538"/>
      <c r="F20" s="538"/>
      <c r="G20" s="538"/>
      <c r="H20" s="538"/>
      <c r="I20" s="538"/>
      <c r="J20" s="538"/>
      <c r="K20" s="488"/>
      <c r="L20" s="488"/>
      <c r="M20" s="488"/>
      <c r="N20" s="488"/>
      <c r="O20" s="488"/>
      <c r="P20" s="488"/>
      <c r="Q20" s="510"/>
      <c r="R20" s="507"/>
      <c r="S20" s="507"/>
      <c r="T20" s="511"/>
      <c r="U20" s="511"/>
      <c r="V20" s="508"/>
      <c r="W20" s="513"/>
      <c r="X20" s="509"/>
      <c r="Y20" s="506"/>
      <c r="Z20" s="519"/>
      <c r="AA20" s="503"/>
      <c r="AB20" s="503"/>
      <c r="AC20" s="503"/>
      <c r="AD20" s="488"/>
      <c r="AE20" s="488"/>
      <c r="AF20" s="488"/>
      <c r="AG20" s="488"/>
    </row>
    <row r="21" spans="1:33" ht="20.25" customHeight="1">
      <c r="A21" s="488"/>
      <c r="B21" s="488"/>
      <c r="C21" s="488"/>
      <c r="D21" s="488"/>
      <c r="E21" s="488"/>
      <c r="F21" s="488"/>
      <c r="G21" s="488"/>
      <c r="H21" s="488"/>
      <c r="I21" s="488"/>
      <c r="J21" s="488"/>
      <c r="K21" s="494"/>
      <c r="L21" s="494"/>
      <c r="M21" s="494"/>
      <c r="N21" s="494"/>
      <c r="O21" s="494"/>
      <c r="P21" s="494"/>
      <c r="Q21" s="510"/>
      <c r="R21" s="507"/>
      <c r="S21" s="507"/>
      <c r="T21" s="514"/>
      <c r="U21" s="507"/>
      <c r="V21" s="508"/>
      <c r="W21" s="506"/>
      <c r="X21" s="515"/>
      <c r="Y21" s="506"/>
      <c r="Z21" s="519"/>
      <c r="AA21" s="503"/>
      <c r="AB21" s="503"/>
      <c r="AC21" s="503"/>
      <c r="AD21" s="494"/>
      <c r="AE21" s="494"/>
      <c r="AF21" s="494"/>
      <c r="AG21" s="494"/>
    </row>
    <row r="22" spans="1:33" ht="21.75" customHeight="1">
      <c r="A22" s="488"/>
      <c r="B22" s="488"/>
      <c r="C22" s="488"/>
      <c r="D22" s="488"/>
      <c r="E22" s="488"/>
      <c r="F22" s="488"/>
      <c r="G22" s="488"/>
      <c r="H22" s="488"/>
      <c r="I22" s="488"/>
      <c r="J22" s="488"/>
      <c r="K22" s="494"/>
      <c r="L22" s="494"/>
      <c r="M22" s="494"/>
      <c r="N22" s="494"/>
      <c r="O22" s="494"/>
      <c r="P22" s="494"/>
      <c r="Q22" s="510"/>
      <c r="R22" s="507"/>
      <c r="S22" s="507"/>
      <c r="T22" s="511"/>
      <c r="U22" s="511"/>
      <c r="V22" s="516"/>
      <c r="W22" s="506"/>
      <c r="X22" s="506"/>
      <c r="Y22" s="506"/>
      <c r="Z22" s="519"/>
      <c r="AA22" s="503"/>
      <c r="AB22" s="503"/>
      <c r="AC22" s="503"/>
      <c r="AD22" s="494"/>
      <c r="AE22" s="494"/>
      <c r="AF22" s="494"/>
      <c r="AG22" s="494"/>
    </row>
    <row r="23" spans="1:33" ht="21.75" customHeight="1">
      <c r="A23" s="488"/>
      <c r="B23" s="488"/>
      <c r="C23" s="488"/>
      <c r="D23" s="488"/>
      <c r="E23" s="488"/>
      <c r="F23" s="488"/>
      <c r="G23" s="488"/>
      <c r="H23" s="488"/>
      <c r="I23" s="488"/>
      <c r="J23" s="488"/>
      <c r="K23" s="494"/>
      <c r="L23" s="494"/>
      <c r="M23" s="494"/>
      <c r="N23" s="494"/>
      <c r="O23" s="494"/>
      <c r="P23" s="494"/>
      <c r="Q23" s="510"/>
      <c r="R23" s="510"/>
      <c r="S23" s="514"/>
      <c r="T23" s="511"/>
      <c r="U23" s="511"/>
      <c r="V23" s="516"/>
      <c r="W23" s="506"/>
      <c r="X23" s="506"/>
      <c r="Y23" s="506"/>
      <c r="Z23" s="519"/>
      <c r="AA23" s="503"/>
      <c r="AB23" s="503"/>
      <c r="AC23" s="503"/>
      <c r="AD23" s="494"/>
      <c r="AE23" s="494"/>
      <c r="AF23" s="494"/>
      <c r="AG23" s="494"/>
    </row>
    <row r="24" spans="1:33" ht="21.75" customHeight="1">
      <c r="A24" s="488"/>
      <c r="B24" s="488"/>
      <c r="C24" s="488"/>
      <c r="D24" s="488"/>
      <c r="E24" s="488"/>
      <c r="F24" s="488"/>
      <c r="G24" s="488"/>
      <c r="H24" s="488"/>
      <c r="I24" s="488"/>
      <c r="J24" s="488"/>
      <c r="K24" s="494"/>
      <c r="L24" s="494"/>
      <c r="M24" s="494"/>
      <c r="N24" s="494"/>
      <c r="O24" s="494"/>
      <c r="P24" s="494"/>
      <c r="Q24" s="510"/>
      <c r="R24" s="510"/>
      <c r="S24" s="511"/>
      <c r="T24" s="511"/>
      <c r="U24" s="511"/>
      <c r="V24" s="516"/>
      <c r="W24" s="511"/>
      <c r="X24" s="506"/>
      <c r="Y24" s="506"/>
      <c r="Z24" s="519"/>
      <c r="AA24" s="503"/>
      <c r="AB24" s="503"/>
      <c r="AC24" s="503"/>
      <c r="AD24" s="494"/>
      <c r="AE24" s="494"/>
      <c r="AF24" s="494"/>
      <c r="AG24" s="494"/>
    </row>
    <row r="25" spans="1:33" ht="21.75" customHeight="1">
      <c r="A25" s="488"/>
      <c r="B25" s="488"/>
      <c r="C25" s="488"/>
      <c r="D25" s="488"/>
      <c r="E25" s="490"/>
      <c r="F25" s="491" t="s">
        <v>1</v>
      </c>
      <c r="G25" s="490"/>
      <c r="H25" s="490"/>
      <c r="I25" s="524" t="s">
        <v>2</v>
      </c>
      <c r="J25" s="490"/>
      <c r="K25" s="490"/>
      <c r="L25" s="500" t="s">
        <v>3</v>
      </c>
      <c r="M25" s="501"/>
      <c r="N25" s="494"/>
      <c r="O25" s="502"/>
      <c r="P25" s="502"/>
      <c r="Q25" s="507"/>
      <c r="R25" s="510"/>
      <c r="S25" s="511"/>
      <c r="T25" s="511"/>
      <c r="U25" s="511"/>
      <c r="V25" s="511"/>
      <c r="W25" s="511"/>
      <c r="X25" s="506"/>
      <c r="Y25" s="506"/>
      <c r="Z25" s="512"/>
      <c r="AA25" s="503"/>
      <c r="AB25" s="503"/>
      <c r="AC25" s="503"/>
      <c r="AD25" s="494"/>
      <c r="AE25" s="494"/>
      <c r="AF25" s="494"/>
      <c r="AG25" s="494"/>
    </row>
    <row r="26" spans="1:33" ht="21.75" customHeight="1">
      <c r="A26" s="488"/>
      <c r="B26" s="488"/>
      <c r="C26" s="488"/>
      <c r="D26" s="488"/>
      <c r="E26" s="490"/>
      <c r="F26" s="491" t="s">
        <v>4</v>
      </c>
      <c r="G26" s="490"/>
      <c r="H26" s="490"/>
      <c r="I26" s="491" t="s">
        <v>5</v>
      </c>
      <c r="J26" s="490"/>
      <c r="K26" s="490"/>
      <c r="L26" s="491" t="s">
        <v>6</v>
      </c>
      <c r="M26" s="501"/>
      <c r="N26" s="494"/>
      <c r="O26" s="502"/>
      <c r="P26" s="502"/>
      <c r="Q26" s="510"/>
      <c r="R26" s="510"/>
      <c r="S26" s="511"/>
      <c r="T26" s="511"/>
      <c r="U26" s="511"/>
      <c r="V26" s="511"/>
      <c r="W26" s="506"/>
      <c r="X26" s="506"/>
      <c r="Y26" s="506"/>
      <c r="Z26" s="512"/>
      <c r="AA26" s="503"/>
      <c r="AB26" s="503"/>
      <c r="AC26" s="503"/>
      <c r="AD26" s="494"/>
      <c r="AE26" s="494"/>
      <c r="AF26" s="494"/>
      <c r="AG26" s="494"/>
    </row>
    <row r="27" spans="1:33" ht="21.75" customHeight="1">
      <c r="A27" s="488"/>
      <c r="B27" s="488"/>
      <c r="C27" s="488"/>
      <c r="D27" s="488"/>
      <c r="E27" s="490"/>
      <c r="F27" s="491"/>
      <c r="G27" s="490"/>
      <c r="H27" s="490"/>
      <c r="I27" s="491"/>
      <c r="J27" s="490"/>
      <c r="K27" s="490"/>
      <c r="L27" s="491"/>
      <c r="M27" s="501"/>
      <c r="N27" s="494"/>
      <c r="O27" s="502"/>
      <c r="P27" s="502"/>
      <c r="Q27" s="510"/>
      <c r="R27" s="511"/>
      <c r="S27" s="511"/>
      <c r="T27" s="511"/>
      <c r="U27" s="511"/>
      <c r="V27" s="516"/>
      <c r="W27" s="506"/>
      <c r="X27" s="506"/>
      <c r="Y27" s="506"/>
      <c r="Z27" s="512"/>
      <c r="AA27" s="503"/>
      <c r="AB27" s="503"/>
      <c r="AC27" s="503"/>
      <c r="AD27" s="494"/>
      <c r="AE27" s="494"/>
      <c r="AF27" s="494"/>
      <c r="AG27" s="494"/>
    </row>
    <row r="28" spans="1:33" ht="21.75" customHeight="1">
      <c r="A28" s="488"/>
      <c r="B28" s="488"/>
      <c r="C28" s="488"/>
      <c r="D28" s="488"/>
      <c r="E28" s="488"/>
      <c r="F28" s="488"/>
      <c r="G28" s="488"/>
      <c r="H28" s="488"/>
      <c r="I28" s="488"/>
      <c r="J28" s="488"/>
      <c r="K28" s="494"/>
      <c r="L28" s="494"/>
      <c r="M28" s="494"/>
      <c r="N28" s="494"/>
      <c r="O28" s="502"/>
      <c r="P28" s="502"/>
      <c r="Q28" s="512"/>
      <c r="R28" s="511"/>
      <c r="S28" s="509"/>
      <c r="T28" s="506"/>
      <c r="U28" s="506"/>
      <c r="V28" s="516"/>
      <c r="W28" s="506"/>
      <c r="X28" s="506"/>
      <c r="Y28" s="506"/>
      <c r="Z28" s="503"/>
      <c r="AA28" s="503"/>
      <c r="AB28" s="503"/>
      <c r="AC28" s="503"/>
      <c r="AD28" s="494"/>
      <c r="AE28" s="494"/>
      <c r="AF28" s="494"/>
      <c r="AG28" s="494"/>
    </row>
    <row r="29" spans="1:33" ht="21.75" customHeight="1">
      <c r="A29" s="492"/>
      <c r="B29" s="492"/>
      <c r="C29" s="492"/>
      <c r="D29" s="492"/>
      <c r="E29" s="492"/>
      <c r="F29" s="492"/>
      <c r="G29" s="492"/>
      <c r="H29" s="492"/>
      <c r="I29" s="492"/>
      <c r="J29" s="492"/>
      <c r="K29" s="492"/>
      <c r="L29" s="492"/>
      <c r="M29" s="492"/>
      <c r="N29" s="494"/>
      <c r="O29" s="494"/>
      <c r="P29" s="494"/>
      <c r="Q29" s="512"/>
      <c r="R29" s="506"/>
      <c r="S29" s="509"/>
      <c r="T29" s="506"/>
      <c r="U29" s="517"/>
      <c r="V29" s="506"/>
      <c r="W29" s="506"/>
      <c r="X29" s="506"/>
      <c r="Y29" s="520"/>
      <c r="Z29" s="503"/>
      <c r="AA29" s="503"/>
      <c r="AB29" s="503"/>
      <c r="AC29" s="503"/>
      <c r="AD29" s="494"/>
      <c r="AE29" s="494"/>
      <c r="AF29" s="494"/>
      <c r="AG29" s="494"/>
    </row>
    <row r="30" spans="1:33" ht="14.25" customHeight="1">
      <c r="A30" s="493"/>
      <c r="B30" s="493"/>
      <c r="C30" s="493"/>
      <c r="D30" s="493"/>
      <c r="E30" s="493"/>
      <c r="F30" s="493"/>
      <c r="G30" s="493"/>
      <c r="H30" s="493"/>
      <c r="I30" s="493"/>
      <c r="J30" s="493"/>
      <c r="K30" s="493"/>
      <c r="L30" s="493"/>
      <c r="M30" s="494"/>
      <c r="N30" s="494"/>
      <c r="O30" s="494"/>
      <c r="P30" s="494"/>
      <c r="Q30" s="494"/>
      <c r="R30" s="494"/>
      <c r="S30" s="494"/>
      <c r="T30" s="494"/>
      <c r="U30" s="494"/>
      <c r="V30" s="494"/>
      <c r="W30" s="494"/>
      <c r="X30" s="494"/>
      <c r="Y30" s="494"/>
      <c r="Z30" s="494"/>
      <c r="AA30" s="494"/>
      <c r="AB30" s="494"/>
      <c r="AC30" s="494"/>
      <c r="AD30" s="494"/>
      <c r="AE30" s="494"/>
      <c r="AF30" s="494"/>
      <c r="AG30" s="494"/>
    </row>
    <row r="31" spans="1:33" ht="14.25" customHeight="1">
      <c r="A31" s="493"/>
      <c r="B31" s="493"/>
      <c r="C31" s="493"/>
      <c r="D31" s="493"/>
      <c r="E31" s="493"/>
      <c r="F31" s="493"/>
      <c r="G31" s="493"/>
      <c r="H31" s="493"/>
      <c r="I31" s="493"/>
      <c r="J31" s="493"/>
      <c r="K31" s="493"/>
      <c r="L31" s="493"/>
      <c r="M31" s="494"/>
      <c r="N31" s="494"/>
      <c r="O31" s="494"/>
      <c r="P31" s="494"/>
      <c r="Q31" s="494"/>
      <c r="R31" s="494"/>
      <c r="S31" s="494"/>
      <c r="T31" s="494"/>
      <c r="U31" s="494"/>
      <c r="V31" s="494"/>
      <c r="W31" s="494"/>
      <c r="X31" s="494"/>
      <c r="Y31" s="494"/>
      <c r="Z31" s="494"/>
      <c r="AA31" s="494"/>
      <c r="AB31" s="494"/>
      <c r="AC31" s="494"/>
      <c r="AD31" s="494"/>
      <c r="AE31" s="494"/>
      <c r="AF31" s="494"/>
      <c r="AG31" s="494"/>
    </row>
    <row r="32" spans="1:33">
      <c r="A32" s="488"/>
      <c r="B32" s="488"/>
      <c r="C32" s="488"/>
      <c r="D32" s="488"/>
      <c r="E32" s="488"/>
      <c r="F32" s="488"/>
      <c r="G32" s="488"/>
      <c r="H32" s="488"/>
      <c r="I32" s="488"/>
      <c r="J32" s="488"/>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row>
    <row r="33" spans="1:33">
      <c r="A33" s="488"/>
      <c r="B33" s="488"/>
      <c r="C33" s="488"/>
      <c r="D33" s="488"/>
      <c r="E33" s="488"/>
      <c r="F33" s="488"/>
      <c r="G33" s="488"/>
      <c r="H33" s="488"/>
      <c r="I33" s="488"/>
      <c r="J33" s="488"/>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row>
    <row r="34" spans="1:33">
      <c r="A34" s="488"/>
      <c r="B34" s="488"/>
      <c r="C34" s="488"/>
      <c r="D34" s="488"/>
      <c r="E34" s="488"/>
      <c r="F34" s="488"/>
      <c r="G34" s="488"/>
      <c r="H34" s="488"/>
      <c r="I34" s="488"/>
      <c r="J34" s="488"/>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row>
    <row r="35" spans="1:33">
      <c r="A35" s="488"/>
      <c r="B35" s="488"/>
      <c r="C35" s="488"/>
      <c r="D35" s="488"/>
      <c r="E35" s="488"/>
      <c r="F35" s="488"/>
      <c r="G35" s="488"/>
      <c r="H35" s="488"/>
      <c r="I35" s="488"/>
      <c r="J35" s="488"/>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row>
    <row r="36" spans="1:33">
      <c r="A36" s="488"/>
      <c r="B36" s="488"/>
      <c r="C36" s="488"/>
      <c r="D36" s="488"/>
      <c r="E36" s="488"/>
      <c r="F36" s="488"/>
      <c r="G36" s="488"/>
      <c r="H36" s="488"/>
      <c r="I36" s="488"/>
      <c r="J36" s="488"/>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row>
    <row r="37" spans="1:33">
      <c r="A37" s="488"/>
      <c r="B37" s="488"/>
      <c r="C37" s="488"/>
      <c r="D37" s="488"/>
      <c r="E37" s="488"/>
      <c r="F37" s="488"/>
      <c r="G37" s="488"/>
      <c r="H37" s="488"/>
      <c r="I37" s="488"/>
      <c r="J37" s="488"/>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row>
    <row r="38" spans="1:33">
      <c r="A38" s="488"/>
      <c r="B38" s="488"/>
      <c r="C38" s="488"/>
      <c r="D38" s="488"/>
      <c r="E38" s="488"/>
      <c r="F38" s="488"/>
      <c r="G38" s="488"/>
      <c r="H38" s="488"/>
      <c r="I38" s="488"/>
      <c r="J38" s="488"/>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row>
    <row r="39" spans="1:33">
      <c r="A39" s="488"/>
      <c r="B39" s="488"/>
      <c r="C39" s="488"/>
      <c r="D39" s="488"/>
      <c r="E39" s="488"/>
      <c r="F39" s="488"/>
      <c r="G39" s="488"/>
      <c r="H39" s="488"/>
      <c r="I39" s="488"/>
      <c r="J39" s="488"/>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row>
    <row r="40" spans="1:33">
      <c r="A40" s="488"/>
      <c r="B40" s="488"/>
      <c r="C40" s="488"/>
      <c r="D40" s="488"/>
      <c r="E40" s="488"/>
      <c r="F40" s="488"/>
      <c r="G40" s="488"/>
      <c r="H40" s="488"/>
      <c r="I40" s="488"/>
      <c r="J40" s="488"/>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row>
    <row r="41" spans="1:33">
      <c r="A41" s="488"/>
      <c r="B41" s="488"/>
      <c r="C41" s="488"/>
      <c r="D41" s="488"/>
      <c r="E41" s="488"/>
      <c r="F41" s="488"/>
      <c r="G41" s="488"/>
      <c r="H41" s="488"/>
      <c r="I41" s="488"/>
      <c r="J41" s="488"/>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row>
    <row r="42" spans="1:33">
      <c r="A42" s="488"/>
      <c r="B42" s="488"/>
      <c r="C42" s="488"/>
      <c r="D42" s="488"/>
      <c r="E42" s="488"/>
      <c r="F42" s="488"/>
      <c r="G42" s="488"/>
      <c r="H42" s="488"/>
      <c r="I42" s="488"/>
      <c r="J42" s="488"/>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row>
    <row r="43" spans="1:33">
      <c r="A43" s="488"/>
      <c r="B43" s="488"/>
      <c r="C43" s="488"/>
      <c r="D43" s="488"/>
      <c r="E43" s="488"/>
      <c r="F43" s="488"/>
      <c r="G43" s="488"/>
      <c r="H43" s="488"/>
      <c r="I43" s="488"/>
      <c r="J43" s="488"/>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row>
    <row r="44" spans="1:33">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row>
    <row r="45" spans="1:33">
      <c r="A45" s="494"/>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row>
    <row r="46" spans="1:33">
      <c r="A46" s="494"/>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row>
    <row r="47" spans="1:33">
      <c r="A47" s="494"/>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row>
    <row r="48" spans="1:33">
      <c r="A48" s="494"/>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row>
    <row r="49" spans="1:33">
      <c r="A49" s="494"/>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row>
    <row r="69" spans="17:17">
      <c r="Q69" s="521"/>
    </row>
    <row r="70" spans="17:17">
      <c r="Q70" s="521"/>
    </row>
    <row r="71" spans="17:17">
      <c r="Q71" s="521"/>
    </row>
    <row r="72" spans="17:17">
      <c r="Q72" s="521"/>
    </row>
  </sheetData>
  <sheetProtection algorithmName="SHA-512" hashValue="VOB4/HEtveTNzTBjG5g9b4qhkQnh9PTCAGnRaRmNYHHLaIu5KH3tdHsL5ie4cT6ao5ATbXF1p96/55uf6sLC/w==" saltValue="183p7pnc/mo11PU3Q/0k1w==" spinCount="100000" sheet="1" objects="1" scenarios="1"/>
  <mergeCells count="34">
    <mergeCell ref="A18:E18"/>
    <mergeCell ref="F18:J18"/>
    <mergeCell ref="A19:E19"/>
    <mergeCell ref="F19:J19"/>
    <mergeCell ref="A20:E20"/>
    <mergeCell ref="F20:J20"/>
    <mergeCell ref="A16:E16"/>
    <mergeCell ref="F16:J16"/>
    <mergeCell ref="Q16:AF16"/>
    <mergeCell ref="A17:E17"/>
    <mergeCell ref="F17:J17"/>
    <mergeCell ref="Q17:AF17"/>
    <mergeCell ref="A14:E14"/>
    <mergeCell ref="F14:J14"/>
    <mergeCell ref="Q14:AF14"/>
    <mergeCell ref="A15:E15"/>
    <mergeCell ref="F15:J15"/>
    <mergeCell ref="Q15:AF15"/>
    <mergeCell ref="Q11:AG11"/>
    <mergeCell ref="Q12:AF12"/>
    <mergeCell ref="A13:E13"/>
    <mergeCell ref="F13:J13"/>
    <mergeCell ref="Q13:AF13"/>
    <mergeCell ref="A8:D8"/>
    <mergeCell ref="Q8:AF8"/>
    <mergeCell ref="Q9:AF9"/>
    <mergeCell ref="A10:D10"/>
    <mergeCell ref="Q10:AF10"/>
    <mergeCell ref="A4:D4"/>
    <mergeCell ref="A5:D5"/>
    <mergeCell ref="Q5:AF5"/>
    <mergeCell ref="Q6:AF6"/>
    <mergeCell ref="Q7:AF7"/>
    <mergeCell ref="N3:X4"/>
  </mergeCells>
  <phoneticPr fontId="161"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3"/>
  <sheetViews>
    <sheetView topLeftCell="A2" zoomScale="80" zoomScaleNormal="80" workbookViewId="0">
      <pane ySplit="9" topLeftCell="A11" activePane="bottomLeft" state="frozen"/>
      <selection pane="bottomLeft" activeCell="I2" sqref="I1:Q1048576"/>
    </sheetView>
  </sheetViews>
  <sheetFormatPr defaultColWidth="9" defaultRowHeight="13.5"/>
  <cols>
    <col min="1" max="1" width="38.75" customWidth="1"/>
    <col min="2" max="2" width="26.75" style="225" customWidth="1"/>
    <col min="3" max="3" width="12.25" style="225" customWidth="1"/>
    <col min="4" max="4" width="6" style="225" customWidth="1"/>
    <col min="5" max="5" width="22" style="225" customWidth="1"/>
    <col min="6" max="6" width="45.25" customWidth="1"/>
    <col min="7" max="7" width="16.125" style="226" customWidth="1"/>
    <col min="8" max="8" width="13.125" style="227" customWidth="1"/>
    <col min="9" max="9" width="11.625" style="72" hidden="1" customWidth="1"/>
    <col min="10" max="10" width="21.875" style="219" hidden="1" customWidth="1"/>
    <col min="11" max="12" width="9.625" style="228" hidden="1" customWidth="1"/>
    <col min="13" max="13" width="21" style="229" hidden="1" customWidth="1"/>
    <col min="14" max="14" width="18.875" style="230" hidden="1" customWidth="1"/>
    <col min="15" max="15" width="9" style="230" hidden="1" customWidth="1"/>
    <col min="16" max="16" width="9" style="229" hidden="1" customWidth="1"/>
    <col min="17" max="17" width="9" style="230" hidden="1" customWidth="1"/>
    <col min="18" max="40" width="9" customWidth="1"/>
  </cols>
  <sheetData>
    <row r="1" spans="1:17" ht="13.5" hidden="1" customHeight="1">
      <c r="A1" s="231"/>
      <c r="B1" s="232"/>
      <c r="C1" s="232"/>
      <c r="D1" s="232"/>
      <c r="E1" s="232"/>
      <c r="F1" s="231"/>
      <c r="G1" s="233"/>
      <c r="H1" s="234"/>
      <c r="J1" s="181"/>
    </row>
    <row r="2" spans="1:17">
      <c r="A2" s="231"/>
      <c r="B2" s="232"/>
      <c r="C2" s="232"/>
      <c r="D2" s="232"/>
      <c r="E2" s="232"/>
      <c r="F2" s="675"/>
      <c r="G2" s="675"/>
      <c r="H2" s="675"/>
      <c r="I2" s="284"/>
      <c r="J2" s="285"/>
      <c r="K2" s="286"/>
      <c r="L2" s="286"/>
    </row>
    <row r="3" spans="1:17">
      <c r="A3" s="231"/>
      <c r="B3" s="232"/>
      <c r="C3" s="232"/>
      <c r="D3" s="232"/>
      <c r="E3" s="232"/>
      <c r="F3" s="675"/>
      <c r="G3" s="675"/>
      <c r="H3" s="675"/>
      <c r="I3" s="284"/>
      <c r="J3" s="285"/>
      <c r="K3" s="286"/>
      <c r="L3" s="286"/>
    </row>
    <row r="4" spans="1:17">
      <c r="A4" s="231"/>
      <c r="B4" s="232"/>
      <c r="C4" s="232"/>
      <c r="D4" s="232"/>
      <c r="E4" s="232"/>
      <c r="F4" s="675"/>
      <c r="G4" s="675"/>
      <c r="H4" s="675"/>
      <c r="I4" s="284"/>
      <c r="J4" s="285"/>
      <c r="K4" s="286"/>
      <c r="L4" s="286"/>
    </row>
    <row r="5" spans="1:17" ht="15" customHeight="1">
      <c r="A5" s="231"/>
      <c r="B5" s="232"/>
      <c r="C5" s="232"/>
      <c r="D5" s="232"/>
      <c r="E5" s="232"/>
      <c r="F5" s="540" t="s">
        <v>7</v>
      </c>
      <c r="G5" s="540"/>
      <c r="H5" s="540"/>
      <c r="I5" s="287"/>
      <c r="J5" s="288"/>
      <c r="K5" s="289"/>
      <c r="L5" s="289"/>
    </row>
    <row r="6" spans="1:17" ht="15" customHeight="1">
      <c r="A6" s="231"/>
      <c r="B6" s="232"/>
      <c r="C6" s="232"/>
      <c r="D6" s="232"/>
      <c r="E6" s="232"/>
      <c r="F6" s="235"/>
      <c r="G6" s="236"/>
      <c r="H6" s="237"/>
      <c r="I6" s="287"/>
      <c r="J6" s="288"/>
      <c r="K6" s="289"/>
      <c r="L6" s="289"/>
    </row>
    <row r="7" spans="1:17" ht="15" customHeight="1">
      <c r="A7" s="231"/>
      <c r="B7" s="232"/>
      <c r="C7" s="232"/>
      <c r="D7" s="232"/>
      <c r="E7" s="232"/>
      <c r="F7" s="235"/>
      <c r="G7" s="236"/>
      <c r="H7" s="237"/>
      <c r="I7" s="287"/>
      <c r="J7" s="288"/>
      <c r="K7" s="289"/>
      <c r="L7" s="289"/>
    </row>
    <row r="8" spans="1:17">
      <c r="A8" s="238"/>
      <c r="B8" s="232"/>
      <c r="C8" s="232"/>
      <c r="D8" s="232"/>
      <c r="E8" s="239"/>
      <c r="F8" s="541"/>
      <c r="G8" s="541"/>
      <c r="H8" s="541"/>
      <c r="I8" s="290"/>
      <c r="J8" s="290"/>
      <c r="K8" s="291"/>
      <c r="L8" s="291"/>
    </row>
    <row r="9" spans="1:17" ht="8.25" customHeight="1">
      <c r="A9" s="231"/>
      <c r="B9" s="232"/>
      <c r="C9" s="232"/>
      <c r="D9" s="232"/>
      <c r="E9" s="232"/>
      <c r="F9" s="231"/>
      <c r="G9" s="233"/>
      <c r="H9" s="234"/>
    </row>
    <row r="10" spans="1:17" ht="19.5" customHeight="1">
      <c r="A10" s="240"/>
      <c r="B10" s="241"/>
      <c r="C10" s="241"/>
      <c r="D10" s="241"/>
      <c r="E10" s="241" t="s">
        <v>8</v>
      </c>
      <c r="F10" s="241"/>
      <c r="G10" s="242"/>
      <c r="H10" s="243"/>
      <c r="I10" s="292" t="s">
        <v>9</v>
      </c>
      <c r="J10" s="293" t="s">
        <v>10</v>
      </c>
      <c r="K10" s="294" t="s">
        <v>11</v>
      </c>
      <c r="L10" s="294" t="s">
        <v>12</v>
      </c>
      <c r="M10" s="229" t="s">
        <v>13</v>
      </c>
      <c r="N10" s="229" t="s">
        <v>14</v>
      </c>
      <c r="O10" s="229" t="s">
        <v>15</v>
      </c>
      <c r="P10" s="229" t="s">
        <v>16</v>
      </c>
      <c r="Q10" s="229" t="s">
        <v>17</v>
      </c>
    </row>
    <row r="11" spans="1:17" ht="19.5" customHeight="1">
      <c r="A11" s="244" t="s">
        <v>18</v>
      </c>
      <c r="B11" s="245" t="s">
        <v>19</v>
      </c>
      <c r="C11" s="542" t="s">
        <v>20</v>
      </c>
      <c r="D11" s="543"/>
      <c r="E11" s="542"/>
      <c r="F11" s="247" t="s">
        <v>21</v>
      </c>
      <c r="G11" s="247" t="s">
        <v>22</v>
      </c>
      <c r="H11" s="248" t="s">
        <v>23</v>
      </c>
      <c r="I11" s="292"/>
      <c r="J11" s="293"/>
      <c r="K11" s="294"/>
      <c r="L11" s="294"/>
      <c r="N11" s="229"/>
      <c r="O11" s="229"/>
      <c r="Q11" s="229"/>
    </row>
    <row r="12" spans="1:17" s="202" customFormat="1" ht="19.5" customHeight="1">
      <c r="A12" s="249" t="s">
        <v>24</v>
      </c>
      <c r="B12" s="250" t="s">
        <v>25</v>
      </c>
      <c r="C12" s="544" t="s">
        <v>26</v>
      </c>
      <c r="D12" s="545"/>
      <c r="E12" s="546"/>
      <c r="F12" s="252" t="s">
        <v>27</v>
      </c>
      <c r="G12" s="525" t="s">
        <v>28</v>
      </c>
      <c r="H12" s="253">
        <v>3</v>
      </c>
      <c r="I12" s="295"/>
      <c r="J12" s="260"/>
      <c r="K12" s="294"/>
      <c r="L12" s="294"/>
      <c r="M12" s="296"/>
      <c r="N12" s="230"/>
      <c r="O12" s="230"/>
      <c r="P12" s="230"/>
      <c r="Q12" s="230"/>
    </row>
    <row r="13" spans="1:17" s="202" customFormat="1" ht="19.5" customHeight="1">
      <c r="A13" s="249" t="s">
        <v>29</v>
      </c>
      <c r="B13" s="250" t="s">
        <v>30</v>
      </c>
      <c r="C13" s="544" t="s">
        <v>31</v>
      </c>
      <c r="D13" s="545"/>
      <c r="E13" s="546"/>
      <c r="F13" s="252" t="s">
        <v>27</v>
      </c>
      <c r="G13" s="525" t="s">
        <v>28</v>
      </c>
      <c r="H13" s="253">
        <v>3</v>
      </c>
      <c r="I13" s="295"/>
      <c r="J13" s="260"/>
      <c r="K13" s="294"/>
      <c r="L13" s="294"/>
      <c r="M13" s="296"/>
      <c r="N13" s="230"/>
      <c r="O13" s="230"/>
      <c r="P13" s="230"/>
      <c r="Q13" s="230"/>
    </row>
    <row r="14" spans="1:17" s="202" customFormat="1" ht="19.5" customHeight="1">
      <c r="A14" s="249" t="s">
        <v>32</v>
      </c>
      <c r="B14" s="250" t="s">
        <v>25</v>
      </c>
      <c r="C14" s="544" t="s">
        <v>33</v>
      </c>
      <c r="D14" s="545"/>
      <c r="E14" s="546"/>
      <c r="F14" s="252" t="s">
        <v>27</v>
      </c>
      <c r="G14" s="525" t="s">
        <v>28</v>
      </c>
      <c r="H14" s="253">
        <v>3</v>
      </c>
      <c r="I14" s="295"/>
      <c r="J14" s="260"/>
      <c r="K14" s="294"/>
      <c r="L14" s="294"/>
      <c r="M14" s="230"/>
      <c r="N14" s="230"/>
      <c r="O14" s="230"/>
      <c r="P14" s="230"/>
      <c r="Q14" s="230"/>
    </row>
    <row r="15" spans="1:17" s="202" customFormat="1" ht="19.5" customHeight="1">
      <c r="A15" s="249" t="s">
        <v>34</v>
      </c>
      <c r="B15" s="250" t="s">
        <v>25</v>
      </c>
      <c r="C15" s="544" t="s">
        <v>33</v>
      </c>
      <c r="D15" s="545"/>
      <c r="E15" s="546"/>
      <c r="F15" s="254" t="s">
        <v>35</v>
      </c>
      <c r="G15" s="525" t="s">
        <v>28</v>
      </c>
      <c r="H15" s="253">
        <v>3</v>
      </c>
      <c r="I15" s="295"/>
      <c r="J15" s="260"/>
      <c r="K15" s="294"/>
      <c r="L15" s="294"/>
      <c r="M15" s="230"/>
      <c r="N15" s="230"/>
      <c r="O15" s="230"/>
      <c r="P15" s="230"/>
      <c r="Q15" s="230"/>
    </row>
    <row r="16" spans="1:17" s="202" customFormat="1" ht="19.5" customHeight="1">
      <c r="A16" s="249" t="s">
        <v>36</v>
      </c>
      <c r="B16" s="250" t="s">
        <v>25</v>
      </c>
      <c r="C16" s="544" t="s">
        <v>33</v>
      </c>
      <c r="D16" s="545"/>
      <c r="E16" s="546"/>
      <c r="F16" s="254" t="s">
        <v>35</v>
      </c>
      <c r="G16" s="525" t="s">
        <v>28</v>
      </c>
      <c r="H16" s="253">
        <v>3</v>
      </c>
      <c r="I16" s="295"/>
      <c r="J16" s="260"/>
      <c r="K16" s="294"/>
      <c r="L16" s="294"/>
      <c r="M16" s="230"/>
      <c r="N16" s="230"/>
      <c r="O16" s="230"/>
      <c r="P16" s="230"/>
      <c r="Q16" s="230"/>
    </row>
    <row r="17" spans="1:17" s="202" customFormat="1" ht="19.5" customHeight="1">
      <c r="A17" s="249" t="s">
        <v>37</v>
      </c>
      <c r="B17" s="250" t="s">
        <v>25</v>
      </c>
      <c r="C17" s="544" t="s">
        <v>33</v>
      </c>
      <c r="D17" s="545"/>
      <c r="E17" s="546"/>
      <c r="F17" s="254" t="s">
        <v>35</v>
      </c>
      <c r="G17" s="525" t="s">
        <v>28</v>
      </c>
      <c r="H17" s="253">
        <v>3</v>
      </c>
      <c r="I17" s="295"/>
      <c r="J17" s="260"/>
      <c r="K17" s="294"/>
      <c r="L17" s="294"/>
      <c r="M17" s="230"/>
      <c r="N17" s="230"/>
      <c r="O17" s="230"/>
      <c r="P17" s="230"/>
      <c r="Q17" s="230"/>
    </row>
    <row r="18" spans="1:17" s="202" customFormat="1" ht="19.5" customHeight="1">
      <c r="A18" s="249" t="s">
        <v>38</v>
      </c>
      <c r="B18" s="250" t="s">
        <v>39</v>
      </c>
      <c r="C18" s="544" t="s">
        <v>31</v>
      </c>
      <c r="D18" s="545"/>
      <c r="E18" s="546"/>
      <c r="F18" s="252" t="s">
        <v>40</v>
      </c>
      <c r="G18" s="525" t="s">
        <v>28</v>
      </c>
      <c r="H18" s="253" t="s">
        <v>41</v>
      </c>
      <c r="I18" s="295"/>
      <c r="J18" s="260"/>
      <c r="K18" s="294"/>
      <c r="L18" s="294"/>
      <c r="M18" s="230"/>
      <c r="N18" s="230"/>
      <c r="O18" s="230"/>
      <c r="P18" s="230"/>
      <c r="Q18" s="230"/>
    </row>
    <row r="19" spans="1:17" s="203" customFormat="1" ht="19.5" customHeight="1">
      <c r="A19" s="547" t="s">
        <v>42</v>
      </c>
      <c r="B19" s="548"/>
      <c r="C19" s="548"/>
      <c r="D19" s="548"/>
      <c r="E19" s="548"/>
      <c r="F19" s="548"/>
      <c r="G19" s="548"/>
      <c r="H19" s="549"/>
      <c r="I19" s="295"/>
      <c r="J19" s="260"/>
      <c r="K19" s="294"/>
      <c r="L19" s="294"/>
      <c r="M19" s="296"/>
      <c r="N19" s="230"/>
      <c r="O19" s="230"/>
      <c r="P19" s="230"/>
      <c r="Q19" s="230"/>
    </row>
    <row r="20" spans="1:17" s="202" customFormat="1" ht="19.5" customHeight="1">
      <c r="A20" s="249" t="s">
        <v>43</v>
      </c>
      <c r="B20" s="250" t="s">
        <v>44</v>
      </c>
      <c r="C20" s="544" t="s">
        <v>31</v>
      </c>
      <c r="D20" s="545"/>
      <c r="E20" s="546"/>
      <c r="F20" s="252" t="s">
        <v>45</v>
      </c>
      <c r="G20" s="255" t="s">
        <v>46</v>
      </c>
      <c r="H20" s="253">
        <v>5</v>
      </c>
      <c r="I20" s="295"/>
      <c r="J20" s="260"/>
      <c r="K20" s="294"/>
      <c r="L20" s="294"/>
      <c r="M20" s="296"/>
      <c r="N20" s="230"/>
      <c r="O20" s="230"/>
      <c r="P20" s="230"/>
      <c r="Q20" s="230"/>
    </row>
    <row r="21" spans="1:17" s="202" customFormat="1" ht="19.5" customHeight="1">
      <c r="A21" s="249" t="s">
        <v>47</v>
      </c>
      <c r="B21" s="250" t="s">
        <v>48</v>
      </c>
      <c r="C21" s="544" t="s">
        <v>49</v>
      </c>
      <c r="D21" s="545"/>
      <c r="E21" s="546"/>
      <c r="F21" s="252" t="s">
        <v>50</v>
      </c>
      <c r="G21" s="525" t="s">
        <v>28</v>
      </c>
      <c r="H21" s="253" t="s">
        <v>51</v>
      </c>
      <c r="I21" s="295"/>
      <c r="J21" s="260"/>
      <c r="K21" s="294"/>
      <c r="L21" s="294"/>
      <c r="M21" s="296"/>
      <c r="N21" s="230"/>
      <c r="O21" s="230"/>
      <c r="P21" s="230"/>
      <c r="Q21" s="230"/>
    </row>
    <row r="22" spans="1:17" s="202" customFormat="1" ht="19.5" customHeight="1">
      <c r="A22" s="550" t="s">
        <v>52</v>
      </c>
      <c r="B22" s="551"/>
      <c r="C22" s="551"/>
      <c r="D22" s="551"/>
      <c r="E22" s="551"/>
      <c r="F22" s="551"/>
      <c r="G22" s="551"/>
      <c r="H22" s="552"/>
      <c r="I22" s="292"/>
      <c r="J22" s="260"/>
      <c r="K22" s="294"/>
      <c r="L22" s="294"/>
      <c r="M22" s="230"/>
      <c r="N22" s="230"/>
      <c r="O22" s="230"/>
      <c r="P22" s="230"/>
      <c r="Q22" s="230"/>
    </row>
    <row r="23" spans="1:17" s="202" customFormat="1" ht="19.5" customHeight="1">
      <c r="A23" s="553" t="s">
        <v>53</v>
      </c>
      <c r="B23" s="554"/>
      <c r="C23" s="554"/>
      <c r="D23" s="554"/>
      <c r="E23" s="554"/>
      <c r="F23" s="554"/>
      <c r="G23" s="554"/>
      <c r="H23" s="555"/>
      <c r="I23" s="292"/>
      <c r="J23" s="260"/>
      <c r="K23" s="294"/>
      <c r="L23" s="294"/>
      <c r="M23" s="230"/>
      <c r="N23" s="230"/>
      <c r="O23" s="230"/>
      <c r="P23" s="230"/>
      <c r="Q23" s="230"/>
    </row>
    <row r="24" spans="1:17" s="202" customFormat="1" ht="19.5" customHeight="1">
      <c r="A24" s="256" t="s">
        <v>54</v>
      </c>
      <c r="B24" s="215"/>
      <c r="C24" s="215"/>
      <c r="D24" s="215"/>
      <c r="E24" s="215"/>
      <c r="F24" s="215"/>
      <c r="G24" s="257"/>
      <c r="H24" s="258"/>
      <c r="I24" s="292"/>
      <c r="J24" s="260"/>
      <c r="K24" s="294"/>
      <c r="L24" s="294"/>
      <c r="M24" s="230"/>
      <c r="N24" s="230"/>
      <c r="O24" s="230"/>
      <c r="P24" s="230"/>
      <c r="Q24" s="230"/>
    </row>
    <row r="25" spans="1:17" s="202" customFormat="1" ht="19.5" customHeight="1">
      <c r="A25" s="259" t="s">
        <v>55</v>
      </c>
      <c r="B25" s="260"/>
      <c r="C25" s="260"/>
      <c r="D25" s="260"/>
      <c r="E25" s="260"/>
      <c r="F25" s="260"/>
      <c r="G25" s="261"/>
      <c r="H25" s="262"/>
      <c r="I25" s="292"/>
      <c r="J25" s="260"/>
      <c r="K25" s="294"/>
      <c r="L25" s="294"/>
      <c r="M25" s="230"/>
      <c r="N25" s="230"/>
      <c r="O25" s="230"/>
      <c r="P25" s="230"/>
      <c r="Q25" s="230"/>
    </row>
    <row r="26" spans="1:17" s="203" customFormat="1" ht="19.5" customHeight="1">
      <c r="A26" s="556" t="s">
        <v>56</v>
      </c>
      <c r="B26" s="557"/>
      <c r="C26" s="557"/>
      <c r="D26" s="557"/>
      <c r="E26" s="557"/>
      <c r="F26" s="557"/>
      <c r="G26" s="557"/>
      <c r="H26" s="558"/>
      <c r="I26" s="292"/>
      <c r="J26" s="260"/>
      <c r="K26" s="294"/>
      <c r="L26" s="294"/>
      <c r="M26" s="297"/>
      <c r="N26" s="230"/>
      <c r="O26" s="230"/>
      <c r="P26" s="297"/>
      <c r="Q26" s="230"/>
    </row>
    <row r="27" spans="1:17" s="204" customFormat="1" ht="19.5" customHeight="1">
      <c r="A27" s="559"/>
      <c r="B27" s="560"/>
      <c r="C27" s="560"/>
      <c r="D27" s="560"/>
      <c r="E27" s="560"/>
      <c r="F27" s="560"/>
      <c r="G27" s="263"/>
      <c r="H27" s="264"/>
      <c r="I27" s="292"/>
      <c r="J27" s="260"/>
      <c r="K27" s="294"/>
      <c r="L27" s="294"/>
      <c r="M27" s="298"/>
      <c r="N27" s="230"/>
      <c r="O27" s="230"/>
      <c r="P27" s="298"/>
      <c r="Q27" s="230"/>
    </row>
    <row r="28" spans="1:17" ht="19.5" customHeight="1">
      <c r="A28" s="244" t="s">
        <v>57</v>
      </c>
      <c r="B28" s="245" t="s">
        <v>19</v>
      </c>
      <c r="C28" s="542" t="s">
        <v>20</v>
      </c>
      <c r="D28" s="542"/>
      <c r="E28" s="542"/>
      <c r="F28" s="247" t="s">
        <v>21</v>
      </c>
      <c r="G28" s="247" t="s">
        <v>22</v>
      </c>
      <c r="H28" s="248" t="s">
        <v>23</v>
      </c>
      <c r="I28" s="292"/>
      <c r="J28" s="293" t="s">
        <v>10</v>
      </c>
      <c r="K28" s="294" t="s">
        <v>11</v>
      </c>
      <c r="L28" s="294" t="s">
        <v>12</v>
      </c>
      <c r="M28" s="229" t="s">
        <v>13</v>
      </c>
      <c r="N28" s="229" t="s">
        <v>14</v>
      </c>
      <c r="O28" s="229" t="s">
        <v>15</v>
      </c>
      <c r="P28" s="229" t="s">
        <v>16</v>
      </c>
      <c r="Q28" s="229" t="s">
        <v>17</v>
      </c>
    </row>
    <row r="29" spans="1:17" s="202" customFormat="1" ht="19.5" customHeight="1">
      <c r="A29" s="265" t="s">
        <v>58</v>
      </c>
      <c r="B29" s="266" t="s">
        <v>3232</v>
      </c>
      <c r="C29" s="561" t="s">
        <v>59</v>
      </c>
      <c r="D29" s="562"/>
      <c r="E29" s="563"/>
      <c r="F29" s="254" t="s">
        <v>60</v>
      </c>
      <c r="G29" s="525" t="s">
        <v>28</v>
      </c>
      <c r="H29" s="253">
        <v>3</v>
      </c>
      <c r="I29" s="295" t="str">
        <f>IF(J29="","",IF(J29="SYSTEM PRICE","",IF(B29=J29,"-","check")))</f>
        <v>-</v>
      </c>
      <c r="J29" s="260" t="str">
        <f>"USD "&amp;IF(K29&lt;0,"( "&amp;-K29&amp;" )",K29)&amp;" / "&amp;IF(L29&lt;0,"( "&amp;-L29&amp;" )",L29)</f>
        <v>USD ( 53 ) / ( 36 )</v>
      </c>
      <c r="K29" s="294">
        <f t="array" ref="K29">INDEX(Table1[[CBM]:[TON]],MATCH(运价!$M29&amp;运价!$N29&amp;运价!$O29&amp;运价!$P29&amp;运价!$Q29,Table1[港口名]&amp;Table1[中转港]&amp;Table1[运价类型]&amp;Table1[直客/
同行]&amp;Table1[RT范围],0),MATCH(运价!K$28,Table1[[#Headers],[CBM]:[TON]],0))</f>
        <v>-53</v>
      </c>
      <c r="L29" s="294">
        <f t="array" ref="L29">INDEX(Table1[[CBM]:[TON]],MATCH(运价!$M29&amp;运价!$N29&amp;运价!$O29&amp;运价!$P29&amp;运价!$Q29,Table1[港口名]&amp;Table1[中转港]&amp;Table1[运价类型]&amp;Table1[直客/
同行]&amp;Table1[RT范围],0),MATCH(运价!L$28,Table1[[#Headers],[CBM]:[TON]],0))</f>
        <v>-36</v>
      </c>
      <c r="M29" s="296" t="s">
        <v>61</v>
      </c>
      <c r="N29" s="230" t="s">
        <v>61</v>
      </c>
      <c r="O29" s="230" t="s">
        <v>62</v>
      </c>
      <c r="P29" s="230" t="s">
        <v>63</v>
      </c>
      <c r="Q29" s="230" t="s">
        <v>64</v>
      </c>
    </row>
    <row r="30" spans="1:17" s="202" customFormat="1" ht="19.5" customHeight="1">
      <c r="A30" s="265" t="s">
        <v>65</v>
      </c>
      <c r="B30" s="266" t="s">
        <v>3233</v>
      </c>
      <c r="C30" s="561" t="s">
        <v>66</v>
      </c>
      <c r="D30" s="562"/>
      <c r="E30" s="563"/>
      <c r="F30" s="254" t="s">
        <v>67</v>
      </c>
      <c r="G30" s="525" t="s">
        <v>28</v>
      </c>
      <c r="H30" s="253">
        <v>2</v>
      </c>
      <c r="I30" s="295" t="str">
        <f>IF(J30="","",IF(J30="SYSTEM PRICE","",IF(B30=J30,"-","check")))</f>
        <v>-</v>
      </c>
      <c r="J30" s="260" t="str">
        <f>"USD "&amp;IF(K30&lt;0,"( "&amp;-K30&amp;" )",K30)&amp;" / "&amp;IF(L30&lt;0,"( "&amp;-L30&amp;" )",L30)</f>
        <v>USD ( 8 ) / 9</v>
      </c>
      <c r="K30" s="294">
        <f t="array" ref="K30">INDEX(Table1[[CBM]:[TON]],MATCH(运价!$M30&amp;运价!$N30&amp;运价!$O30&amp;运价!$P30&amp;运价!$Q30,Table1[港口名]&amp;Table1[中转港]&amp;Table1[运价类型]&amp;Table1[直客/
同行]&amp;Table1[RT范围],0),MATCH(运价!K$28,Table1[[#Headers],[CBM]:[TON]],0))</f>
        <v>-8</v>
      </c>
      <c r="L30" s="294">
        <f t="array" ref="L30">INDEX(Table1[[CBM]:[TON]],MATCH(运价!$M30&amp;运价!$N30&amp;运价!$O30&amp;运价!$P30&amp;运价!$Q30,Table1[港口名]&amp;Table1[中转港]&amp;Table1[运价类型]&amp;Table1[直客/
同行]&amp;Table1[RT范围],0),MATCH(运价!L$28,Table1[[#Headers],[CBM]:[TON]],0))</f>
        <v>9</v>
      </c>
      <c r="M30" s="296" t="s">
        <v>68</v>
      </c>
      <c r="N30" s="230" t="s">
        <v>68</v>
      </c>
      <c r="O30" s="230" t="s">
        <v>62</v>
      </c>
      <c r="P30" s="230" t="s">
        <v>63</v>
      </c>
      <c r="Q30" s="230" t="s">
        <v>64</v>
      </c>
    </row>
    <row r="31" spans="1:17" s="202" customFormat="1" ht="19.5" customHeight="1">
      <c r="A31" s="564" t="s">
        <v>69</v>
      </c>
      <c r="B31" s="565"/>
      <c r="C31" s="565"/>
      <c r="D31" s="565"/>
      <c r="E31" s="565"/>
      <c r="F31" s="565"/>
      <c r="G31" s="565"/>
      <c r="H31" s="566"/>
      <c r="I31" s="295"/>
      <c r="J31" s="260"/>
      <c r="K31" s="294"/>
      <c r="L31" s="294"/>
      <c r="M31" s="230"/>
      <c r="N31" s="230"/>
      <c r="O31" s="230"/>
      <c r="P31" s="230"/>
      <c r="Q31" s="230"/>
    </row>
    <row r="32" spans="1:17" s="202" customFormat="1" ht="19.5" customHeight="1">
      <c r="A32" s="553" t="s">
        <v>70</v>
      </c>
      <c r="B32" s="554"/>
      <c r="C32" s="554"/>
      <c r="D32" s="554"/>
      <c r="E32" s="554"/>
      <c r="F32" s="554"/>
      <c r="G32" s="554"/>
      <c r="H32" s="555"/>
      <c r="I32" s="295"/>
      <c r="J32" s="260"/>
      <c r="K32" s="294"/>
      <c r="L32" s="294"/>
      <c r="M32" s="230"/>
      <c r="N32" s="230"/>
      <c r="O32" s="230"/>
      <c r="P32" s="230"/>
      <c r="Q32" s="230"/>
    </row>
    <row r="33" spans="1:17" s="202" customFormat="1" ht="19.5" customHeight="1">
      <c r="A33" s="567" t="s">
        <v>71</v>
      </c>
      <c r="B33" s="568"/>
      <c r="C33" s="568"/>
      <c r="D33" s="568"/>
      <c r="E33" s="568"/>
      <c r="F33" s="568"/>
      <c r="G33" s="568"/>
      <c r="H33" s="569"/>
      <c r="I33" s="295"/>
      <c r="J33" s="260"/>
      <c r="K33" s="294"/>
      <c r="L33" s="294"/>
      <c r="M33" s="230"/>
      <c r="N33" s="230"/>
      <c r="O33" s="230"/>
      <c r="P33" s="230"/>
      <c r="Q33" s="230"/>
    </row>
    <row r="34" spans="1:17" s="204" customFormat="1" ht="19.5" customHeight="1">
      <c r="A34" s="570" t="s">
        <v>72</v>
      </c>
      <c r="B34" s="571"/>
      <c r="C34" s="571"/>
      <c r="D34" s="571"/>
      <c r="E34" s="571"/>
      <c r="F34" s="571"/>
      <c r="G34" s="268"/>
      <c r="H34" s="269"/>
      <c r="I34" s="295"/>
      <c r="J34" s="260"/>
      <c r="K34" s="294"/>
      <c r="L34" s="294"/>
      <c r="M34" s="298"/>
      <c r="N34" s="230"/>
      <c r="O34" s="230"/>
      <c r="P34" s="298"/>
      <c r="Q34" s="230"/>
    </row>
    <row r="35" spans="1:17" s="204" customFormat="1" ht="19.5" customHeight="1">
      <c r="A35" s="572"/>
      <c r="B35" s="573"/>
      <c r="C35" s="573"/>
      <c r="D35" s="573"/>
      <c r="E35" s="573"/>
      <c r="F35" s="573"/>
      <c r="G35" s="261"/>
      <c r="H35" s="270"/>
      <c r="I35" s="295"/>
      <c r="J35" s="260"/>
      <c r="K35" s="294"/>
      <c r="L35" s="294"/>
      <c r="M35" s="298"/>
      <c r="N35" s="230"/>
      <c r="O35" s="230"/>
      <c r="P35" s="298"/>
      <c r="Q35" s="230"/>
    </row>
    <row r="36" spans="1:17" ht="19.5" customHeight="1">
      <c r="A36" s="244" t="s">
        <v>73</v>
      </c>
      <c r="B36" s="245" t="s">
        <v>19</v>
      </c>
      <c r="C36" s="542" t="s">
        <v>20</v>
      </c>
      <c r="D36" s="542"/>
      <c r="E36" s="542"/>
      <c r="F36" s="247" t="s">
        <v>21</v>
      </c>
      <c r="G36" s="247" t="s">
        <v>22</v>
      </c>
      <c r="H36" s="248" t="s">
        <v>23</v>
      </c>
      <c r="I36" s="295"/>
      <c r="J36" s="293" t="s">
        <v>10</v>
      </c>
      <c r="K36" s="294" t="s">
        <v>11</v>
      </c>
      <c r="L36" s="294" t="s">
        <v>12</v>
      </c>
      <c r="M36" s="229" t="s">
        <v>13</v>
      </c>
      <c r="N36" s="229" t="s">
        <v>14</v>
      </c>
      <c r="O36" s="229" t="s">
        <v>15</v>
      </c>
      <c r="P36" s="229" t="s">
        <v>16</v>
      </c>
      <c r="Q36" s="229" t="s">
        <v>17</v>
      </c>
    </row>
    <row r="37" spans="1:17" s="202" customFormat="1" ht="19.5" customHeight="1">
      <c r="A37" s="265" t="s">
        <v>74</v>
      </c>
      <c r="B37" s="266" t="s">
        <v>75</v>
      </c>
      <c r="C37" s="574" t="s">
        <v>76</v>
      </c>
      <c r="D37" s="575"/>
      <c r="E37" s="576"/>
      <c r="F37" s="254" t="s">
        <v>77</v>
      </c>
      <c r="G37" s="525" t="s">
        <v>28</v>
      </c>
      <c r="H37" s="253">
        <v>3</v>
      </c>
      <c r="I37" s="295" t="str">
        <f>IF(J37="","",IF(J37="SYSTEM PRICE","",IF(B37=J37,"-","check")))</f>
        <v>-</v>
      </c>
      <c r="J37" s="260" t="str">
        <f t="shared" ref="J37:J39" si="0">"USD "&amp;IF(K37&lt;0,"( "&amp;-K37&amp;" )",K37)&amp;" / "&amp;IF(L37&lt;0,"( "&amp;-L37&amp;" )",L37)</f>
        <v>USD 38 / 43</v>
      </c>
      <c r="K37" s="294">
        <f t="array" ref="K37">INDEX(Table1[[CBM]:[TON]],MATCH(运价!$M37&amp;运价!$N37&amp;运价!$O37&amp;运价!$P37&amp;运价!$Q37,Table1[港口名]&amp;Table1[中转港]&amp;Table1[运价类型]&amp;Table1[直客/
同行]&amp;Table1[RT范围],0),MATCH(运价!K$28,Table1[[#Headers],[CBM]:[TON]],0))</f>
        <v>38</v>
      </c>
      <c r="L37" s="294">
        <f t="array" ref="L37">INDEX(Table1[[CBM]:[TON]],MATCH(运价!$M37&amp;运价!$N37&amp;运价!$O37&amp;运价!$P37&amp;运价!$Q37,Table1[港口名]&amp;Table1[中转港]&amp;Table1[运价类型]&amp;Table1[直客/
同行]&amp;Table1[RT范围],0),MATCH(运价!L$28,Table1[[#Headers],[CBM]:[TON]],0))</f>
        <v>43</v>
      </c>
      <c r="M37" s="299" t="s">
        <v>78</v>
      </c>
      <c r="N37" s="230" t="s">
        <v>78</v>
      </c>
      <c r="O37" s="230" t="s">
        <v>62</v>
      </c>
      <c r="P37" s="230" t="s">
        <v>63</v>
      </c>
      <c r="Q37" s="230" t="s">
        <v>64</v>
      </c>
    </row>
    <row r="38" spans="1:17" s="202" customFormat="1" ht="19.5" customHeight="1">
      <c r="A38" s="265" t="s">
        <v>79</v>
      </c>
      <c r="B38" s="266" t="s">
        <v>80</v>
      </c>
      <c r="C38" s="574" t="s">
        <v>76</v>
      </c>
      <c r="D38" s="575"/>
      <c r="E38" s="576"/>
      <c r="F38" s="254" t="s">
        <v>81</v>
      </c>
      <c r="G38" s="525" t="s">
        <v>28</v>
      </c>
      <c r="H38" s="253" t="s">
        <v>82</v>
      </c>
      <c r="I38" s="295" t="str">
        <f>IF(J38="","",IF(J38="SYSTEM PRICE","",IF(B38=J38,"-","check")))</f>
        <v>-</v>
      </c>
      <c r="J38" s="260" t="str">
        <f t="shared" si="0"/>
        <v>USD 40 / 45</v>
      </c>
      <c r="K38" s="294">
        <f t="array" ref="K38">INDEX(Table1[[CBM]:[TON]],MATCH(运价!$M38&amp;运价!$N38&amp;运价!$O38&amp;运价!$P38&amp;运价!$Q38,Table1[港口名]&amp;Table1[中转港]&amp;Table1[运价类型]&amp;Table1[直客/
同行]&amp;Table1[RT范围],0),MATCH(运价!K$28,Table1[[#Headers],[CBM]:[TON]],0))</f>
        <v>40</v>
      </c>
      <c r="L38" s="294">
        <f t="array" ref="L38">INDEX(Table1[[CBM]:[TON]],MATCH(运价!$M38&amp;运价!$N38&amp;运价!$O38&amp;运价!$P38&amp;运价!$Q38,Table1[港口名]&amp;Table1[中转港]&amp;Table1[运价类型]&amp;Table1[直客/
同行]&amp;Table1[RT范围],0),MATCH(运价!L$28,Table1[[#Headers],[CBM]:[TON]],0))</f>
        <v>45</v>
      </c>
      <c r="M38" s="299" t="s">
        <v>83</v>
      </c>
      <c r="N38" s="230" t="s">
        <v>83</v>
      </c>
      <c r="O38" s="230" t="s">
        <v>62</v>
      </c>
      <c r="P38" s="230" t="s">
        <v>63</v>
      </c>
      <c r="Q38" s="230" t="s">
        <v>64</v>
      </c>
    </row>
    <row r="39" spans="1:17" s="202" customFormat="1" ht="19.5" customHeight="1">
      <c r="A39" s="271" t="s">
        <v>84</v>
      </c>
      <c r="B39" s="266" t="s">
        <v>75</v>
      </c>
      <c r="C39" s="577" t="s">
        <v>76</v>
      </c>
      <c r="D39" s="577"/>
      <c r="E39" s="577"/>
      <c r="F39" s="254" t="s">
        <v>81</v>
      </c>
      <c r="G39" s="525" t="s">
        <v>28</v>
      </c>
      <c r="H39" s="253">
        <v>3</v>
      </c>
      <c r="I39" s="295" t="str">
        <f>IF(J39="","",IF(J39="SYSTEM PRICE","",IF(B39=J39,"-","check")))</f>
        <v>-</v>
      </c>
      <c r="J39" s="260" t="str">
        <f t="shared" si="0"/>
        <v>USD 38 / 43</v>
      </c>
      <c r="K39" s="294">
        <f t="array" ref="K39">INDEX(Table1[[CBM]:[TON]],MATCH(运价!$M39&amp;运价!$N39&amp;运价!$O39&amp;运价!$P39&amp;运价!$Q39,Table1[港口名]&amp;Table1[中转港]&amp;Table1[运价类型]&amp;Table1[直客/
同行]&amp;Table1[RT范围],0),MATCH(运价!K$28,Table1[[#Headers],[CBM]:[TON]],0))</f>
        <v>38</v>
      </c>
      <c r="L39" s="294">
        <f t="array" ref="L39">INDEX(Table1[[CBM]:[TON]],MATCH(运价!$M39&amp;运价!$N39&amp;运价!$O39&amp;运价!$P39&amp;运价!$Q39,Table1[港口名]&amp;Table1[中转港]&amp;Table1[运价类型]&amp;Table1[直客/
同行]&amp;Table1[RT范围],0),MATCH(运价!L$28,Table1[[#Headers],[CBM]:[TON]],0))</f>
        <v>43</v>
      </c>
      <c r="M39" s="299" t="s">
        <v>85</v>
      </c>
      <c r="N39" s="230" t="s">
        <v>85</v>
      </c>
      <c r="O39" s="230" t="s">
        <v>62</v>
      </c>
      <c r="P39" s="230" t="s">
        <v>63</v>
      </c>
      <c r="Q39" s="230" t="s">
        <v>64</v>
      </c>
    </row>
    <row r="40" spans="1:17" s="202" customFormat="1" ht="19.5" customHeight="1">
      <c r="A40" s="578" t="s">
        <v>86</v>
      </c>
      <c r="B40" s="579"/>
      <c r="C40" s="579"/>
      <c r="D40" s="579"/>
      <c r="E40" s="579"/>
      <c r="F40" s="579"/>
      <c r="G40" s="579"/>
      <c r="H40" s="580"/>
      <c r="I40" s="295"/>
      <c r="J40" s="260"/>
      <c r="K40" s="294"/>
      <c r="L40" s="294"/>
      <c r="M40" s="230"/>
      <c r="N40" s="230"/>
      <c r="O40" s="230"/>
      <c r="P40" s="230"/>
      <c r="Q40" s="230"/>
    </row>
    <row r="41" spans="1:17" s="202" customFormat="1" ht="19.5" customHeight="1">
      <c r="A41" s="553" t="s">
        <v>87</v>
      </c>
      <c r="B41" s="554"/>
      <c r="C41" s="554"/>
      <c r="D41" s="554"/>
      <c r="E41" s="554"/>
      <c r="F41" s="554"/>
      <c r="G41" s="554"/>
      <c r="H41" s="555"/>
      <c r="I41" s="295"/>
      <c r="J41" s="260"/>
      <c r="K41" s="294"/>
      <c r="L41" s="294"/>
      <c r="M41" s="230"/>
      <c r="N41" s="230"/>
      <c r="O41" s="230"/>
      <c r="P41" s="230"/>
      <c r="Q41" s="230"/>
    </row>
    <row r="42" spans="1:17" s="204" customFormat="1" ht="19.5" customHeight="1">
      <c r="A42" s="572"/>
      <c r="B42" s="573"/>
      <c r="C42" s="573"/>
      <c r="D42" s="573"/>
      <c r="E42" s="573"/>
      <c r="F42" s="573"/>
      <c r="G42" s="261"/>
      <c r="H42" s="270"/>
      <c r="I42" s="295"/>
      <c r="J42" s="260"/>
      <c r="K42" s="294"/>
      <c r="L42" s="294"/>
      <c r="M42" s="298"/>
      <c r="N42" s="230"/>
      <c r="O42" s="230"/>
      <c r="P42" s="298"/>
      <c r="Q42" s="230"/>
    </row>
    <row r="43" spans="1:17" ht="19.5" customHeight="1">
      <c r="A43" s="272" t="s">
        <v>88</v>
      </c>
      <c r="B43" s="273" t="s">
        <v>19</v>
      </c>
      <c r="C43" s="581" t="s">
        <v>20</v>
      </c>
      <c r="D43" s="581"/>
      <c r="E43" s="581"/>
      <c r="F43" s="274" t="s">
        <v>21</v>
      </c>
      <c r="G43" s="274" t="s">
        <v>22</v>
      </c>
      <c r="H43" s="275" t="s">
        <v>23</v>
      </c>
      <c r="I43" s="295"/>
      <c r="J43" s="293" t="s">
        <v>10</v>
      </c>
      <c r="K43" s="294" t="s">
        <v>11</v>
      </c>
      <c r="L43" s="294" t="s">
        <v>12</v>
      </c>
      <c r="M43" s="229" t="s">
        <v>13</v>
      </c>
      <c r="N43" s="229" t="s">
        <v>14</v>
      </c>
      <c r="O43" s="229" t="s">
        <v>15</v>
      </c>
      <c r="P43" s="229" t="s">
        <v>16</v>
      </c>
      <c r="Q43" s="229" t="s">
        <v>17</v>
      </c>
    </row>
    <row r="44" spans="1:17" s="202" customFormat="1" ht="19.5" customHeight="1">
      <c r="A44" s="276" t="s">
        <v>89</v>
      </c>
      <c r="B44" s="266" t="s">
        <v>90</v>
      </c>
      <c r="C44" s="574" t="s">
        <v>91</v>
      </c>
      <c r="D44" s="575"/>
      <c r="E44" s="576"/>
      <c r="F44" s="277" t="s">
        <v>92</v>
      </c>
      <c r="G44" s="525" t="s">
        <v>28</v>
      </c>
      <c r="H44" s="253">
        <v>2</v>
      </c>
      <c r="I44" s="295" t="str">
        <f>IF(J44="","",IF(J44="SYSTEM PRICE","",IF(B44=J44,"-","check")))</f>
        <v>-</v>
      </c>
      <c r="J44" s="260" t="str">
        <f>"USD "&amp;IF(K44&lt;0,"( "&amp;-K44&amp;" )",K44)&amp;" / "&amp;IF(L44&lt;0,"( "&amp;-L44&amp;" )",L44)</f>
        <v>USD ( 9 ) / ( 9 )</v>
      </c>
      <c r="K44" s="294">
        <f t="array" ref="K44">INDEX(Table1[[CBM]:[TON]],MATCH(运价!$M44&amp;运价!$N44&amp;运价!$O44&amp;运价!$P44&amp;运价!$Q44,Table1[港口名]&amp;Table1[中转港]&amp;Table1[运价类型]&amp;Table1[直客/
同行]&amp;Table1[RT范围],0),MATCH(运价!K$28,Table1[[#Headers],[CBM]:[TON]],0))</f>
        <v>-9</v>
      </c>
      <c r="L44" s="294">
        <f t="array" ref="L44">INDEX(Table1[[CBM]:[TON]],MATCH(运价!$M44&amp;运价!$N44&amp;运价!$O44&amp;运价!$P44&amp;运价!$Q44,Table1[港口名]&amp;Table1[中转港]&amp;Table1[运价类型]&amp;Table1[直客/
同行]&amp;Table1[RT范围],0),MATCH(运价!L$28,Table1[[#Headers],[CBM]:[TON]],0))</f>
        <v>-9</v>
      </c>
      <c r="M44" s="300" t="s">
        <v>93</v>
      </c>
      <c r="N44" s="230" t="s">
        <v>93</v>
      </c>
      <c r="O44" s="230" t="s">
        <v>62</v>
      </c>
      <c r="P44" s="230" t="s">
        <v>94</v>
      </c>
      <c r="Q44" s="230" t="s">
        <v>64</v>
      </c>
    </row>
    <row r="45" spans="1:17" s="203" customFormat="1" ht="19.5" customHeight="1">
      <c r="A45" s="582" t="s">
        <v>95</v>
      </c>
      <c r="B45" s="583"/>
      <c r="C45" s="583"/>
      <c r="D45" s="583"/>
      <c r="E45" s="583"/>
      <c r="F45" s="583"/>
      <c r="G45" s="583"/>
      <c r="H45" s="584"/>
      <c r="I45" s="295"/>
      <c r="J45" s="260"/>
      <c r="K45" s="294"/>
      <c r="L45" s="294"/>
      <c r="M45" s="297"/>
      <c r="N45" s="230"/>
      <c r="O45" s="230"/>
      <c r="P45" s="297"/>
      <c r="Q45" s="230"/>
    </row>
    <row r="46" spans="1:17" s="202" customFormat="1" ht="19.5" customHeight="1">
      <c r="A46" s="276" t="s">
        <v>96</v>
      </c>
      <c r="B46" s="266" t="s">
        <v>97</v>
      </c>
      <c r="C46" s="574" t="s">
        <v>91</v>
      </c>
      <c r="D46" s="575"/>
      <c r="E46" s="576"/>
      <c r="F46" s="277" t="s">
        <v>92</v>
      </c>
      <c r="G46" s="525" t="s">
        <v>28</v>
      </c>
      <c r="H46" s="253">
        <v>2</v>
      </c>
      <c r="I46" s="295" t="str">
        <f>IF(J46="","",IF(J46="SYSTEM PRICE","",IF(B46=J46,"-","check")))</f>
        <v>-</v>
      </c>
      <c r="J46" s="260" t="str">
        <f>"USD "&amp;IF(K46&lt;0,"( "&amp;-K46&amp;" )",K46)&amp;" / "&amp;IF(L46&lt;0,"( "&amp;-L46&amp;" )",L46)</f>
        <v>USD ( 4 ) / ( 4 )</v>
      </c>
      <c r="K46" s="294">
        <f t="array" ref="K46">INDEX(Table1[[CBM]:[TON]],MATCH(运价!$M46&amp;运价!$N46&amp;运价!$O46&amp;运价!$P46&amp;运价!$Q46,Table1[港口名]&amp;Table1[中转港]&amp;Table1[运价类型]&amp;Table1[直客/
同行]&amp;Table1[RT范围],0),MATCH(运价!K$28,Table1[[#Headers],[CBM]:[TON]],0))</f>
        <v>-4</v>
      </c>
      <c r="L46" s="294">
        <f t="array" ref="L46">INDEX(Table1[[CBM]:[TON]],MATCH(运价!$M46&amp;运价!$N46&amp;运价!$O46&amp;运价!$P46&amp;运价!$Q46,Table1[港口名]&amp;Table1[中转港]&amp;Table1[运价类型]&amp;Table1[直客/
同行]&amp;Table1[RT范围],0),MATCH(运价!L$28,Table1[[#Headers],[CBM]:[TON]],0))</f>
        <v>-4</v>
      </c>
      <c r="M46" s="300" t="s">
        <v>93</v>
      </c>
      <c r="N46" s="230" t="s">
        <v>93</v>
      </c>
      <c r="O46" s="230" t="s">
        <v>62</v>
      </c>
      <c r="P46" s="230" t="s">
        <v>98</v>
      </c>
      <c r="Q46" s="230" t="s">
        <v>64</v>
      </c>
    </row>
    <row r="47" spans="1:17" s="203" customFormat="1" ht="19.5" customHeight="1">
      <c r="A47" s="585" t="s">
        <v>99</v>
      </c>
      <c r="B47" s="586"/>
      <c r="C47" s="586"/>
      <c r="D47" s="586"/>
      <c r="E47" s="586"/>
      <c r="F47" s="586"/>
      <c r="G47" s="586"/>
      <c r="H47" s="587"/>
      <c r="I47" s="295"/>
      <c r="J47" s="260"/>
      <c r="K47" s="294"/>
      <c r="L47" s="294"/>
      <c r="M47" s="297"/>
      <c r="N47" s="230"/>
      <c r="O47" s="230"/>
      <c r="P47" s="297"/>
      <c r="Q47" s="230"/>
    </row>
    <row r="48" spans="1:17" s="202" customFormat="1" ht="19.5" customHeight="1">
      <c r="A48" s="278" t="s">
        <v>100</v>
      </c>
      <c r="B48" s="279" t="s">
        <v>101</v>
      </c>
      <c r="C48" s="588" t="s">
        <v>49</v>
      </c>
      <c r="D48" s="589"/>
      <c r="E48" s="590"/>
      <c r="F48" s="254" t="s">
        <v>102</v>
      </c>
      <c r="G48" s="525" t="s">
        <v>28</v>
      </c>
      <c r="H48" s="253">
        <v>10</v>
      </c>
      <c r="I48" s="295" t="str">
        <f>IF(J48="","",IF(J48="SYSTEM PRICE","",IF(B48=J48,"-","check")))</f>
        <v>-</v>
      </c>
      <c r="J48" s="260" t="str">
        <f>"USD "&amp;IF(K48&lt;0,"( "&amp;-K48&amp;" )",K48)&amp;" / "&amp;IF(L48&lt;0,"( "&amp;-L48&amp;" )",L48)</f>
        <v>USD 0 / 5</v>
      </c>
      <c r="K48" s="294">
        <f t="array" ref="K48">INDEX(Table1[[CBM]:[TON]],MATCH(运价!$M48&amp;运价!$N48&amp;运价!$O48&amp;运价!$P48&amp;运价!$Q48,Table1[港口名]&amp;Table1[中转港]&amp;Table1[运价类型]&amp;Table1[直客/
同行]&amp;Table1[RT范围],0),MATCH(运价!K$28,Table1[[#Headers],[CBM]:[TON]],0))</f>
        <v>0</v>
      </c>
      <c r="L48" s="294">
        <f t="array" ref="L48">INDEX(Table1[[CBM]:[TON]],MATCH(运价!$M48&amp;运价!$N48&amp;运价!$O48&amp;运价!$P48&amp;运价!$Q48,Table1[港口名]&amp;Table1[中转港]&amp;Table1[运价类型]&amp;Table1[直客/
同行]&amp;Table1[RT范围],0),MATCH(运价!L$28,Table1[[#Headers],[CBM]:[TON]],0))</f>
        <v>5</v>
      </c>
      <c r="M48" s="296" t="s">
        <v>103</v>
      </c>
      <c r="N48" s="230" t="s">
        <v>103</v>
      </c>
      <c r="O48" s="230" t="s">
        <v>62</v>
      </c>
      <c r="P48" s="230" t="s">
        <v>63</v>
      </c>
      <c r="Q48" s="230" t="s">
        <v>64</v>
      </c>
    </row>
    <row r="49" spans="1:17" s="202" customFormat="1" ht="19.5" customHeight="1">
      <c r="A49" s="265" t="s">
        <v>104</v>
      </c>
      <c r="B49" s="266" t="s">
        <v>105</v>
      </c>
      <c r="C49" s="574" t="s">
        <v>91</v>
      </c>
      <c r="D49" s="575"/>
      <c r="E49" s="576"/>
      <c r="F49" s="277" t="s">
        <v>92</v>
      </c>
      <c r="G49" s="254" t="s">
        <v>106</v>
      </c>
      <c r="H49" s="253">
        <v>25</v>
      </c>
      <c r="I49" s="295" t="str">
        <f>IF(J49="","",IF(J49="SYSTEM PRICE","",IF(B49=J49,"-","check")))</f>
        <v>-</v>
      </c>
      <c r="J49" s="260" t="str">
        <f>"USD "&amp;IF(K49&lt;0,"( "&amp;-K49&amp;" )",K49)&amp;" / "&amp;IF(L49&lt;0,"( "&amp;-L49&amp;" )",L49)</f>
        <v>USD 260 / 500</v>
      </c>
      <c r="K49" s="294">
        <f t="array" ref="K49">INDEX(Table1[[CBM]:[TON]],MATCH(运价!$M49&amp;运价!$N49&amp;运价!$O49&amp;运价!$P49&amp;运价!$Q49,Table1[港口名]&amp;Table1[中转港]&amp;Table1[运价类型]&amp;Table1[直客/
同行]&amp;Table1[RT范围],0),MATCH(运价!K$28,Table1[[#Headers],[CBM]:[TON]],0))</f>
        <v>260</v>
      </c>
      <c r="L49" s="294">
        <f t="array" ref="L49">INDEX(Table1[[CBM]:[TON]],MATCH(运价!$M49&amp;运价!$N49&amp;运价!$O49&amp;运价!$P49&amp;运价!$Q49,Table1[港口名]&amp;Table1[中转港]&amp;Table1[运价类型]&amp;Table1[直客/
同行]&amp;Table1[RT范围],0),MATCH(运价!L$28,Table1[[#Headers],[CBM]:[TON]],0))</f>
        <v>500</v>
      </c>
      <c r="M49" s="296" t="s">
        <v>107</v>
      </c>
      <c r="N49" s="230" t="s">
        <v>93</v>
      </c>
      <c r="O49" s="230" t="s">
        <v>62</v>
      </c>
      <c r="P49" s="230" t="s">
        <v>63</v>
      </c>
      <c r="Q49" s="230" t="s">
        <v>64</v>
      </c>
    </row>
    <row r="50" spans="1:17" s="202" customFormat="1" ht="19.5" customHeight="1">
      <c r="A50" s="265" t="s">
        <v>108</v>
      </c>
      <c r="B50" s="267" t="s">
        <v>109</v>
      </c>
      <c r="C50" s="574" t="s">
        <v>91</v>
      </c>
      <c r="D50" s="575"/>
      <c r="E50" s="576"/>
      <c r="F50" s="277" t="s">
        <v>92</v>
      </c>
      <c r="G50" s="254" t="s">
        <v>106</v>
      </c>
      <c r="H50" s="253">
        <v>8</v>
      </c>
      <c r="I50" s="295" t="str">
        <f>IF(J50="","",IF(J50="SYSTEM PRICE","",IF(B50=J50,"-","check")))</f>
        <v>-</v>
      </c>
      <c r="J50" s="260" t="str">
        <f>"USD "&amp;IF(K50&lt;0,"( "&amp;-K50&amp;" )",K50)&amp;" / "&amp;IF(L50&lt;0,"( "&amp;-L50&amp;" )",L50)</f>
        <v>USD 90 / 95</v>
      </c>
      <c r="K50" s="294">
        <f t="array" ref="K50">INDEX(Table1[[CBM]:[TON]],MATCH(运价!$M50&amp;运价!$N50&amp;运价!$O50&amp;运价!$P50&amp;运价!$Q50,Table1[港口名]&amp;Table1[中转港]&amp;Table1[运价类型]&amp;Table1[直客/
同行]&amp;Table1[RT范围],0),MATCH(运价!K$28,Table1[[#Headers],[CBM]:[TON]],0))</f>
        <v>90</v>
      </c>
      <c r="L50" s="294">
        <f t="array" ref="L50">INDEX(Table1[[CBM]:[TON]],MATCH(运价!$M50&amp;运价!$N50&amp;运价!$O50&amp;运价!$P50&amp;运价!$Q50,Table1[港口名]&amp;Table1[中转港]&amp;Table1[运价类型]&amp;Table1[直客/
同行]&amp;Table1[RT范围],0),MATCH(运价!L$28,Table1[[#Headers],[CBM]:[TON]],0))</f>
        <v>95</v>
      </c>
      <c r="M50" s="296" t="s">
        <v>110</v>
      </c>
      <c r="N50" s="230" t="s">
        <v>93</v>
      </c>
      <c r="O50" s="230" t="s">
        <v>62</v>
      </c>
      <c r="P50" s="230" t="s">
        <v>63</v>
      </c>
      <c r="Q50" s="230" t="s">
        <v>64</v>
      </c>
    </row>
    <row r="51" spans="1:17" s="202" customFormat="1" ht="19.5" customHeight="1">
      <c r="A51" s="265" t="s">
        <v>111</v>
      </c>
      <c r="B51" s="267" t="s">
        <v>112</v>
      </c>
      <c r="C51" s="574" t="s">
        <v>91</v>
      </c>
      <c r="D51" s="575"/>
      <c r="E51" s="576"/>
      <c r="F51" s="277" t="s">
        <v>92</v>
      </c>
      <c r="G51" s="254" t="s">
        <v>106</v>
      </c>
      <c r="H51" s="253">
        <v>25</v>
      </c>
      <c r="I51" s="295" t="str">
        <f>IF(J51="","",IF(J51="SYSTEM PRICE","",IF(B51=J51,"-","check")))</f>
        <v>-</v>
      </c>
      <c r="J51" s="260" t="str">
        <f>"USD "&amp;IF(K51&lt;0,"( "&amp;-K51&amp;" )",K51)&amp;" / "&amp;IF(L51&lt;0,"( "&amp;-L51&amp;" )",L51)</f>
        <v>USD 298 / 550</v>
      </c>
      <c r="K51" s="294">
        <f t="array" ref="K51">INDEX(Table1[[CBM]:[TON]],MATCH(运价!$M51&amp;运价!$N51&amp;运价!$O51&amp;运价!$P51&amp;运价!$Q51,Table1[港口名]&amp;Table1[中转港]&amp;Table1[运价类型]&amp;Table1[直客/
同行]&amp;Table1[RT范围],0),MATCH(运价!K$28,Table1[[#Headers],[CBM]:[TON]],0))</f>
        <v>298</v>
      </c>
      <c r="L51" s="294">
        <f t="array" ref="L51">INDEX(Table1[[CBM]:[TON]],MATCH(运价!$M51&amp;运价!$N51&amp;运价!$O51&amp;运价!$P51&amp;运价!$Q51,Table1[港口名]&amp;Table1[中转港]&amp;Table1[运价类型]&amp;Table1[直客/
同行]&amp;Table1[RT范围],0),MATCH(运价!L$28,Table1[[#Headers],[CBM]:[TON]],0))</f>
        <v>550</v>
      </c>
      <c r="M51" s="296" t="s">
        <v>113</v>
      </c>
      <c r="N51" s="230" t="s">
        <v>93</v>
      </c>
      <c r="O51" s="230" t="s">
        <v>62</v>
      </c>
      <c r="P51" s="230" t="s">
        <v>63</v>
      </c>
      <c r="Q51" s="230" t="s">
        <v>64</v>
      </c>
    </row>
    <row r="52" spans="1:17" s="202" customFormat="1" ht="19.5" customHeight="1">
      <c r="A52" s="567" t="s">
        <v>114</v>
      </c>
      <c r="B52" s="568"/>
      <c r="C52" s="568"/>
      <c r="D52" s="568"/>
      <c r="E52" s="568"/>
      <c r="F52" s="568"/>
      <c r="G52" s="568"/>
      <c r="H52" s="569"/>
      <c r="I52" s="295"/>
      <c r="J52" s="260"/>
      <c r="K52" s="294"/>
      <c r="L52" s="294"/>
      <c r="M52" s="230"/>
      <c r="N52" s="230"/>
      <c r="O52" s="230"/>
      <c r="P52" s="230"/>
      <c r="Q52" s="230"/>
    </row>
    <row r="53" spans="1:17" s="202" customFormat="1" ht="19.5" customHeight="1">
      <c r="A53" s="553" t="s">
        <v>115</v>
      </c>
      <c r="B53" s="554"/>
      <c r="C53" s="554"/>
      <c r="D53" s="554"/>
      <c r="E53" s="554"/>
      <c r="F53" s="554"/>
      <c r="G53" s="554"/>
      <c r="H53" s="555"/>
      <c r="I53" s="295"/>
      <c r="J53" s="260"/>
      <c r="K53" s="294"/>
      <c r="L53" s="294"/>
      <c r="M53" s="230"/>
      <c r="N53" s="230"/>
      <c r="O53" s="230"/>
      <c r="P53" s="230"/>
      <c r="Q53" s="230"/>
    </row>
    <row r="54" spans="1:17" s="203" customFormat="1" ht="19.5" customHeight="1">
      <c r="A54" s="570" t="s">
        <v>116</v>
      </c>
      <c r="B54" s="571"/>
      <c r="C54" s="571"/>
      <c r="D54" s="571"/>
      <c r="E54" s="571"/>
      <c r="F54" s="571"/>
      <c r="G54" s="268"/>
      <c r="H54" s="269"/>
      <c r="I54" s="295"/>
      <c r="J54" s="260"/>
      <c r="K54" s="294"/>
      <c r="L54" s="294"/>
      <c r="M54" s="297"/>
      <c r="N54" s="230"/>
      <c r="O54" s="230"/>
      <c r="P54" s="297"/>
      <c r="Q54" s="230"/>
    </row>
    <row r="55" spans="1:17" s="204" customFormat="1" ht="19.5" customHeight="1">
      <c r="A55" s="591"/>
      <c r="B55" s="592"/>
      <c r="C55" s="592"/>
      <c r="D55" s="592"/>
      <c r="E55" s="592"/>
      <c r="F55" s="592"/>
      <c r="G55" s="592"/>
      <c r="H55" s="593"/>
      <c r="I55" s="295"/>
      <c r="J55" s="260"/>
      <c r="K55" s="294"/>
      <c r="L55" s="294"/>
      <c r="M55" s="298"/>
      <c r="N55" s="230"/>
      <c r="O55" s="230"/>
      <c r="P55" s="298"/>
      <c r="Q55" s="230"/>
    </row>
    <row r="56" spans="1:17" ht="19.5" customHeight="1">
      <c r="A56" s="244" t="s">
        <v>117</v>
      </c>
      <c r="B56" s="245" t="s">
        <v>19</v>
      </c>
      <c r="C56" s="542" t="s">
        <v>20</v>
      </c>
      <c r="D56" s="542"/>
      <c r="E56" s="542"/>
      <c r="F56" s="247" t="s">
        <v>21</v>
      </c>
      <c r="G56" s="247" t="s">
        <v>22</v>
      </c>
      <c r="H56" s="248" t="s">
        <v>23</v>
      </c>
      <c r="I56" s="295"/>
      <c r="J56" s="293" t="s">
        <v>10</v>
      </c>
      <c r="K56" s="294" t="s">
        <v>11</v>
      </c>
      <c r="L56" s="294" t="s">
        <v>12</v>
      </c>
      <c r="M56" s="229" t="s">
        <v>13</v>
      </c>
      <c r="N56" s="229" t="s">
        <v>14</v>
      </c>
      <c r="O56" s="229" t="s">
        <v>15</v>
      </c>
      <c r="P56" s="229" t="s">
        <v>16</v>
      </c>
      <c r="Q56" s="229" t="s">
        <v>17</v>
      </c>
    </row>
    <row r="57" spans="1:17" s="202" customFormat="1" ht="19.5" customHeight="1">
      <c r="A57" s="281" t="s">
        <v>118</v>
      </c>
      <c r="B57" s="266" t="s">
        <v>119</v>
      </c>
      <c r="C57" s="588" t="s">
        <v>76</v>
      </c>
      <c r="D57" s="589"/>
      <c r="E57" s="590"/>
      <c r="F57" s="282" t="s">
        <v>120</v>
      </c>
      <c r="G57" s="526" t="s">
        <v>28</v>
      </c>
      <c r="H57" s="253" t="s">
        <v>121</v>
      </c>
      <c r="I57" s="295" t="str">
        <f t="shared" ref="I57:I68" si="1">IF(J57="","",IF(J57="SYSTEM PRICE","",IF(B57=J57,"-","check")))</f>
        <v>-</v>
      </c>
      <c r="J57" s="260" t="str">
        <f t="shared" ref="J57:J68" si="2">"USD "&amp;IF(K57&lt;0,"( "&amp;-K57&amp;" )",K57)&amp;" / "&amp;IF(L57&lt;0,"( "&amp;-L57&amp;" )",L57)</f>
        <v>USD ( 51 ) / ( 36 )</v>
      </c>
      <c r="K57" s="294">
        <f t="array" ref="K57">INDEX(Table1[[CBM]:[TON]],MATCH(运价!$M57&amp;运价!$N57&amp;运价!$O57&amp;运价!$P57&amp;运价!$Q57,Table1[港口名]&amp;Table1[中转港]&amp;Table1[运价类型]&amp;Table1[直客/
同行]&amp;Table1[RT范围],0),MATCH(运价!K$28,Table1[[#Headers],[CBM]:[TON]],0))</f>
        <v>-51</v>
      </c>
      <c r="L57" s="294">
        <f t="array" ref="L57">INDEX(Table1[[CBM]:[TON]],MATCH(运价!$M57&amp;运价!$N57&amp;运价!$O57&amp;运价!$P57&amp;运价!$Q57,Table1[港口名]&amp;Table1[中转港]&amp;Table1[运价类型]&amp;Table1[直客/
同行]&amp;Table1[RT范围],0),MATCH(运价!L$28,Table1[[#Headers],[CBM]:[TON]],0))</f>
        <v>-36</v>
      </c>
      <c r="M57" s="300" t="s">
        <v>122</v>
      </c>
      <c r="N57" s="230" t="s">
        <v>122</v>
      </c>
      <c r="O57" s="230" t="s">
        <v>62</v>
      </c>
      <c r="P57" s="230" t="s">
        <v>94</v>
      </c>
      <c r="Q57" s="230" t="s">
        <v>64</v>
      </c>
    </row>
    <row r="58" spans="1:17" s="202" customFormat="1" ht="19.5" customHeight="1">
      <c r="A58" s="281" t="s">
        <v>123</v>
      </c>
      <c r="B58" s="266" t="s">
        <v>124</v>
      </c>
      <c r="C58" s="588" t="s">
        <v>76</v>
      </c>
      <c r="D58" s="589"/>
      <c r="E58" s="590"/>
      <c r="F58" s="282" t="s">
        <v>120</v>
      </c>
      <c r="G58" s="526" t="s">
        <v>28</v>
      </c>
      <c r="H58" s="253" t="s">
        <v>121</v>
      </c>
      <c r="I58" s="295" t="str">
        <f t="shared" si="1"/>
        <v>-</v>
      </c>
      <c r="J58" s="260" t="str">
        <f t="shared" si="2"/>
        <v>USD ( 11 ) / 4</v>
      </c>
      <c r="K58" s="294">
        <f t="array" ref="K58">INDEX(Table1[[CBM]:[TON]],MATCH(运价!$M58&amp;运价!$N58&amp;运价!$O58&amp;运价!$P58&amp;运价!$Q58,Table1[港口名]&amp;Table1[中转港]&amp;Table1[运价类型]&amp;Table1[直客/
同行]&amp;Table1[RT范围],0),MATCH(运价!K$28,Table1[[#Headers],[CBM]:[TON]],0))</f>
        <v>-11</v>
      </c>
      <c r="L58" s="294">
        <f t="array" ref="L58">INDEX(Table1[[CBM]:[TON]],MATCH(运价!$M58&amp;运价!$N58&amp;运价!$O58&amp;运价!$P58&amp;运价!$Q58,Table1[港口名]&amp;Table1[中转港]&amp;Table1[运价类型]&amp;Table1[直客/
同行]&amp;Table1[RT范围],0),MATCH(运价!L$28,Table1[[#Headers],[CBM]:[TON]],0))</f>
        <v>4</v>
      </c>
      <c r="M58" s="300" t="s">
        <v>122</v>
      </c>
      <c r="N58" s="230" t="s">
        <v>122</v>
      </c>
      <c r="O58" s="230" t="s">
        <v>62</v>
      </c>
      <c r="P58" s="230" t="s">
        <v>98</v>
      </c>
      <c r="Q58" s="230" t="s">
        <v>64</v>
      </c>
    </row>
    <row r="59" spans="1:17" s="202" customFormat="1" ht="19.5" customHeight="1">
      <c r="A59" s="281" t="s">
        <v>125</v>
      </c>
      <c r="B59" s="266" t="s">
        <v>126</v>
      </c>
      <c r="C59" s="588" t="s">
        <v>127</v>
      </c>
      <c r="D59" s="589"/>
      <c r="E59" s="590"/>
      <c r="F59" s="282" t="s">
        <v>120</v>
      </c>
      <c r="G59" s="526" t="s">
        <v>28</v>
      </c>
      <c r="H59" s="253" t="s">
        <v>121</v>
      </c>
      <c r="I59" s="295" t="str">
        <f t="shared" si="1"/>
        <v>-</v>
      </c>
      <c r="J59" s="260" t="str">
        <f t="shared" si="2"/>
        <v>USD ( 56 ) / ( 41 )</v>
      </c>
      <c r="K59" s="294">
        <f t="array" ref="K59">INDEX(Table1[[CBM]:[TON]],MATCH(运价!$M59&amp;运价!$N59&amp;运价!$O59&amp;运价!$P59&amp;运价!$Q59,Table1[港口名]&amp;Table1[中转港]&amp;Table1[运价类型]&amp;Table1[直客/
同行]&amp;Table1[RT范围],0),MATCH(运价!K$28,Table1[[#Headers],[CBM]:[TON]],0))</f>
        <v>-56</v>
      </c>
      <c r="L59" s="294">
        <f t="array" ref="L59">INDEX(Table1[[CBM]:[TON]],MATCH(运价!$M59&amp;运价!$N59&amp;运价!$O59&amp;运价!$P59&amp;运价!$Q59,Table1[港口名]&amp;Table1[中转港]&amp;Table1[运价类型]&amp;Table1[直客/
同行]&amp;Table1[RT范围],0),MATCH(运价!L$28,Table1[[#Headers],[CBM]:[TON]],0))</f>
        <v>-41</v>
      </c>
      <c r="M59" s="300" t="s">
        <v>128</v>
      </c>
      <c r="N59" s="230" t="s">
        <v>128</v>
      </c>
      <c r="O59" s="230" t="s">
        <v>62</v>
      </c>
      <c r="P59" s="230" t="s">
        <v>94</v>
      </c>
      <c r="Q59" s="230" t="s">
        <v>64</v>
      </c>
    </row>
    <row r="60" spans="1:17" s="202" customFormat="1" ht="19.5" customHeight="1">
      <c r="A60" s="281" t="s">
        <v>129</v>
      </c>
      <c r="B60" s="266" t="s">
        <v>130</v>
      </c>
      <c r="C60" s="588" t="s">
        <v>127</v>
      </c>
      <c r="D60" s="589"/>
      <c r="E60" s="590"/>
      <c r="F60" s="282" t="s">
        <v>120</v>
      </c>
      <c r="G60" s="526" t="s">
        <v>28</v>
      </c>
      <c r="H60" s="253" t="s">
        <v>121</v>
      </c>
      <c r="I60" s="295" t="str">
        <f t="shared" si="1"/>
        <v>-</v>
      </c>
      <c r="J60" s="260" t="str">
        <f t="shared" si="2"/>
        <v>USD ( 16 ) / ( 1 )</v>
      </c>
      <c r="K60" s="294">
        <f t="array" ref="K60">INDEX(Table1[[CBM]:[TON]],MATCH(运价!$M60&amp;运价!$N60&amp;运价!$O60&amp;运价!$P60&amp;运价!$Q60,Table1[港口名]&amp;Table1[中转港]&amp;Table1[运价类型]&amp;Table1[直客/
同行]&amp;Table1[RT范围],0),MATCH(运价!K$28,Table1[[#Headers],[CBM]:[TON]],0))</f>
        <v>-16</v>
      </c>
      <c r="L60" s="294">
        <f t="array" ref="L60">INDEX(Table1[[CBM]:[TON]],MATCH(运价!$M60&amp;运价!$N60&amp;运价!$O60&amp;运价!$P60&amp;运价!$Q60,Table1[港口名]&amp;Table1[中转港]&amp;Table1[运价类型]&amp;Table1[直客/
同行]&amp;Table1[RT范围],0),MATCH(运价!L$28,Table1[[#Headers],[CBM]:[TON]],0))</f>
        <v>-1</v>
      </c>
      <c r="M60" s="300" t="s">
        <v>128</v>
      </c>
      <c r="N60" s="230" t="s">
        <v>128</v>
      </c>
      <c r="O60" s="230" t="s">
        <v>62</v>
      </c>
      <c r="P60" s="230" t="s">
        <v>98</v>
      </c>
      <c r="Q60" s="230" t="s">
        <v>64</v>
      </c>
    </row>
    <row r="61" spans="1:17" s="202" customFormat="1" ht="19.5" customHeight="1">
      <c r="A61" s="281" t="s">
        <v>131</v>
      </c>
      <c r="B61" s="266" t="s">
        <v>126</v>
      </c>
      <c r="C61" s="588" t="s">
        <v>49</v>
      </c>
      <c r="D61" s="589"/>
      <c r="E61" s="590"/>
      <c r="F61" s="282" t="s">
        <v>120</v>
      </c>
      <c r="G61" s="527" t="s">
        <v>28</v>
      </c>
      <c r="H61" s="253" t="s">
        <v>132</v>
      </c>
      <c r="I61" s="295" t="str">
        <f t="shared" si="1"/>
        <v>-</v>
      </c>
      <c r="J61" s="260" t="str">
        <f t="shared" si="2"/>
        <v>USD ( 56 ) / ( 41 )</v>
      </c>
      <c r="K61" s="294">
        <f t="array" ref="K61">INDEX(Table1[[CBM]:[TON]],MATCH(运价!$M61&amp;运价!$N61&amp;运价!$O61&amp;运价!$P61&amp;运价!$Q61,Table1[港口名]&amp;Table1[中转港]&amp;Table1[运价类型]&amp;Table1[直客/
同行]&amp;Table1[RT范围],0),MATCH(运价!K$28,Table1[[#Headers],[CBM]:[TON]],0))</f>
        <v>-56</v>
      </c>
      <c r="L61" s="294">
        <f t="array" ref="L61">INDEX(Table1[[CBM]:[TON]],MATCH(运价!$M61&amp;运价!$N61&amp;运价!$O61&amp;运价!$P61&amp;运价!$Q61,Table1[港口名]&amp;Table1[中转港]&amp;Table1[运价类型]&amp;Table1[直客/
同行]&amp;Table1[RT范围],0),MATCH(运价!L$28,Table1[[#Headers],[CBM]:[TON]],0))</f>
        <v>-41</v>
      </c>
      <c r="M61" s="300" t="s">
        <v>133</v>
      </c>
      <c r="N61" s="230" t="s">
        <v>133</v>
      </c>
      <c r="O61" s="230" t="s">
        <v>62</v>
      </c>
      <c r="P61" s="230" t="s">
        <v>94</v>
      </c>
      <c r="Q61" s="230" t="s">
        <v>64</v>
      </c>
    </row>
    <row r="62" spans="1:17" s="202" customFormat="1" ht="19.5" customHeight="1">
      <c r="A62" s="281" t="s">
        <v>134</v>
      </c>
      <c r="B62" s="266" t="s">
        <v>130</v>
      </c>
      <c r="C62" s="588" t="s">
        <v>49</v>
      </c>
      <c r="D62" s="589"/>
      <c r="E62" s="590"/>
      <c r="F62" s="282" t="s">
        <v>120</v>
      </c>
      <c r="G62" s="527" t="s">
        <v>28</v>
      </c>
      <c r="H62" s="253" t="s">
        <v>132</v>
      </c>
      <c r="I62" s="295" t="str">
        <f t="shared" si="1"/>
        <v>-</v>
      </c>
      <c r="J62" s="260" t="str">
        <f t="shared" si="2"/>
        <v>USD ( 16 ) / ( 1 )</v>
      </c>
      <c r="K62" s="294">
        <f t="array" ref="K62">INDEX(Table1[[CBM]:[TON]],MATCH(运价!$M62&amp;运价!$N62&amp;运价!$O62&amp;运价!$P62&amp;运价!$Q62,Table1[港口名]&amp;Table1[中转港]&amp;Table1[运价类型]&amp;Table1[直客/
同行]&amp;Table1[RT范围],0),MATCH(运价!K$28,Table1[[#Headers],[CBM]:[TON]],0))</f>
        <v>-16</v>
      </c>
      <c r="L62" s="294">
        <f t="array" ref="L62">INDEX(Table1[[CBM]:[TON]],MATCH(运价!$M62&amp;运价!$N62&amp;运价!$O62&amp;运价!$P62&amp;运价!$Q62,Table1[港口名]&amp;Table1[中转港]&amp;Table1[运价类型]&amp;Table1[直客/
同行]&amp;Table1[RT范围],0),MATCH(运价!L$28,Table1[[#Headers],[CBM]:[TON]],0))</f>
        <v>-1</v>
      </c>
      <c r="M62" s="300" t="s">
        <v>133</v>
      </c>
      <c r="N62" s="230" t="s">
        <v>133</v>
      </c>
      <c r="O62" s="230" t="s">
        <v>62</v>
      </c>
      <c r="P62" s="230" t="s">
        <v>98</v>
      </c>
      <c r="Q62" s="230" t="s">
        <v>64</v>
      </c>
    </row>
    <row r="63" spans="1:17" s="202" customFormat="1" ht="19.5" customHeight="1">
      <c r="A63" s="281" t="s">
        <v>135</v>
      </c>
      <c r="B63" s="266" t="s">
        <v>136</v>
      </c>
      <c r="C63" s="588" t="s">
        <v>137</v>
      </c>
      <c r="D63" s="589"/>
      <c r="E63" s="590"/>
      <c r="F63" s="282" t="s">
        <v>138</v>
      </c>
      <c r="G63" s="526" t="s">
        <v>28</v>
      </c>
      <c r="H63" s="253" t="s">
        <v>139</v>
      </c>
      <c r="I63" s="295" t="str">
        <f t="shared" si="1"/>
        <v>-</v>
      </c>
      <c r="J63" s="260" t="str">
        <f t="shared" si="2"/>
        <v>USD ( 23 ) / 2</v>
      </c>
      <c r="K63" s="294">
        <f t="array" ref="K63">INDEX(Table1[[CBM]:[TON]],MATCH(运价!$M63&amp;运价!$N63&amp;运价!$O63&amp;运价!$P63&amp;运价!$Q63,Table1[港口名]&amp;Table1[中转港]&amp;Table1[运价类型]&amp;Table1[直客/
同行]&amp;Table1[RT范围],0),MATCH(运价!K$28,Table1[[#Headers],[CBM]:[TON]],0))</f>
        <v>-23</v>
      </c>
      <c r="L63" s="294">
        <f t="array" ref="L63">INDEX(Table1[[CBM]:[TON]],MATCH(运价!$M63&amp;运价!$N63&amp;运价!$O63&amp;运价!$P63&amp;运价!$Q63,Table1[港口名]&amp;Table1[中转港]&amp;Table1[运价类型]&amp;Table1[直客/
同行]&amp;Table1[RT范围],0),MATCH(运价!L$28,Table1[[#Headers],[CBM]:[TON]],0))</f>
        <v>2</v>
      </c>
      <c r="M63" s="230" t="s">
        <v>140</v>
      </c>
      <c r="N63" s="230" t="s">
        <v>140</v>
      </c>
      <c r="O63" s="230" t="s">
        <v>62</v>
      </c>
      <c r="P63" s="230" t="s">
        <v>94</v>
      </c>
      <c r="Q63" s="230" t="s">
        <v>64</v>
      </c>
    </row>
    <row r="64" spans="1:17" s="202" customFormat="1" ht="19.5" customHeight="1">
      <c r="A64" s="281" t="s">
        <v>141</v>
      </c>
      <c r="B64" s="266" t="s">
        <v>142</v>
      </c>
      <c r="C64" s="588" t="s">
        <v>137</v>
      </c>
      <c r="D64" s="589"/>
      <c r="E64" s="590"/>
      <c r="F64" s="282" t="s">
        <v>138</v>
      </c>
      <c r="G64" s="526" t="s">
        <v>28</v>
      </c>
      <c r="H64" s="253" t="s">
        <v>139</v>
      </c>
      <c r="I64" s="295" t="str">
        <f t="shared" si="1"/>
        <v>-</v>
      </c>
      <c r="J64" s="260" t="str">
        <f t="shared" si="2"/>
        <v>USD 7 / 32</v>
      </c>
      <c r="K64" s="294">
        <f t="array" ref="K64">INDEX(Table1[[CBM]:[TON]],MATCH(运价!$M64&amp;运价!$N64&amp;运价!$O64&amp;运价!$P64&amp;运价!$Q64,Table1[港口名]&amp;Table1[中转港]&amp;Table1[运价类型]&amp;Table1[直客/
同行]&amp;Table1[RT范围],0),MATCH(运价!K$28,Table1[[#Headers],[CBM]:[TON]],0))</f>
        <v>7</v>
      </c>
      <c r="L64" s="294">
        <f t="array" ref="L64">INDEX(Table1[[CBM]:[TON]],MATCH(运价!$M64&amp;运价!$N64&amp;运价!$O64&amp;运价!$P64&amp;运价!$Q64,Table1[港口名]&amp;Table1[中转港]&amp;Table1[运价类型]&amp;Table1[直客/
同行]&amp;Table1[RT范围],0),MATCH(运价!L$28,Table1[[#Headers],[CBM]:[TON]],0))</f>
        <v>32</v>
      </c>
      <c r="M64" s="230" t="s">
        <v>140</v>
      </c>
      <c r="N64" s="230" t="s">
        <v>140</v>
      </c>
      <c r="O64" s="230" t="s">
        <v>62</v>
      </c>
      <c r="P64" s="230" t="s">
        <v>98</v>
      </c>
      <c r="Q64" s="230" t="s">
        <v>64</v>
      </c>
    </row>
    <row r="65" spans="1:17" s="202" customFormat="1" ht="19.5" customHeight="1">
      <c r="A65" s="281" t="s">
        <v>143</v>
      </c>
      <c r="B65" s="266" t="s">
        <v>144</v>
      </c>
      <c r="C65" s="588" t="s">
        <v>137</v>
      </c>
      <c r="D65" s="589"/>
      <c r="E65" s="590"/>
      <c r="F65" s="282" t="s">
        <v>138</v>
      </c>
      <c r="G65" s="526" t="s">
        <v>28</v>
      </c>
      <c r="H65" s="301" t="s">
        <v>145</v>
      </c>
      <c r="I65" s="295" t="str">
        <f t="shared" si="1"/>
        <v>-</v>
      </c>
      <c r="J65" s="260" t="str">
        <f t="shared" si="2"/>
        <v>USD ( 39 ) / ( 14 )</v>
      </c>
      <c r="K65" s="294">
        <f t="array" ref="K65">INDEX(Table1[[CBM]:[TON]],MATCH(运价!$M65&amp;运价!$N65&amp;运价!$O65&amp;运价!$P65&amp;运价!$Q65,Table1[港口名]&amp;Table1[中转港]&amp;Table1[运价类型]&amp;Table1[直客/
同行]&amp;Table1[RT范围],0),MATCH(运价!K$28,Table1[[#Headers],[CBM]:[TON]],0))</f>
        <v>-39</v>
      </c>
      <c r="L65" s="294">
        <f t="array" ref="L65">INDEX(Table1[[CBM]:[TON]],MATCH(运价!$M65&amp;运价!$N65&amp;运价!$O65&amp;运价!$P65&amp;运价!$Q65,Table1[港口名]&amp;Table1[中转港]&amp;Table1[运价类型]&amp;Table1[直客/
同行]&amp;Table1[RT范围],0),MATCH(运价!L$28,Table1[[#Headers],[CBM]:[TON]],0))</f>
        <v>-14</v>
      </c>
      <c r="M65" s="300" t="s">
        <v>146</v>
      </c>
      <c r="N65" s="230" t="s">
        <v>146</v>
      </c>
      <c r="O65" s="230" t="s">
        <v>62</v>
      </c>
      <c r="P65" s="230" t="s">
        <v>94</v>
      </c>
      <c r="Q65" s="230" t="s">
        <v>64</v>
      </c>
    </row>
    <row r="66" spans="1:17" s="202" customFormat="1" ht="19.5" customHeight="1">
      <c r="A66" s="302" t="s">
        <v>147</v>
      </c>
      <c r="B66" s="266" t="s">
        <v>148</v>
      </c>
      <c r="C66" s="588" t="s">
        <v>137</v>
      </c>
      <c r="D66" s="589"/>
      <c r="E66" s="590"/>
      <c r="F66" s="282" t="s">
        <v>138</v>
      </c>
      <c r="G66" s="526" t="s">
        <v>28</v>
      </c>
      <c r="H66" s="301" t="s">
        <v>145</v>
      </c>
      <c r="I66" s="295" t="str">
        <f t="shared" si="1"/>
        <v>-</v>
      </c>
      <c r="J66" s="260" t="str">
        <f t="shared" si="2"/>
        <v>USD ( 9 ) / 16</v>
      </c>
      <c r="K66" s="294">
        <f t="array" ref="K66">INDEX(Table1[[CBM]:[TON]],MATCH(运价!$M66&amp;运价!$N66&amp;运价!$O66&amp;运价!$P66&amp;运价!$Q66,Table1[港口名]&amp;Table1[中转港]&amp;Table1[运价类型]&amp;Table1[直客/
同行]&amp;Table1[RT范围],0),MATCH(运价!K$28,Table1[[#Headers],[CBM]:[TON]],0))</f>
        <v>-9</v>
      </c>
      <c r="L66" s="294">
        <f t="array" ref="L66">INDEX(Table1[[CBM]:[TON]],MATCH(运价!$M66&amp;运价!$N66&amp;运价!$O66&amp;运价!$P66&amp;运价!$Q66,Table1[港口名]&amp;Table1[中转港]&amp;Table1[运价类型]&amp;Table1[直客/
同行]&amp;Table1[RT范围],0),MATCH(运价!L$28,Table1[[#Headers],[CBM]:[TON]],0))</f>
        <v>16</v>
      </c>
      <c r="M66" s="300" t="s">
        <v>146</v>
      </c>
      <c r="N66" s="230" t="s">
        <v>146</v>
      </c>
      <c r="O66" s="230" t="s">
        <v>62</v>
      </c>
      <c r="P66" s="230" t="s">
        <v>98</v>
      </c>
      <c r="Q66" s="230" t="s">
        <v>64</v>
      </c>
    </row>
    <row r="67" spans="1:17" s="202" customFormat="1" ht="19.5" customHeight="1">
      <c r="A67" s="303" t="s">
        <v>149</v>
      </c>
      <c r="B67" s="266" t="s">
        <v>144</v>
      </c>
      <c r="C67" s="588" t="s">
        <v>137</v>
      </c>
      <c r="D67" s="589"/>
      <c r="E67" s="590"/>
      <c r="F67" s="282" t="s">
        <v>138</v>
      </c>
      <c r="G67" s="526" t="s">
        <v>146</v>
      </c>
      <c r="H67" s="301" t="s">
        <v>145</v>
      </c>
      <c r="I67" s="295" t="str">
        <f t="shared" si="1"/>
        <v>-</v>
      </c>
      <c r="J67" s="260" t="str">
        <f t="shared" si="2"/>
        <v>USD ( 39 ) / ( 14 )</v>
      </c>
      <c r="K67" s="294">
        <f t="array" ref="K67">INDEX(Table1[[CBM]:[TON]],MATCH(运价!$M67&amp;运价!$N67&amp;运价!$O67&amp;运价!$P67&amp;运价!$Q67,Table1[港口名]&amp;Table1[中转港]&amp;Table1[运价类型]&amp;Table1[直客/
同行]&amp;Table1[RT范围],0),MATCH(运价!K$28,Table1[[#Headers],[CBM]:[TON]],0))</f>
        <v>-39</v>
      </c>
      <c r="L67" s="294">
        <f t="array" ref="L67">INDEX(Table1[[CBM]:[TON]],MATCH(运价!$M67&amp;运价!$N67&amp;运价!$O67&amp;运价!$P67&amp;运价!$Q67,Table1[港口名]&amp;Table1[中转港]&amp;Table1[运价类型]&amp;Table1[直客/
同行]&amp;Table1[RT范围],0),MATCH(运价!L$28,Table1[[#Headers],[CBM]:[TON]],0))</f>
        <v>-14</v>
      </c>
      <c r="M67" s="324" t="s">
        <v>150</v>
      </c>
      <c r="N67" s="230" t="s">
        <v>146</v>
      </c>
      <c r="O67" s="230" t="s">
        <v>62</v>
      </c>
      <c r="P67" s="230" t="s">
        <v>94</v>
      </c>
      <c r="Q67" s="230" t="s">
        <v>64</v>
      </c>
    </row>
    <row r="68" spans="1:17" s="202" customFormat="1" ht="19.5" customHeight="1">
      <c r="A68" s="304" t="s">
        <v>151</v>
      </c>
      <c r="B68" s="266" t="s">
        <v>148</v>
      </c>
      <c r="C68" s="588" t="s">
        <v>137</v>
      </c>
      <c r="D68" s="589"/>
      <c r="E68" s="590"/>
      <c r="F68" s="282" t="s">
        <v>138</v>
      </c>
      <c r="G68" s="526" t="s">
        <v>146</v>
      </c>
      <c r="H68" s="301" t="s">
        <v>145</v>
      </c>
      <c r="I68" s="295" t="str">
        <f t="shared" si="1"/>
        <v>-</v>
      </c>
      <c r="J68" s="260" t="str">
        <f t="shared" si="2"/>
        <v>USD ( 9 ) / 16</v>
      </c>
      <c r="K68" s="294">
        <f t="array" ref="K68">INDEX(Table1[[CBM]:[TON]],MATCH(运价!$M68&amp;运价!$N68&amp;运价!$O68&amp;运价!$P68&amp;运价!$Q68,Table1[港口名]&amp;Table1[中转港]&amp;Table1[运价类型]&amp;Table1[直客/
同行]&amp;Table1[RT范围],0),MATCH(运价!K$28,Table1[[#Headers],[CBM]:[TON]],0))</f>
        <v>-9</v>
      </c>
      <c r="L68" s="294">
        <f t="array" ref="L68">INDEX(Table1[[CBM]:[TON]],MATCH(运价!$M68&amp;运价!$N68&amp;运价!$O68&amp;运价!$P68&amp;运价!$Q68,Table1[港口名]&amp;Table1[中转港]&amp;Table1[运价类型]&amp;Table1[直客/
同行]&amp;Table1[RT范围],0),MATCH(运价!L$28,Table1[[#Headers],[CBM]:[TON]],0))</f>
        <v>16</v>
      </c>
      <c r="M68" s="324" t="s">
        <v>150</v>
      </c>
      <c r="N68" s="230" t="s">
        <v>146</v>
      </c>
      <c r="O68" s="230" t="s">
        <v>62</v>
      </c>
      <c r="P68" s="230" t="s">
        <v>98</v>
      </c>
      <c r="Q68" s="230" t="s">
        <v>64</v>
      </c>
    </row>
    <row r="69" spans="1:17" s="202" customFormat="1" ht="19.5" customHeight="1">
      <c r="A69" s="594" t="s">
        <v>152</v>
      </c>
      <c r="B69" s="594"/>
      <c r="C69" s="594"/>
      <c r="D69" s="594"/>
      <c r="E69" s="594"/>
      <c r="F69" s="594"/>
      <c r="G69" s="594"/>
      <c r="H69" s="595"/>
      <c r="I69" s="295"/>
      <c r="J69" s="260"/>
      <c r="K69" s="294"/>
      <c r="L69" s="294"/>
      <c r="M69" s="230"/>
      <c r="N69" s="230"/>
      <c r="O69" s="230"/>
      <c r="P69" s="230"/>
      <c r="Q69" s="230"/>
    </row>
    <row r="70" spans="1:17" s="202" customFormat="1" ht="19.5" customHeight="1">
      <c r="A70" s="594" t="s">
        <v>153</v>
      </c>
      <c r="B70" s="594"/>
      <c r="C70" s="594"/>
      <c r="D70" s="594"/>
      <c r="E70" s="594"/>
      <c r="F70" s="594"/>
      <c r="G70" s="594"/>
      <c r="H70" s="595"/>
      <c r="I70" s="295"/>
      <c r="J70" s="260"/>
      <c r="K70" s="294"/>
      <c r="L70" s="294"/>
      <c r="M70" s="230"/>
      <c r="N70" s="230"/>
      <c r="O70" s="230"/>
      <c r="P70" s="230"/>
      <c r="Q70" s="230"/>
    </row>
    <row r="71" spans="1:17" s="205" customFormat="1" ht="19.5" customHeight="1">
      <c r="A71" s="596" t="s">
        <v>154</v>
      </c>
      <c r="B71" s="597"/>
      <c r="C71" s="597"/>
      <c r="D71" s="597"/>
      <c r="E71" s="597"/>
      <c r="F71" s="597"/>
      <c r="G71" s="597"/>
      <c r="H71" s="598"/>
      <c r="I71" s="295"/>
      <c r="J71" s="260"/>
      <c r="K71" s="294"/>
      <c r="L71" s="294"/>
      <c r="M71" s="230"/>
      <c r="N71" s="230"/>
      <c r="O71" s="230"/>
      <c r="P71" s="325"/>
      <c r="Q71" s="230"/>
    </row>
    <row r="72" spans="1:17" s="204" customFormat="1" ht="19.5" customHeight="1">
      <c r="A72" s="572"/>
      <c r="B72" s="573"/>
      <c r="C72" s="573"/>
      <c r="D72" s="573"/>
      <c r="E72" s="573"/>
      <c r="F72" s="573"/>
      <c r="G72" s="261"/>
      <c r="H72" s="270"/>
      <c r="I72" s="295"/>
      <c r="J72" s="260"/>
      <c r="K72" s="294"/>
      <c r="L72" s="294"/>
      <c r="M72" s="298"/>
      <c r="N72" s="230"/>
      <c r="O72" s="230"/>
      <c r="P72" s="298"/>
      <c r="Q72" s="230"/>
    </row>
    <row r="73" spans="1:17" ht="19.5" customHeight="1">
      <c r="A73" s="244" t="s">
        <v>155</v>
      </c>
      <c r="B73" s="245" t="s">
        <v>19</v>
      </c>
      <c r="C73" s="542" t="s">
        <v>20</v>
      </c>
      <c r="D73" s="542"/>
      <c r="E73" s="542"/>
      <c r="F73" s="247" t="s">
        <v>21</v>
      </c>
      <c r="G73" s="247" t="s">
        <v>22</v>
      </c>
      <c r="H73" s="248" t="s">
        <v>23</v>
      </c>
      <c r="I73" s="295"/>
      <c r="J73" s="293" t="s">
        <v>10</v>
      </c>
      <c r="K73" s="294" t="s">
        <v>11</v>
      </c>
      <c r="L73" s="294" t="s">
        <v>12</v>
      </c>
      <c r="M73" s="229" t="s">
        <v>13</v>
      </c>
      <c r="N73" s="229" t="s">
        <v>14</v>
      </c>
      <c r="O73" s="229" t="s">
        <v>15</v>
      </c>
      <c r="P73" s="229" t="s">
        <v>16</v>
      </c>
      <c r="Q73" s="229" t="s">
        <v>17</v>
      </c>
    </row>
    <row r="74" spans="1:17" s="202" customFormat="1" ht="19.5" customHeight="1">
      <c r="A74" s="306" t="s">
        <v>156</v>
      </c>
      <c r="B74" s="266" t="s">
        <v>157</v>
      </c>
      <c r="C74" s="588" t="s">
        <v>49</v>
      </c>
      <c r="D74" s="589"/>
      <c r="E74" s="590"/>
      <c r="F74" s="282" t="s">
        <v>158</v>
      </c>
      <c r="G74" s="526" t="s">
        <v>28</v>
      </c>
      <c r="H74" s="301">
        <v>25</v>
      </c>
      <c r="I74" s="295" t="str">
        <f t="shared" ref="I74:I80" si="3">IF(J74="","",IF(J74="SYSTEM PRICE","",IF(B74=J74,"-","check")))</f>
        <v>-</v>
      </c>
      <c r="J74" s="260" t="str">
        <f t="shared" ref="J74:J80" si="4">"USD "&amp;IF(K74&lt;0,"( "&amp;-K74&amp;" )",K74)&amp;" / "&amp;IF(L74&lt;0,"( "&amp;-L74&amp;" )",L74)</f>
        <v>USD ( 13 ) / ( 8 )</v>
      </c>
      <c r="K74" s="294">
        <f t="array" ref="K74">INDEX(Table1[[CBM]:[TON]],MATCH(运价!$M74&amp;运价!$N74&amp;运价!$O74&amp;运价!$P74&amp;运价!$Q74,Table1[港口名]&amp;Table1[中转港]&amp;Table1[运价类型]&amp;Table1[直客/
同行]&amp;Table1[RT范围],0),MATCH(运价!K$28,Table1[[#Headers],[CBM]:[TON]],0))</f>
        <v>-13</v>
      </c>
      <c r="L74" s="294">
        <f t="array" ref="L74">INDEX(Table1[[CBM]:[TON]],MATCH(运价!$M74&amp;运价!$N74&amp;运价!$O74&amp;运价!$P74&amp;运价!$Q74,Table1[港口名]&amp;Table1[中转港]&amp;Table1[运价类型]&amp;Table1[直客/
同行]&amp;Table1[RT范围],0),MATCH(运价!L$28,Table1[[#Headers],[CBM]:[TON]],0))</f>
        <v>-8</v>
      </c>
      <c r="M74" s="324" t="s">
        <v>159</v>
      </c>
      <c r="N74" s="230" t="s">
        <v>159</v>
      </c>
      <c r="O74" s="230" t="s">
        <v>62</v>
      </c>
      <c r="P74" s="230" t="s">
        <v>94</v>
      </c>
      <c r="Q74" s="230" t="s">
        <v>64</v>
      </c>
    </row>
    <row r="75" spans="1:17" s="202" customFormat="1" ht="19.5" customHeight="1">
      <c r="A75" s="306" t="s">
        <v>160</v>
      </c>
      <c r="B75" s="266" t="s">
        <v>161</v>
      </c>
      <c r="C75" s="588" t="s">
        <v>49</v>
      </c>
      <c r="D75" s="589"/>
      <c r="E75" s="590"/>
      <c r="F75" s="282" t="s">
        <v>158</v>
      </c>
      <c r="G75" s="526" t="s">
        <v>28</v>
      </c>
      <c r="H75" s="301">
        <v>25</v>
      </c>
      <c r="I75" s="295" t="str">
        <f t="shared" si="3"/>
        <v>-</v>
      </c>
      <c r="J75" s="260" t="str">
        <f t="shared" si="4"/>
        <v>USD 7 / 12</v>
      </c>
      <c r="K75" s="294">
        <f t="array" ref="K75">INDEX(Table1[[CBM]:[TON]],MATCH(运价!$M75&amp;运价!$N75&amp;运价!$O75&amp;运价!$P75&amp;运价!$Q75,Table1[港口名]&amp;Table1[中转港]&amp;Table1[运价类型]&amp;Table1[直客/
同行]&amp;Table1[RT范围],0),MATCH(运价!K$28,Table1[[#Headers],[CBM]:[TON]],0))</f>
        <v>7</v>
      </c>
      <c r="L75" s="294">
        <f t="array" ref="L75">INDEX(Table1[[CBM]:[TON]],MATCH(运价!$M75&amp;运价!$N75&amp;运价!$O75&amp;运价!$P75&amp;运价!$Q75,Table1[港口名]&amp;Table1[中转港]&amp;Table1[运价类型]&amp;Table1[直客/
同行]&amp;Table1[RT范围],0),MATCH(运价!L$28,Table1[[#Headers],[CBM]:[TON]],0))</f>
        <v>12</v>
      </c>
      <c r="M75" s="324" t="s">
        <v>159</v>
      </c>
      <c r="N75" s="230" t="s">
        <v>159</v>
      </c>
      <c r="O75" s="230" t="s">
        <v>62</v>
      </c>
      <c r="P75" s="230" t="s">
        <v>98</v>
      </c>
      <c r="Q75" s="230" t="s">
        <v>64</v>
      </c>
    </row>
    <row r="76" spans="1:17" s="202" customFormat="1" ht="19.5" customHeight="1">
      <c r="A76" s="306" t="s">
        <v>162</v>
      </c>
      <c r="B76" s="266" t="s">
        <v>163</v>
      </c>
      <c r="C76" s="588" t="s">
        <v>49</v>
      </c>
      <c r="D76" s="589"/>
      <c r="E76" s="590"/>
      <c r="F76" s="282" t="s">
        <v>158</v>
      </c>
      <c r="G76" s="283" t="s">
        <v>159</v>
      </c>
      <c r="H76" s="301">
        <v>45</v>
      </c>
      <c r="I76" s="295" t="str">
        <f t="shared" si="3"/>
        <v>-</v>
      </c>
      <c r="J76" s="260" t="str">
        <f t="shared" si="4"/>
        <v>USD 282 / 287</v>
      </c>
      <c r="K76" s="294">
        <f t="array" ref="K76">INDEX(Table1[[CBM]:[TON]],MATCH(运价!$M76&amp;运价!$N76&amp;运价!$O76&amp;运价!$P76&amp;运价!$Q76,Table1[港口名]&amp;Table1[中转港]&amp;Table1[运价类型]&amp;Table1[直客/
同行]&amp;Table1[RT范围],0),MATCH(运价!K$28,Table1[[#Headers],[CBM]:[TON]],0))</f>
        <v>282</v>
      </c>
      <c r="L76" s="294">
        <f t="array" ref="L76">INDEX(Table1[[CBM]:[TON]],MATCH(运价!$M76&amp;运价!$N76&amp;运价!$O76&amp;运价!$P76&amp;运价!$Q76,Table1[港口名]&amp;Table1[中转港]&amp;Table1[运价类型]&amp;Table1[直客/
同行]&amp;Table1[RT范围],0),MATCH(运价!L$28,Table1[[#Headers],[CBM]:[TON]],0))</f>
        <v>287</v>
      </c>
      <c r="M76" s="324" t="s">
        <v>164</v>
      </c>
      <c r="N76" s="230" t="s">
        <v>159</v>
      </c>
      <c r="O76" s="230" t="s">
        <v>62</v>
      </c>
      <c r="P76" s="230" t="s">
        <v>63</v>
      </c>
      <c r="Q76" s="230" t="s">
        <v>64</v>
      </c>
    </row>
    <row r="77" spans="1:17" s="202" customFormat="1" ht="19.5" customHeight="1">
      <c r="A77" s="281" t="s">
        <v>165</v>
      </c>
      <c r="B77" s="266" t="s">
        <v>166</v>
      </c>
      <c r="C77" s="588" t="s">
        <v>49</v>
      </c>
      <c r="D77" s="589"/>
      <c r="E77" s="590"/>
      <c r="F77" s="282" t="s">
        <v>158</v>
      </c>
      <c r="G77" s="283" t="s">
        <v>159</v>
      </c>
      <c r="H77" s="301">
        <v>35</v>
      </c>
      <c r="I77" s="295" t="str">
        <f t="shared" si="3"/>
        <v>-</v>
      </c>
      <c r="J77" s="260" t="str">
        <f t="shared" si="4"/>
        <v>USD 245 / 250</v>
      </c>
      <c r="K77" s="294">
        <f t="array" ref="K77">INDEX(Table1[[CBM]:[TON]],MATCH(运价!$M77&amp;运价!$N77&amp;运价!$O77&amp;运价!$P77&amp;运价!$Q77,Table1[港口名]&amp;Table1[中转港]&amp;Table1[运价类型]&amp;Table1[直客/
同行]&amp;Table1[RT范围],0),MATCH(运价!K$28,Table1[[#Headers],[CBM]:[TON]],0))</f>
        <v>245</v>
      </c>
      <c r="L77" s="294">
        <f t="array" ref="L77">INDEX(Table1[[CBM]:[TON]],MATCH(运价!$M77&amp;运价!$N77&amp;运价!$O77&amp;运价!$P77&amp;运价!$Q77,Table1[港口名]&amp;Table1[中转港]&amp;Table1[运价类型]&amp;Table1[直客/
同行]&amp;Table1[RT范围],0),MATCH(运价!L$28,Table1[[#Headers],[CBM]:[TON]],0))</f>
        <v>250</v>
      </c>
      <c r="M77" s="300" t="s">
        <v>167</v>
      </c>
      <c r="N77" s="230" t="s">
        <v>159</v>
      </c>
      <c r="O77" s="230" t="s">
        <v>62</v>
      </c>
      <c r="P77" s="230" t="s">
        <v>63</v>
      </c>
      <c r="Q77" s="230" t="s">
        <v>64</v>
      </c>
    </row>
    <row r="78" spans="1:17" s="202" customFormat="1" ht="19.5" customHeight="1">
      <c r="A78" s="306" t="s">
        <v>168</v>
      </c>
      <c r="B78" s="266" t="s">
        <v>169</v>
      </c>
      <c r="C78" s="588" t="s">
        <v>49</v>
      </c>
      <c r="D78" s="589"/>
      <c r="E78" s="590"/>
      <c r="F78" s="282" t="s">
        <v>158</v>
      </c>
      <c r="G78" s="283" t="s">
        <v>159</v>
      </c>
      <c r="H78" s="301">
        <v>28</v>
      </c>
      <c r="I78" s="295" t="str">
        <f t="shared" si="3"/>
        <v>-</v>
      </c>
      <c r="J78" s="260" t="str">
        <f t="shared" si="4"/>
        <v>USD 82 / 102</v>
      </c>
      <c r="K78" s="294">
        <f t="array" ref="K78">INDEX(Table1[[CBM]:[TON]],MATCH(运价!$M78&amp;运价!$N78&amp;运价!$O78&amp;运价!$P78&amp;运价!$Q78,Table1[港口名]&amp;Table1[中转港]&amp;Table1[运价类型]&amp;Table1[直客/
同行]&amp;Table1[RT范围],0),MATCH(运价!K$28,Table1[[#Headers],[CBM]:[TON]],0))</f>
        <v>82</v>
      </c>
      <c r="L78" s="294">
        <f t="array" ref="L78">INDEX(Table1[[CBM]:[TON]],MATCH(运价!$M78&amp;运价!$N78&amp;运价!$O78&amp;运价!$P78&amp;运价!$Q78,Table1[港口名]&amp;Table1[中转港]&amp;Table1[运价类型]&amp;Table1[直客/
同行]&amp;Table1[RT范围],0),MATCH(运价!L$28,Table1[[#Headers],[CBM]:[TON]],0))</f>
        <v>102</v>
      </c>
      <c r="M78" s="324" t="s">
        <v>170</v>
      </c>
      <c r="N78" s="230" t="s">
        <v>159</v>
      </c>
      <c r="O78" s="230" t="s">
        <v>62</v>
      </c>
      <c r="P78" s="230" t="s">
        <v>63</v>
      </c>
      <c r="Q78" s="230" t="s">
        <v>64</v>
      </c>
    </row>
    <row r="79" spans="1:17" s="202" customFormat="1" ht="19.5" customHeight="1">
      <c r="A79" s="303" t="s">
        <v>171</v>
      </c>
      <c r="B79" s="266" t="s">
        <v>169</v>
      </c>
      <c r="C79" s="588" t="s">
        <v>49</v>
      </c>
      <c r="D79" s="589"/>
      <c r="E79" s="590"/>
      <c r="F79" s="282" t="s">
        <v>158</v>
      </c>
      <c r="G79" s="307" t="s">
        <v>159</v>
      </c>
      <c r="H79" s="308">
        <v>28</v>
      </c>
      <c r="I79" s="295" t="str">
        <f t="shared" si="3"/>
        <v>-</v>
      </c>
      <c r="J79" s="260" t="str">
        <f t="shared" si="4"/>
        <v>USD 82 / 102</v>
      </c>
      <c r="K79" s="294">
        <f t="array" ref="K79">INDEX(Table1[[CBM]:[TON]],MATCH(运价!$M79&amp;运价!$N79&amp;运价!$O79&amp;运价!$P79&amp;运价!$Q79,Table1[港口名]&amp;Table1[中转港]&amp;Table1[运价类型]&amp;Table1[直客/
同行]&amp;Table1[RT范围],0),MATCH(运价!K$28,Table1[[#Headers],[CBM]:[TON]],0))</f>
        <v>82</v>
      </c>
      <c r="L79" s="294">
        <f t="array" ref="L79">INDEX(Table1[[CBM]:[TON]],MATCH(运价!$M79&amp;运价!$N79&amp;运价!$O79&amp;运价!$P79&amp;运价!$Q79,Table1[港口名]&amp;Table1[中转港]&amp;Table1[运价类型]&amp;Table1[直客/
同行]&amp;Table1[RT范围],0),MATCH(运价!L$28,Table1[[#Headers],[CBM]:[TON]],0))</f>
        <v>102</v>
      </c>
      <c r="M79" s="324" t="s">
        <v>172</v>
      </c>
      <c r="N79" s="230" t="s">
        <v>159</v>
      </c>
      <c r="O79" s="230" t="s">
        <v>62</v>
      </c>
      <c r="P79" s="230" t="s">
        <v>63</v>
      </c>
      <c r="Q79" s="230" t="s">
        <v>64</v>
      </c>
    </row>
    <row r="80" spans="1:17" s="202" customFormat="1" ht="19.5" customHeight="1">
      <c r="A80" s="306" t="s">
        <v>173</v>
      </c>
      <c r="B80" s="266" t="s">
        <v>174</v>
      </c>
      <c r="C80" s="588" t="s">
        <v>49</v>
      </c>
      <c r="D80" s="589"/>
      <c r="E80" s="590"/>
      <c r="F80" s="282" t="s">
        <v>158</v>
      </c>
      <c r="G80" s="283" t="s">
        <v>159</v>
      </c>
      <c r="H80" s="301">
        <v>28</v>
      </c>
      <c r="I80" s="295" t="str">
        <f t="shared" si="3"/>
        <v>-</v>
      </c>
      <c r="J80" s="260" t="str">
        <f t="shared" si="4"/>
        <v>USD 91 / 363</v>
      </c>
      <c r="K80" s="294">
        <f t="array" ref="K80">INDEX(Table1[[CBM]:[TON]],MATCH(运价!$M80&amp;运价!$N80&amp;运价!$O80&amp;运价!$P80&amp;运价!$Q80,Table1[港口名]&amp;Table1[中转港]&amp;Table1[运价类型]&amp;Table1[直客/
同行]&amp;Table1[RT范围],0),MATCH(运价!K$28,Table1[[#Headers],[CBM]:[TON]],0))</f>
        <v>91</v>
      </c>
      <c r="L80" s="294">
        <f t="array" ref="L80">INDEX(Table1[[CBM]:[TON]],MATCH(运价!$M80&amp;运价!$N80&amp;运价!$O80&amp;运价!$P80&amp;运价!$Q80,Table1[港口名]&amp;Table1[中转港]&amp;Table1[运价类型]&amp;Table1[直客/
同行]&amp;Table1[RT范围],0),MATCH(运价!L$28,Table1[[#Headers],[CBM]:[TON]],0))</f>
        <v>363</v>
      </c>
      <c r="M80" s="324" t="s">
        <v>175</v>
      </c>
      <c r="N80" s="230" t="s">
        <v>159</v>
      </c>
      <c r="O80" s="230" t="s">
        <v>62</v>
      </c>
      <c r="P80" s="230" t="s">
        <v>63</v>
      </c>
      <c r="Q80" s="230" t="s">
        <v>64</v>
      </c>
    </row>
    <row r="81" spans="1:17" s="202" customFormat="1" ht="24.75" customHeight="1">
      <c r="A81" s="599" t="s">
        <v>152</v>
      </c>
      <c r="B81" s="599"/>
      <c r="C81" s="599"/>
      <c r="D81" s="599"/>
      <c r="E81" s="599"/>
      <c r="F81" s="599"/>
      <c r="G81" s="599"/>
      <c r="H81" s="600"/>
      <c r="I81" s="295"/>
      <c r="J81" s="260"/>
      <c r="K81" s="294"/>
      <c r="L81" s="294"/>
      <c r="M81" s="230"/>
      <c r="N81" s="230"/>
      <c r="O81" s="230"/>
      <c r="P81" s="230"/>
      <c r="Q81" s="230"/>
    </row>
    <row r="82" spans="1:17" s="205" customFormat="1" ht="19.5" customHeight="1">
      <c r="A82" s="556" t="s">
        <v>154</v>
      </c>
      <c r="B82" s="601"/>
      <c r="C82" s="601"/>
      <c r="D82" s="601"/>
      <c r="E82" s="601"/>
      <c r="F82" s="601"/>
      <c r="G82" s="601"/>
      <c r="H82" s="602"/>
      <c r="I82" s="295"/>
      <c r="J82" s="260"/>
      <c r="K82" s="294"/>
      <c r="L82" s="294"/>
      <c r="M82" s="230"/>
      <c r="N82" s="230"/>
      <c r="O82" s="230"/>
      <c r="P82" s="325"/>
      <c r="Q82" s="230"/>
    </row>
    <row r="83" spans="1:17" s="204" customFormat="1" ht="19.5" customHeight="1">
      <c r="A83" s="572"/>
      <c r="B83" s="573"/>
      <c r="C83" s="573"/>
      <c r="D83" s="573"/>
      <c r="E83" s="573"/>
      <c r="F83" s="573"/>
      <c r="G83" s="261"/>
      <c r="H83" s="270"/>
      <c r="I83" s="295"/>
      <c r="J83" s="260"/>
      <c r="K83" s="294"/>
      <c r="L83" s="294"/>
      <c r="M83" s="298"/>
      <c r="N83" s="230"/>
      <c r="O83" s="230"/>
      <c r="P83" s="298"/>
      <c r="Q83" s="230"/>
    </row>
    <row r="84" spans="1:17" ht="19.5" customHeight="1">
      <c r="A84" s="244" t="s">
        <v>176</v>
      </c>
      <c r="B84" s="245" t="s">
        <v>19</v>
      </c>
      <c r="C84" s="603" t="s">
        <v>177</v>
      </c>
      <c r="D84" s="603"/>
      <c r="E84" s="245" t="s">
        <v>20</v>
      </c>
      <c r="F84" s="247" t="s">
        <v>21</v>
      </c>
      <c r="G84" s="247" t="s">
        <v>22</v>
      </c>
      <c r="H84" s="248" t="s">
        <v>23</v>
      </c>
      <c r="I84" s="295"/>
      <c r="J84" s="293" t="s">
        <v>10</v>
      </c>
      <c r="K84" s="294" t="s">
        <v>11</v>
      </c>
      <c r="L84" s="294" t="s">
        <v>12</v>
      </c>
      <c r="M84" s="229" t="s">
        <v>13</v>
      </c>
      <c r="N84" s="229" t="s">
        <v>14</v>
      </c>
      <c r="O84" s="229" t="s">
        <v>15</v>
      </c>
      <c r="P84" s="229" t="s">
        <v>16</v>
      </c>
      <c r="Q84" s="229" t="s">
        <v>17</v>
      </c>
    </row>
    <row r="85" spans="1:17" s="202" customFormat="1" ht="19.5" customHeight="1">
      <c r="A85" s="281" t="s">
        <v>178</v>
      </c>
      <c r="B85" s="260" t="s">
        <v>179</v>
      </c>
      <c r="C85" s="588">
        <v>0</v>
      </c>
      <c r="D85" s="590"/>
      <c r="E85" s="266" t="s">
        <v>180</v>
      </c>
      <c r="F85" s="254" t="s">
        <v>181</v>
      </c>
      <c r="G85" s="528" t="s">
        <v>28</v>
      </c>
      <c r="H85" s="301">
        <v>25</v>
      </c>
      <c r="I85" s="295" t="str">
        <f t="shared" ref="I85:I100" si="5">IF(J85="","",IF(J85="SYSTEM PRICE","",IF(B85=J85,"-","check")))</f>
        <v>-</v>
      </c>
      <c r="J85" s="260" t="str">
        <f t="shared" ref="J85:J100" si="6">"USD "&amp;IF(K85&lt;0,"( "&amp;-K85&amp;" )",K85)&amp;" / "&amp;IF(L85&lt;0,"( "&amp;-L85&amp;" )",L85)</f>
        <v>USD ( 7 ) / ( 2 )</v>
      </c>
      <c r="K85" s="294">
        <f t="array" ref="K85">INDEX(Table1[[CBM]:[TON]],MATCH(运价!$M85&amp;运价!$N85&amp;运价!$O85&amp;运价!$P85&amp;运价!$Q85,Table1[港口名]&amp;Table1[中转港]&amp;Table1[运价类型]&amp;Table1[直客/
同行]&amp;Table1[RT范围],0),MATCH(运价!K$28,Table1[[#Headers],[CBM]:[TON]],0))</f>
        <v>-7</v>
      </c>
      <c r="L85" s="294">
        <f t="array" ref="L85">INDEX(Table1[[CBM]:[TON]],MATCH(运价!$M85&amp;运价!$N85&amp;运价!$O85&amp;运价!$P85&amp;运价!$Q85,Table1[港口名]&amp;Table1[中转港]&amp;Table1[运价类型]&amp;Table1[直客/
同行]&amp;Table1[RT范围],0),MATCH(运价!L$28,Table1[[#Headers],[CBM]:[TON]],0))</f>
        <v>-2</v>
      </c>
      <c r="M85" s="300" t="s">
        <v>182</v>
      </c>
      <c r="N85" s="230" t="s">
        <v>182</v>
      </c>
      <c r="O85" s="230" t="s">
        <v>62</v>
      </c>
      <c r="P85" s="230" t="s">
        <v>63</v>
      </c>
      <c r="Q85" s="230" t="s">
        <v>64</v>
      </c>
    </row>
    <row r="86" spans="1:17" s="202" customFormat="1" ht="19.5" customHeight="1">
      <c r="A86" s="281" t="s">
        <v>183</v>
      </c>
      <c r="B86" s="266" t="s">
        <v>130</v>
      </c>
      <c r="C86" s="588">
        <v>0</v>
      </c>
      <c r="D86" s="590"/>
      <c r="E86" s="266" t="s">
        <v>180</v>
      </c>
      <c r="F86" s="254" t="s">
        <v>181</v>
      </c>
      <c r="G86" s="529" t="s">
        <v>28</v>
      </c>
      <c r="H86" s="301" t="s">
        <v>184</v>
      </c>
      <c r="I86" s="295" t="str">
        <f t="shared" si="5"/>
        <v>-</v>
      </c>
      <c r="J86" s="260" t="str">
        <f t="shared" si="6"/>
        <v>USD ( 16 ) / ( 1 )</v>
      </c>
      <c r="K86" s="294">
        <f t="array" ref="K86">INDEX(Table1[[CBM]:[TON]],MATCH(运价!$M86&amp;运价!$N86&amp;运价!$O86&amp;运价!$P86&amp;运价!$Q86,Table1[港口名]&amp;Table1[中转港]&amp;Table1[运价类型]&amp;Table1[直客/
同行]&amp;Table1[RT范围],0),MATCH(运价!K$28,Table1[[#Headers],[CBM]:[TON]],0))</f>
        <v>-16</v>
      </c>
      <c r="L86" s="294">
        <f t="array" ref="L86">INDEX(Table1[[CBM]:[TON]],MATCH(运价!$M86&amp;运价!$N86&amp;运价!$O86&amp;运价!$P86&amp;运价!$Q86,Table1[港口名]&amp;Table1[中转港]&amp;Table1[运价类型]&amp;Table1[直客/
同行]&amp;Table1[RT范围],0),MATCH(运价!L$28,Table1[[#Headers],[CBM]:[TON]],0))</f>
        <v>-1</v>
      </c>
      <c r="M86" s="324" t="s">
        <v>185</v>
      </c>
      <c r="N86" s="230" t="s">
        <v>185</v>
      </c>
      <c r="O86" s="230" t="s">
        <v>62</v>
      </c>
      <c r="P86" s="230" t="s">
        <v>63</v>
      </c>
      <c r="Q86" s="230" t="s">
        <v>64</v>
      </c>
    </row>
    <row r="87" spans="1:17" s="202" customFormat="1" ht="19.5" customHeight="1">
      <c r="A87" s="306" t="s">
        <v>186</v>
      </c>
      <c r="B87" s="266" t="s">
        <v>130</v>
      </c>
      <c r="C87" s="588">
        <v>0</v>
      </c>
      <c r="D87" s="590"/>
      <c r="E87" s="266" t="s">
        <v>180</v>
      </c>
      <c r="F87" s="254" t="s">
        <v>181</v>
      </c>
      <c r="G87" s="309" t="s">
        <v>185</v>
      </c>
      <c r="H87" s="301">
        <v>25</v>
      </c>
      <c r="I87" s="295" t="str">
        <f t="shared" si="5"/>
        <v>-</v>
      </c>
      <c r="J87" s="260" t="str">
        <f t="shared" si="6"/>
        <v>USD ( 16 ) / ( 1 )</v>
      </c>
      <c r="K87" s="294">
        <f t="array" ref="K87">INDEX(Table1[[CBM]:[TON]],MATCH(运价!$M87&amp;运价!$N87&amp;运价!$O87&amp;运价!$P87&amp;运价!$Q87,Table1[港口名]&amp;Table1[中转港]&amp;Table1[运价类型]&amp;Table1[直客/
同行]&amp;Table1[RT范围],0),MATCH(运价!K$28,Table1[[#Headers],[CBM]:[TON]],0))</f>
        <v>-16</v>
      </c>
      <c r="L87" s="294">
        <f t="array" ref="L87">INDEX(Table1[[CBM]:[TON]],MATCH(运价!$M87&amp;运价!$N87&amp;运价!$O87&amp;运价!$P87&amp;运价!$Q87,Table1[港口名]&amp;Table1[中转港]&amp;Table1[运价类型]&amp;Table1[直客/
同行]&amp;Table1[RT范围],0),MATCH(运价!L$28,Table1[[#Headers],[CBM]:[TON]],0))</f>
        <v>-1</v>
      </c>
      <c r="M87" s="324" t="s">
        <v>187</v>
      </c>
      <c r="N87" s="230" t="s">
        <v>185</v>
      </c>
      <c r="O87" s="230" t="s">
        <v>62</v>
      </c>
      <c r="P87" s="230" t="s">
        <v>63</v>
      </c>
      <c r="Q87" s="230" t="s">
        <v>64</v>
      </c>
    </row>
    <row r="88" spans="1:17" s="202" customFormat="1" ht="19.5" customHeight="1">
      <c r="A88" s="306" t="s">
        <v>188</v>
      </c>
      <c r="B88" s="266" t="s">
        <v>189</v>
      </c>
      <c r="C88" s="588">
        <v>0</v>
      </c>
      <c r="D88" s="590"/>
      <c r="E88" s="266" t="s">
        <v>180</v>
      </c>
      <c r="F88" s="254" t="s">
        <v>181</v>
      </c>
      <c r="G88" s="309" t="s">
        <v>185</v>
      </c>
      <c r="H88" s="301">
        <v>28</v>
      </c>
      <c r="I88" s="295" t="str">
        <f t="shared" si="5"/>
        <v>-</v>
      </c>
      <c r="J88" s="260" t="str">
        <f t="shared" si="6"/>
        <v>USD 50 / 65</v>
      </c>
      <c r="K88" s="294">
        <f t="array" ref="K88">INDEX(Table1[[CBM]:[TON]],MATCH(运价!$M88&amp;运价!$N88&amp;运价!$O88&amp;运价!$P88&amp;运价!$Q88,Table1[港口名]&amp;Table1[中转港]&amp;Table1[运价类型]&amp;Table1[直客/
同行]&amp;Table1[RT范围],0),MATCH(运价!K$28,Table1[[#Headers],[CBM]:[TON]],0))</f>
        <v>50</v>
      </c>
      <c r="L88" s="294">
        <f t="array" ref="L88">INDEX(Table1[[CBM]:[TON]],MATCH(运价!$M88&amp;运价!$N88&amp;运价!$O88&amp;运价!$P88&amp;运价!$Q88,Table1[港口名]&amp;Table1[中转港]&amp;Table1[运价类型]&amp;Table1[直客/
同行]&amp;Table1[RT范围],0),MATCH(运价!L$28,Table1[[#Headers],[CBM]:[TON]],0))</f>
        <v>65</v>
      </c>
      <c r="M88" s="324" t="s">
        <v>190</v>
      </c>
      <c r="N88" s="230" t="s">
        <v>185</v>
      </c>
      <c r="O88" s="230" t="s">
        <v>62</v>
      </c>
      <c r="P88" s="230" t="s">
        <v>63</v>
      </c>
      <c r="Q88" s="230" t="s">
        <v>64</v>
      </c>
    </row>
    <row r="89" spans="1:17" s="202" customFormat="1" ht="19.5" customHeight="1">
      <c r="A89" s="281" t="s">
        <v>191</v>
      </c>
      <c r="B89" s="266" t="s">
        <v>192</v>
      </c>
      <c r="C89" s="588">
        <v>0</v>
      </c>
      <c r="D89" s="590"/>
      <c r="E89" s="266" t="s">
        <v>180</v>
      </c>
      <c r="F89" s="254" t="s">
        <v>181</v>
      </c>
      <c r="G89" s="309" t="s">
        <v>185</v>
      </c>
      <c r="H89" s="301">
        <v>60</v>
      </c>
      <c r="I89" s="295" t="str">
        <f t="shared" si="5"/>
        <v>-</v>
      </c>
      <c r="J89" s="260" t="str">
        <f t="shared" si="6"/>
        <v>USD 350 / 365</v>
      </c>
      <c r="K89" s="294">
        <f t="array" ref="K89">INDEX(Table1[[CBM]:[TON]],MATCH(运价!$M89&amp;运价!$N89&amp;运价!$O89&amp;运价!$P89&amp;运价!$Q89,Table1[港口名]&amp;Table1[中转港]&amp;Table1[运价类型]&amp;Table1[直客/
同行]&amp;Table1[RT范围],0),MATCH(运价!K$28,Table1[[#Headers],[CBM]:[TON]],0))</f>
        <v>350</v>
      </c>
      <c r="L89" s="294">
        <f t="array" ref="L89">INDEX(Table1[[CBM]:[TON]],MATCH(运价!$M89&amp;运价!$N89&amp;运价!$O89&amp;运价!$P89&amp;运价!$Q89,Table1[港口名]&amp;Table1[中转港]&amp;Table1[运价类型]&amp;Table1[直客/
同行]&amp;Table1[RT范围],0),MATCH(运价!L$28,Table1[[#Headers],[CBM]:[TON]],0))</f>
        <v>365</v>
      </c>
      <c r="M89" s="300" t="s">
        <v>193</v>
      </c>
      <c r="N89" s="230" t="s">
        <v>185</v>
      </c>
      <c r="O89" s="230" t="s">
        <v>62</v>
      </c>
      <c r="P89" s="230" t="s">
        <v>63</v>
      </c>
      <c r="Q89" s="230" t="s">
        <v>64</v>
      </c>
    </row>
    <row r="90" spans="1:17" s="202" customFormat="1" ht="19.5" customHeight="1">
      <c r="A90" s="281" t="s">
        <v>194</v>
      </c>
      <c r="B90" s="266" t="s">
        <v>195</v>
      </c>
      <c r="C90" s="588">
        <v>0</v>
      </c>
      <c r="D90" s="590"/>
      <c r="E90" s="266" t="s">
        <v>180</v>
      </c>
      <c r="F90" s="254" t="s">
        <v>181</v>
      </c>
      <c r="G90" s="309" t="s">
        <v>185</v>
      </c>
      <c r="H90" s="301">
        <v>60</v>
      </c>
      <c r="I90" s="295" t="str">
        <f t="shared" si="5"/>
        <v>-</v>
      </c>
      <c r="J90" s="260" t="str">
        <f t="shared" si="6"/>
        <v>USD 330 / 345</v>
      </c>
      <c r="K90" s="294">
        <f t="array" ref="K90">INDEX(Table1[[CBM]:[TON]],MATCH(运价!$M90&amp;运价!$N90&amp;运价!$O90&amp;运价!$P90&amp;运价!$Q90,Table1[港口名]&amp;Table1[中转港]&amp;Table1[运价类型]&amp;Table1[直客/
同行]&amp;Table1[RT范围],0),MATCH(运价!K$28,Table1[[#Headers],[CBM]:[TON]],0))</f>
        <v>330</v>
      </c>
      <c r="L90" s="294">
        <f t="array" ref="L90">INDEX(Table1[[CBM]:[TON]],MATCH(运价!$M90&amp;运价!$N90&amp;运价!$O90&amp;运价!$P90&amp;运价!$Q90,Table1[港口名]&amp;Table1[中转港]&amp;Table1[运价类型]&amp;Table1[直客/
同行]&amp;Table1[RT范围],0),MATCH(运价!L$28,Table1[[#Headers],[CBM]:[TON]],0))</f>
        <v>345</v>
      </c>
      <c r="M90" s="300" t="s">
        <v>196</v>
      </c>
      <c r="N90" s="230" t="s">
        <v>185</v>
      </c>
      <c r="O90" s="230" t="s">
        <v>62</v>
      </c>
      <c r="P90" s="230" t="s">
        <v>63</v>
      </c>
      <c r="Q90" s="230" t="s">
        <v>64</v>
      </c>
    </row>
    <row r="91" spans="1:17" s="202" customFormat="1" ht="19.5" customHeight="1">
      <c r="A91" s="281" t="s">
        <v>197</v>
      </c>
      <c r="B91" s="266" t="s">
        <v>198</v>
      </c>
      <c r="C91" s="588">
        <v>0</v>
      </c>
      <c r="D91" s="590"/>
      <c r="E91" s="266" t="s">
        <v>180</v>
      </c>
      <c r="F91" s="254" t="s">
        <v>181</v>
      </c>
      <c r="G91" s="309" t="s">
        <v>185</v>
      </c>
      <c r="H91" s="301">
        <v>60</v>
      </c>
      <c r="I91" s="295" t="str">
        <f t="shared" si="5"/>
        <v>-</v>
      </c>
      <c r="J91" s="260" t="str">
        <f t="shared" si="6"/>
        <v>USD 255 / 270</v>
      </c>
      <c r="K91" s="294">
        <f t="array" ref="K91">INDEX(Table1[[CBM]:[TON]],MATCH(运价!$M91&amp;运价!$N91&amp;运价!$O91&amp;运价!$P91&amp;运价!$Q91,Table1[港口名]&amp;Table1[中转港]&amp;Table1[运价类型]&amp;Table1[直客/
同行]&amp;Table1[RT范围],0),MATCH(运价!K$28,Table1[[#Headers],[CBM]:[TON]],0))</f>
        <v>255</v>
      </c>
      <c r="L91" s="294">
        <f t="array" ref="L91">INDEX(Table1[[CBM]:[TON]],MATCH(运价!$M91&amp;运价!$N91&amp;运价!$O91&amp;运价!$P91&amp;运价!$Q91,Table1[港口名]&amp;Table1[中转港]&amp;Table1[运价类型]&amp;Table1[直客/
同行]&amp;Table1[RT范围],0),MATCH(运价!L$28,Table1[[#Headers],[CBM]:[TON]],0))</f>
        <v>270</v>
      </c>
      <c r="M91" s="300" t="s">
        <v>199</v>
      </c>
      <c r="N91" s="230" t="s">
        <v>185</v>
      </c>
      <c r="O91" s="230" t="s">
        <v>62</v>
      </c>
      <c r="P91" s="230" t="s">
        <v>63</v>
      </c>
      <c r="Q91" s="230" t="s">
        <v>64</v>
      </c>
    </row>
    <row r="92" spans="1:17" s="202" customFormat="1" ht="19.5" customHeight="1">
      <c r="A92" s="306" t="s">
        <v>200</v>
      </c>
      <c r="B92" s="266" t="s">
        <v>201</v>
      </c>
      <c r="C92" s="588">
        <v>0</v>
      </c>
      <c r="D92" s="590"/>
      <c r="E92" s="266" t="s">
        <v>202</v>
      </c>
      <c r="F92" s="255" t="s">
        <v>203</v>
      </c>
      <c r="G92" s="529" t="s">
        <v>28</v>
      </c>
      <c r="H92" s="301">
        <v>45</v>
      </c>
      <c r="I92" s="295" t="str">
        <f t="shared" si="5"/>
        <v>-</v>
      </c>
      <c r="J92" s="260" t="str">
        <f t="shared" si="6"/>
        <v>USD 240 / 245</v>
      </c>
      <c r="K92" s="294">
        <f t="array" ref="K92">INDEX(Table1[[CBM]:[TON]],MATCH(运价!$M92&amp;运价!$N92&amp;运价!$O92&amp;运价!$P92&amp;运价!$Q92,Table1[港口名]&amp;Table1[中转港]&amp;Table1[运价类型]&amp;Table1[直客/
同行]&amp;Table1[RT范围],0),MATCH(运价!K$28,Table1[[#Headers],[CBM]:[TON]],0))</f>
        <v>240</v>
      </c>
      <c r="L92" s="294">
        <f t="array" ref="L92">INDEX(Table1[[CBM]:[TON]],MATCH(运价!$M92&amp;运价!$N92&amp;运价!$O92&amp;运价!$P92&amp;运价!$Q92,Table1[港口名]&amp;Table1[中转港]&amp;Table1[运价类型]&amp;Table1[直客/
同行]&amp;Table1[RT范围],0),MATCH(运价!L$28,Table1[[#Headers],[CBM]:[TON]],0))</f>
        <v>245</v>
      </c>
      <c r="M92" s="300" t="s">
        <v>204</v>
      </c>
      <c r="N92" s="230" t="s">
        <v>204</v>
      </c>
      <c r="O92" s="230" t="s">
        <v>62</v>
      </c>
      <c r="P92" s="230" t="s">
        <v>63</v>
      </c>
      <c r="Q92" s="230" t="s">
        <v>64</v>
      </c>
    </row>
    <row r="93" spans="1:17" s="202" customFormat="1" ht="19.5" customHeight="1">
      <c r="A93" s="306" t="s">
        <v>205</v>
      </c>
      <c r="B93" s="266" t="s">
        <v>206</v>
      </c>
      <c r="C93" s="604">
        <v>0</v>
      </c>
      <c r="D93" s="605"/>
      <c r="E93" s="266" t="s">
        <v>202</v>
      </c>
      <c r="F93" s="255" t="s">
        <v>203</v>
      </c>
      <c r="G93" s="529" t="s">
        <v>28</v>
      </c>
      <c r="H93" s="301">
        <v>45</v>
      </c>
      <c r="I93" s="295" t="str">
        <f t="shared" si="5"/>
        <v>-</v>
      </c>
      <c r="J93" s="260" t="str">
        <f t="shared" si="6"/>
        <v>USD 360 / 365</v>
      </c>
      <c r="K93" s="294">
        <f t="array" ref="K93">INDEX(Table1[[CBM]:[TON]],MATCH(运价!$M93&amp;运价!$N93&amp;运价!$O93&amp;运价!$P93&amp;运价!$Q93,Table1[港口名]&amp;Table1[中转港]&amp;Table1[运价类型]&amp;Table1[直客/
同行]&amp;Table1[RT范围],0),MATCH(运价!K$28,Table1[[#Headers],[CBM]:[TON]],0))</f>
        <v>360</v>
      </c>
      <c r="L93" s="294">
        <f t="array" ref="L93">INDEX(Table1[[CBM]:[TON]],MATCH(运价!$M93&amp;运价!$N93&amp;运价!$O93&amp;运价!$P93&amp;运价!$Q93,Table1[港口名]&amp;Table1[中转港]&amp;Table1[运价类型]&amp;Table1[直客/
同行]&amp;Table1[RT范围],0),MATCH(运价!L$28,Table1[[#Headers],[CBM]:[TON]],0))</f>
        <v>365</v>
      </c>
      <c r="M93" s="300" t="s">
        <v>207</v>
      </c>
      <c r="N93" s="230" t="s">
        <v>207</v>
      </c>
      <c r="O93" s="230" t="s">
        <v>62</v>
      </c>
      <c r="P93" s="230" t="s">
        <v>63</v>
      </c>
      <c r="Q93" s="230" t="s">
        <v>64</v>
      </c>
    </row>
    <row r="94" spans="1:17" s="202" customFormat="1" ht="19.5" customHeight="1">
      <c r="A94" s="306" t="s">
        <v>208</v>
      </c>
      <c r="B94" s="266" t="s">
        <v>206</v>
      </c>
      <c r="C94" s="604">
        <v>0</v>
      </c>
      <c r="D94" s="605"/>
      <c r="E94" s="266" t="s">
        <v>202</v>
      </c>
      <c r="F94" s="255" t="s">
        <v>203</v>
      </c>
      <c r="G94" s="529" t="s">
        <v>28</v>
      </c>
      <c r="H94" s="301">
        <v>45</v>
      </c>
      <c r="I94" s="295" t="str">
        <f t="shared" si="5"/>
        <v>-</v>
      </c>
      <c r="J94" s="260" t="str">
        <f t="shared" si="6"/>
        <v>USD 360 / 365</v>
      </c>
      <c r="K94" s="294">
        <f t="array" ref="K94">INDEX(Table1[[CBM]:[TON]],MATCH(运价!$M94&amp;运价!$N94&amp;运价!$O94&amp;运价!$P94&amp;运价!$Q94,Table1[港口名]&amp;Table1[中转港]&amp;Table1[运价类型]&amp;Table1[直客/
同行]&amp;Table1[RT范围],0),MATCH(运价!K$28,Table1[[#Headers],[CBM]:[TON]],0))</f>
        <v>360</v>
      </c>
      <c r="L94" s="294">
        <f t="array" ref="L94">INDEX(Table1[[CBM]:[TON]],MATCH(运价!$M94&amp;运价!$N94&amp;运价!$O94&amp;运价!$P94&amp;运价!$Q94,Table1[港口名]&amp;Table1[中转港]&amp;Table1[运价类型]&amp;Table1[直客/
同行]&amp;Table1[RT范围],0),MATCH(运价!L$28,Table1[[#Headers],[CBM]:[TON]],0))</f>
        <v>365</v>
      </c>
      <c r="M94" s="324" t="s">
        <v>209</v>
      </c>
      <c r="N94" s="230" t="s">
        <v>209</v>
      </c>
      <c r="O94" s="230" t="s">
        <v>62</v>
      </c>
      <c r="P94" s="230" t="s">
        <v>63</v>
      </c>
      <c r="Q94" s="230" t="s">
        <v>64</v>
      </c>
    </row>
    <row r="95" spans="1:17" s="202" customFormat="1" ht="19.5" customHeight="1">
      <c r="A95" s="306" t="s">
        <v>210</v>
      </c>
      <c r="B95" s="266" t="s">
        <v>211</v>
      </c>
      <c r="C95" s="604">
        <v>0</v>
      </c>
      <c r="D95" s="605"/>
      <c r="E95" s="266" t="s">
        <v>202</v>
      </c>
      <c r="F95" s="255" t="s">
        <v>203</v>
      </c>
      <c r="G95" s="529" t="s">
        <v>28</v>
      </c>
      <c r="H95" s="301">
        <v>45</v>
      </c>
      <c r="I95" s="295" t="str">
        <f t="shared" si="5"/>
        <v>-</v>
      </c>
      <c r="J95" s="260" t="str">
        <f t="shared" si="6"/>
        <v>USD 385 / 390</v>
      </c>
      <c r="K95" s="294">
        <f t="array" ref="K95">INDEX(Table1[[CBM]:[TON]],MATCH(运价!$M95&amp;运价!$N95&amp;运价!$O95&amp;运价!$P95&amp;运价!$Q95,Table1[港口名]&amp;Table1[中转港]&amp;Table1[运价类型]&amp;Table1[直客/
同行]&amp;Table1[RT范围],0),MATCH(运价!K$28,Table1[[#Headers],[CBM]:[TON]],0))</f>
        <v>385</v>
      </c>
      <c r="L95" s="294">
        <f t="array" ref="L95">INDEX(Table1[[CBM]:[TON]],MATCH(运价!$M95&amp;运价!$N95&amp;运价!$O95&amp;运价!$P95&amp;运价!$Q95,Table1[港口名]&amp;Table1[中转港]&amp;Table1[运价类型]&amp;Table1[直客/
同行]&amp;Table1[RT范围],0),MATCH(运价!L$28,Table1[[#Headers],[CBM]:[TON]],0))</f>
        <v>390</v>
      </c>
      <c r="M95" s="324" t="s">
        <v>212</v>
      </c>
      <c r="N95" s="230" t="s">
        <v>207</v>
      </c>
      <c r="O95" s="230" t="s">
        <v>62</v>
      </c>
      <c r="P95" s="230" t="s">
        <v>63</v>
      </c>
      <c r="Q95" s="230" t="s">
        <v>64</v>
      </c>
    </row>
    <row r="96" spans="1:17" s="202" customFormat="1" ht="19.5" customHeight="1">
      <c r="A96" s="306" t="s">
        <v>213</v>
      </c>
      <c r="B96" s="282" t="s">
        <v>214</v>
      </c>
      <c r="C96" s="606"/>
      <c r="D96" s="606"/>
      <c r="E96" s="266" t="s">
        <v>49</v>
      </c>
      <c r="F96" s="283" t="s">
        <v>158</v>
      </c>
      <c r="G96" s="529" t="s">
        <v>28</v>
      </c>
      <c r="H96" s="301" t="s">
        <v>215</v>
      </c>
      <c r="I96" s="295" t="str">
        <f t="shared" si="5"/>
        <v>-</v>
      </c>
      <c r="J96" s="260" t="str">
        <f t="shared" si="6"/>
        <v>USD 120 / 125</v>
      </c>
      <c r="K96" s="294">
        <f t="array" ref="K96">INDEX(Table1[[CBM]:[TON]],MATCH(运价!$M96&amp;运价!$N96&amp;运价!$O96&amp;运价!$P96&amp;运价!$Q96,Table1[港口名]&amp;Table1[中转港]&amp;Table1[运价类型]&amp;Table1[直客/
同行]&amp;Table1[RT范围],0),MATCH(运价!K$28,Table1[[#Headers],[CBM]:[TON]],0))</f>
        <v>120</v>
      </c>
      <c r="L96" s="294">
        <f t="array" ref="L96">INDEX(Table1[[CBM]:[TON]],MATCH(运价!$M96&amp;运价!$N96&amp;运价!$O96&amp;运价!$P96&amp;运价!$Q96,Table1[港口名]&amp;Table1[中转港]&amp;Table1[运价类型]&amp;Table1[直客/
同行]&amp;Table1[RT范围],0),MATCH(运价!L$28,Table1[[#Headers],[CBM]:[TON]],0))</f>
        <v>125</v>
      </c>
      <c r="M96" s="324" t="s">
        <v>216</v>
      </c>
      <c r="N96" s="230" t="s">
        <v>216</v>
      </c>
      <c r="O96" s="230" t="s">
        <v>62</v>
      </c>
      <c r="P96" s="230" t="s">
        <v>63</v>
      </c>
      <c r="Q96" s="230" t="s">
        <v>64</v>
      </c>
    </row>
    <row r="97" spans="1:18" s="202" customFormat="1" ht="19.5" customHeight="1">
      <c r="A97" s="306" t="s">
        <v>217</v>
      </c>
      <c r="B97" s="266" t="s">
        <v>218</v>
      </c>
      <c r="C97" s="604">
        <v>0</v>
      </c>
      <c r="D97" s="605"/>
      <c r="E97" s="266" t="s">
        <v>49</v>
      </c>
      <c r="F97" s="283" t="s">
        <v>158</v>
      </c>
      <c r="G97" s="309" t="s">
        <v>216</v>
      </c>
      <c r="H97" s="301" t="s">
        <v>219</v>
      </c>
      <c r="I97" s="295" t="str">
        <f t="shared" si="5"/>
        <v>-</v>
      </c>
      <c r="J97" s="260" t="str">
        <f t="shared" si="6"/>
        <v>USD 217 / 222</v>
      </c>
      <c r="K97" s="294">
        <f t="array" ref="K97">INDEX(Table1[[CBM]:[TON]],MATCH(运价!$M97&amp;运价!$N97&amp;运价!$O97&amp;运价!$P97&amp;运价!$Q97,Table1[港口名]&amp;Table1[中转港]&amp;Table1[运价类型]&amp;Table1[直客/
同行]&amp;Table1[RT范围],0),MATCH(运价!K$28,Table1[[#Headers],[CBM]:[TON]],0))</f>
        <v>217</v>
      </c>
      <c r="L97" s="294">
        <f t="array" ref="L97">INDEX(Table1[[CBM]:[TON]],MATCH(运价!$M97&amp;运价!$N97&amp;运价!$O97&amp;运价!$P97&amp;运价!$Q97,Table1[港口名]&amp;Table1[中转港]&amp;Table1[运价类型]&amp;Table1[直客/
同行]&amp;Table1[RT范围],0),MATCH(运价!L$28,Table1[[#Headers],[CBM]:[TON]],0))</f>
        <v>222</v>
      </c>
      <c r="M97" s="324" t="s">
        <v>220</v>
      </c>
      <c r="N97" s="230" t="s">
        <v>216</v>
      </c>
      <c r="O97" s="230" t="s">
        <v>62</v>
      </c>
      <c r="P97" s="230" t="s">
        <v>63</v>
      </c>
      <c r="Q97" s="230" t="s">
        <v>64</v>
      </c>
    </row>
    <row r="98" spans="1:18" s="202" customFormat="1" ht="19.5" customHeight="1">
      <c r="A98" s="304" t="s">
        <v>221</v>
      </c>
      <c r="B98" s="266" t="s">
        <v>222</v>
      </c>
      <c r="C98" s="544"/>
      <c r="D98" s="546"/>
      <c r="E98" s="266" t="s">
        <v>49</v>
      </c>
      <c r="F98" s="283" t="s">
        <v>158</v>
      </c>
      <c r="G98" s="309" t="s">
        <v>216</v>
      </c>
      <c r="H98" s="301">
        <v>25</v>
      </c>
      <c r="I98" s="295" t="str">
        <f t="shared" si="5"/>
        <v>-</v>
      </c>
      <c r="J98" s="260" t="str">
        <f t="shared" si="6"/>
        <v>USD 157 / 162</v>
      </c>
      <c r="K98" s="294">
        <f t="array" ref="K98">INDEX(Table1[[CBM]:[TON]],MATCH(运价!$M98&amp;运价!$N98&amp;运价!$O98&amp;运价!$P98&amp;运价!$Q98,Table1[港口名]&amp;Table1[中转港]&amp;Table1[运价类型]&amp;Table1[直客/
同行]&amp;Table1[RT范围],0),MATCH(运价!K$28,Table1[[#Headers],[CBM]:[TON]],0))</f>
        <v>157</v>
      </c>
      <c r="L98" s="294">
        <f t="array" ref="L98">INDEX(Table1[[CBM]:[TON]],MATCH(运价!$M98&amp;运价!$N98&amp;运价!$O98&amp;运价!$P98&amp;运价!$Q98,Table1[港口名]&amp;Table1[中转港]&amp;Table1[运价类型]&amp;Table1[直客/
同行]&amp;Table1[RT范围],0),MATCH(运价!L$28,Table1[[#Headers],[CBM]:[TON]],0))</f>
        <v>162</v>
      </c>
      <c r="M98" s="324" t="s">
        <v>223</v>
      </c>
      <c r="N98" s="230" t="s">
        <v>216</v>
      </c>
      <c r="O98" s="230" t="s">
        <v>62</v>
      </c>
      <c r="P98" s="230" t="s">
        <v>63</v>
      </c>
      <c r="Q98" s="230" t="s">
        <v>64</v>
      </c>
    </row>
    <row r="99" spans="1:18" s="202" customFormat="1" ht="19.5" customHeight="1">
      <c r="A99" s="304" t="s">
        <v>224</v>
      </c>
      <c r="B99" s="266" t="s">
        <v>225</v>
      </c>
      <c r="C99" s="606"/>
      <c r="D99" s="606"/>
      <c r="E99" s="266" t="s">
        <v>49</v>
      </c>
      <c r="F99" s="283" t="s">
        <v>158</v>
      </c>
      <c r="G99" s="309" t="s">
        <v>216</v>
      </c>
      <c r="H99" s="301">
        <v>22</v>
      </c>
      <c r="I99" s="295" t="str">
        <f t="shared" si="5"/>
        <v>-</v>
      </c>
      <c r="J99" s="260" t="str">
        <f t="shared" si="6"/>
        <v>USD 247 / 252</v>
      </c>
      <c r="K99" s="294">
        <f t="array" ref="K99">INDEX(Table1[[CBM]:[TON]],MATCH(运价!$M99&amp;运价!$N99&amp;运价!$O99&amp;运价!$P99&amp;运价!$Q99,Table1[港口名]&amp;Table1[中转港]&amp;Table1[运价类型]&amp;Table1[直客/
同行]&amp;Table1[RT范围],0),MATCH(运价!K$28,Table1[[#Headers],[CBM]:[TON]],0))</f>
        <v>247</v>
      </c>
      <c r="L99" s="294">
        <f t="array" ref="L99">INDEX(Table1[[CBM]:[TON]],MATCH(运价!$M99&amp;运价!$N99&amp;运价!$O99&amp;运价!$P99&amp;运价!$Q99,Table1[港口名]&amp;Table1[中转港]&amp;Table1[运价类型]&amp;Table1[直客/
同行]&amp;Table1[RT范围],0),MATCH(运价!L$28,Table1[[#Headers],[CBM]:[TON]],0))</f>
        <v>252</v>
      </c>
      <c r="M99" s="324" t="s">
        <v>226</v>
      </c>
      <c r="N99" s="230" t="s">
        <v>216</v>
      </c>
      <c r="O99" s="230" t="s">
        <v>62</v>
      </c>
      <c r="P99" s="230" t="s">
        <v>63</v>
      </c>
      <c r="Q99" s="230" t="s">
        <v>64</v>
      </c>
    </row>
    <row r="100" spans="1:18" s="202" customFormat="1" ht="19.5" customHeight="1">
      <c r="A100" s="311" t="s">
        <v>221</v>
      </c>
      <c r="B100" s="255" t="s">
        <v>227</v>
      </c>
      <c r="C100" s="544"/>
      <c r="D100" s="546"/>
      <c r="E100" s="266" t="s">
        <v>49</v>
      </c>
      <c r="F100" s="282" t="s">
        <v>228</v>
      </c>
      <c r="G100" s="254" t="s">
        <v>28</v>
      </c>
      <c r="H100" s="253">
        <v>30</v>
      </c>
      <c r="I100" s="295" t="str">
        <f t="shared" si="5"/>
        <v>-</v>
      </c>
      <c r="J100" s="260" t="str">
        <f t="shared" si="6"/>
        <v>USD 218 / 228</v>
      </c>
      <c r="K100" s="294">
        <f t="array" ref="K100">INDEX(Table1[[CBM]:[TON]],MATCH(运价!$M100&amp;运价!$N100&amp;运价!$O100&amp;运价!$P100&amp;运价!$Q100,Table1[港口名]&amp;Table1[中转港]&amp;Table1[运价类型]&amp;Table1[直客/
同行]&amp;Table1[RT范围],0),MATCH(运价!K$28,Table1[[#Headers],[CBM]:[TON]],0))</f>
        <v>218</v>
      </c>
      <c r="L100" s="294">
        <f t="array" ref="L100">INDEX(Table1[[CBM]:[TON]],MATCH(运价!$M100&amp;运价!$N100&amp;运价!$O100&amp;运价!$P100&amp;运价!$Q100,Table1[港口名]&amp;Table1[中转港]&amp;Table1[运价类型]&amp;Table1[直客/
同行]&amp;Table1[RT范围],0),MATCH(运价!L$28,Table1[[#Headers],[CBM]:[TON]],0))</f>
        <v>228</v>
      </c>
      <c r="M100" s="324" t="s">
        <v>223</v>
      </c>
      <c r="N100" s="230" t="s">
        <v>223</v>
      </c>
      <c r="O100" s="230" t="s">
        <v>62</v>
      </c>
      <c r="P100" s="230" t="s">
        <v>63</v>
      </c>
      <c r="Q100" s="230" t="s">
        <v>64</v>
      </c>
    </row>
    <row r="101" spans="1:18" s="203" customFormat="1" ht="19.5" customHeight="1">
      <c r="A101" s="607" t="s">
        <v>229</v>
      </c>
      <c r="B101" s="608"/>
      <c r="C101" s="608"/>
      <c r="D101" s="608"/>
      <c r="E101" s="608"/>
      <c r="F101" s="608"/>
      <c r="G101" s="608"/>
      <c r="H101" s="609"/>
      <c r="I101" s="295"/>
      <c r="J101" s="260"/>
      <c r="K101" s="294"/>
      <c r="L101" s="294"/>
      <c r="M101" s="297"/>
      <c r="N101" s="230"/>
      <c r="O101" s="230"/>
      <c r="P101" s="297"/>
      <c r="Q101" s="230"/>
    </row>
    <row r="102" spans="1:18" s="203" customFormat="1" ht="19.5" customHeight="1">
      <c r="A102" s="312" t="s">
        <v>230</v>
      </c>
      <c r="B102" s="313"/>
      <c r="C102" s="313"/>
      <c r="D102" s="313"/>
      <c r="E102" s="268"/>
      <c r="F102" s="313"/>
      <c r="G102" s="268"/>
      <c r="H102" s="314"/>
      <c r="I102" s="295"/>
      <c r="J102" s="260"/>
      <c r="K102" s="294"/>
      <c r="L102" s="294"/>
      <c r="M102" s="297"/>
      <c r="N102" s="230"/>
      <c r="O102" s="230"/>
      <c r="P102" s="297"/>
      <c r="Q102" s="230"/>
    </row>
    <row r="103" spans="1:18" s="204" customFormat="1" ht="19.5" customHeight="1">
      <c r="A103" s="572"/>
      <c r="B103" s="573"/>
      <c r="C103" s="573"/>
      <c r="D103" s="573"/>
      <c r="E103" s="573"/>
      <c r="F103" s="573"/>
      <c r="G103" s="261"/>
      <c r="H103" s="270"/>
      <c r="I103" s="295"/>
      <c r="J103" s="260"/>
      <c r="K103" s="294"/>
      <c r="L103" s="294"/>
      <c r="M103" s="298"/>
      <c r="N103" s="230"/>
      <c r="O103" s="230"/>
      <c r="P103" s="298"/>
      <c r="Q103" s="230"/>
    </row>
    <row r="104" spans="1:18" ht="19.5" customHeight="1">
      <c r="A104" s="244" t="s">
        <v>231</v>
      </c>
      <c r="B104" s="245" t="s">
        <v>19</v>
      </c>
      <c r="C104" s="542" t="s">
        <v>20</v>
      </c>
      <c r="D104" s="542"/>
      <c r="E104" s="542"/>
      <c r="F104" s="247" t="s">
        <v>21</v>
      </c>
      <c r="G104" s="247" t="s">
        <v>22</v>
      </c>
      <c r="H104" s="248" t="s">
        <v>23</v>
      </c>
      <c r="I104" s="295"/>
      <c r="J104" s="293" t="s">
        <v>10</v>
      </c>
      <c r="K104" s="294" t="s">
        <v>11</v>
      </c>
      <c r="L104" s="294" t="s">
        <v>12</v>
      </c>
      <c r="M104" s="229" t="s">
        <v>13</v>
      </c>
      <c r="N104" s="229" t="s">
        <v>14</v>
      </c>
      <c r="O104" s="229" t="s">
        <v>15</v>
      </c>
      <c r="P104" s="229" t="s">
        <v>16</v>
      </c>
      <c r="Q104" s="229" t="s">
        <v>17</v>
      </c>
    </row>
    <row r="105" spans="1:18" s="202" customFormat="1" ht="19.5" customHeight="1">
      <c r="A105" s="315" t="s">
        <v>232</v>
      </c>
      <c r="B105" s="279" t="s">
        <v>3234</v>
      </c>
      <c r="C105" s="588" t="s">
        <v>233</v>
      </c>
      <c r="D105" s="589"/>
      <c r="E105" s="590"/>
      <c r="F105" s="282" t="s">
        <v>234</v>
      </c>
      <c r="G105" s="527" t="s">
        <v>28</v>
      </c>
      <c r="H105" s="253" t="s">
        <v>235</v>
      </c>
      <c r="I105" s="295" t="str">
        <f>IF(J105="","",IF(J105="SYSTEM PRICE","",IF(B105=J105,"-","check")))</f>
        <v>-</v>
      </c>
      <c r="J105" s="260" t="str">
        <f>"USD "&amp;IF(K105&lt;0,"( "&amp;-K105&amp;" )",K105)&amp;" / "&amp;IF(L105&lt;0,"( "&amp;-L105&amp;" )",L105)</f>
        <v>USD 85 / 140</v>
      </c>
      <c r="K105" s="294">
        <f t="array" ref="K105">INDEX(Table1[[CBM]:[TON]],MATCH(运价!$M105&amp;运价!$N105&amp;运价!$O105&amp;运价!$P105&amp;运价!$Q105,Table1[港口名]&amp;Table1[中转港]&amp;Table1[运价类型]&amp;Table1[直客/
同行]&amp;Table1[RT范围],0),MATCH(运价!K$28,Table1[[#Headers],[CBM]:[TON]],0))</f>
        <v>85</v>
      </c>
      <c r="L105" s="294">
        <f t="array" ref="L105">INDEX(Table1[[CBM]:[TON]],MATCH(运价!$M105&amp;运价!$N105&amp;运价!$O105&amp;运价!$P105&amp;运价!$Q105,Table1[港口名]&amp;Table1[中转港]&amp;Table1[运价类型]&amp;Table1[直客/
同行]&amp;Table1[RT范围],0),MATCH(运价!L$28,Table1[[#Headers],[CBM]:[TON]],0))</f>
        <v>140</v>
      </c>
      <c r="M105" s="230" t="s">
        <v>236</v>
      </c>
      <c r="N105" s="230" t="s">
        <v>236</v>
      </c>
      <c r="O105" s="230" t="s">
        <v>62</v>
      </c>
      <c r="P105" s="230" t="s">
        <v>63</v>
      </c>
      <c r="Q105" s="230" t="s">
        <v>64</v>
      </c>
    </row>
    <row r="106" spans="1:18" s="202" customFormat="1" ht="19.5" customHeight="1">
      <c r="A106" s="315" t="s">
        <v>237</v>
      </c>
      <c r="B106" s="279" t="s">
        <v>3235</v>
      </c>
      <c r="C106" s="604" t="s">
        <v>238</v>
      </c>
      <c r="D106" s="610"/>
      <c r="E106" s="605"/>
      <c r="F106" s="283" t="s">
        <v>239</v>
      </c>
      <c r="G106" s="526" t="s">
        <v>240</v>
      </c>
      <c r="H106" s="301" t="s">
        <v>241</v>
      </c>
      <c r="I106" s="295" t="str">
        <f>IF(J106="","",IF(J106="SYSTEM PRICE","",IF(B106=J106,"-","check")))</f>
        <v>-</v>
      </c>
      <c r="J106" s="260" t="str">
        <f>"USD "&amp;IF(K106&lt;0,"( "&amp;-K106&amp;" )",K106)&amp;" / "&amp;IF(L106&lt;0,"( "&amp;-L106&amp;" )",L106)</f>
        <v>USD 100 / 195</v>
      </c>
      <c r="K106" s="294">
        <f t="array" ref="K106">INDEX(Table1[[CBM]:[TON]],MATCH(运价!$M106&amp;运价!$N106&amp;运价!$O106&amp;运价!$P106&amp;运价!$Q106,Table1[港口名]&amp;Table1[中转港]&amp;Table1[运价类型]&amp;Table1[直客/
同行]&amp;Table1[RT范围],0),MATCH(运价!K$28,Table1[[#Headers],[CBM]:[TON]],0))</f>
        <v>100</v>
      </c>
      <c r="L106" s="294">
        <f t="array" ref="L106">INDEX(Table1[[CBM]:[TON]],MATCH(运价!$M106&amp;运价!$N106&amp;运价!$O106&amp;运价!$P106&amp;运价!$Q106,Table1[港口名]&amp;Table1[中转港]&amp;Table1[运价类型]&amp;Table1[直客/
同行]&amp;Table1[RT范围],0),MATCH(运价!L$28,Table1[[#Headers],[CBM]:[TON]],0))</f>
        <v>195</v>
      </c>
      <c r="M106" s="230" t="s">
        <v>242</v>
      </c>
      <c r="N106" s="230" t="s">
        <v>242</v>
      </c>
      <c r="O106" s="230" t="s">
        <v>62</v>
      </c>
      <c r="P106" s="230" t="s">
        <v>63</v>
      </c>
      <c r="Q106" s="230" t="s">
        <v>64</v>
      </c>
    </row>
    <row r="107" spans="1:18" s="202" customFormat="1" ht="19.5" customHeight="1">
      <c r="A107" s="315" t="s">
        <v>243</v>
      </c>
      <c r="B107" s="279" t="s">
        <v>3235</v>
      </c>
      <c r="C107" s="588" t="s">
        <v>233</v>
      </c>
      <c r="D107" s="589"/>
      <c r="E107" s="590"/>
      <c r="F107" s="282" t="s">
        <v>234</v>
      </c>
      <c r="G107" s="526" t="s">
        <v>244</v>
      </c>
      <c r="H107" s="301">
        <v>26</v>
      </c>
      <c r="I107" s="295" t="str">
        <f>IF(J107="","",IF(J107="SYSTEM PRICE","",IF(B107=J107,"-","check")))</f>
        <v>-</v>
      </c>
      <c r="J107" s="260" t="str">
        <f>"USD "&amp;IF(K107&lt;0,"( "&amp;-K107&amp;" )",K107)&amp;" / "&amp;IF(L107&lt;0,"( "&amp;-L107&amp;" )",L107)</f>
        <v>USD 100 / 195</v>
      </c>
      <c r="K107" s="294">
        <f t="array" ref="K107">INDEX(Table1[[CBM]:[TON]],MATCH(运价!$M107&amp;运价!$N107&amp;运价!$O107&amp;运价!$P107&amp;运价!$Q107,Table1[港口名]&amp;Table1[中转港]&amp;Table1[运价类型]&amp;Table1[直客/
同行]&amp;Table1[RT范围],0),MATCH(运价!K$28,Table1[[#Headers],[CBM]:[TON]],0))</f>
        <v>100</v>
      </c>
      <c r="L107" s="294">
        <f t="array" ref="L107">INDEX(Table1[[CBM]:[TON]],MATCH(运价!$M107&amp;运价!$N107&amp;运价!$O107&amp;运价!$P107&amp;运价!$Q107,Table1[港口名]&amp;Table1[中转港]&amp;Table1[运价类型]&amp;Table1[直客/
同行]&amp;Table1[RT范围],0),MATCH(运价!L$28,Table1[[#Headers],[CBM]:[TON]],0))</f>
        <v>195</v>
      </c>
      <c r="M107" s="230" t="s">
        <v>245</v>
      </c>
      <c r="N107" s="230" t="s">
        <v>245</v>
      </c>
      <c r="O107" s="230" t="s">
        <v>62</v>
      </c>
      <c r="P107" s="230" t="s">
        <v>63</v>
      </c>
      <c r="Q107" s="230" t="s">
        <v>64</v>
      </c>
    </row>
    <row r="108" spans="1:18" s="203" customFormat="1" ht="19.5" customHeight="1">
      <c r="A108" s="611" t="s">
        <v>246</v>
      </c>
      <c r="B108" s="612"/>
      <c r="C108" s="612"/>
      <c r="D108" s="612"/>
      <c r="E108" s="612"/>
      <c r="F108" s="612"/>
      <c r="G108" s="612"/>
      <c r="H108" s="613"/>
      <c r="I108" s="295"/>
      <c r="J108" s="260"/>
      <c r="K108" s="294"/>
      <c r="L108" s="294"/>
      <c r="M108" s="297"/>
      <c r="N108" s="230"/>
      <c r="O108" s="230"/>
      <c r="P108" s="297"/>
      <c r="Q108" s="230"/>
    </row>
    <row r="109" spans="1:18" s="202" customFormat="1" ht="19.5" customHeight="1">
      <c r="A109" s="614" t="s">
        <v>247</v>
      </c>
      <c r="B109" s="615"/>
      <c r="C109" s="615"/>
      <c r="D109" s="615"/>
      <c r="E109" s="615"/>
      <c r="F109" s="615"/>
      <c r="G109" s="615"/>
      <c r="H109" s="616"/>
      <c r="I109" s="295"/>
      <c r="J109" s="260"/>
      <c r="K109" s="294"/>
      <c r="L109" s="294"/>
      <c r="M109" s="230"/>
      <c r="N109" s="230"/>
      <c r="O109" s="230"/>
      <c r="P109" s="230"/>
      <c r="Q109" s="230"/>
    </row>
    <row r="110" spans="1:18" s="202" customFormat="1" ht="19.5" customHeight="1">
      <c r="A110" s="617"/>
      <c r="B110" s="618"/>
      <c r="C110" s="618"/>
      <c r="D110" s="618"/>
      <c r="E110" s="618"/>
      <c r="F110" s="618"/>
      <c r="G110" s="317"/>
      <c r="H110" s="318"/>
      <c r="I110" s="295"/>
      <c r="J110" s="260"/>
      <c r="K110" s="294"/>
      <c r="L110" s="294"/>
      <c r="M110" s="230"/>
      <c r="N110" s="230"/>
      <c r="O110" s="230"/>
      <c r="P110" s="230"/>
      <c r="Q110" s="230"/>
    </row>
    <row r="111" spans="1:18" ht="19.5" customHeight="1">
      <c r="A111" s="244" t="s">
        <v>248</v>
      </c>
      <c r="B111" s="245" t="s">
        <v>19</v>
      </c>
      <c r="C111" s="542" t="s">
        <v>20</v>
      </c>
      <c r="D111" s="542"/>
      <c r="E111" s="542"/>
      <c r="F111" s="247" t="s">
        <v>21</v>
      </c>
      <c r="G111" s="247" t="s">
        <v>22</v>
      </c>
      <c r="H111" s="248" t="s">
        <v>23</v>
      </c>
      <c r="I111" s="295"/>
      <c r="J111" s="293" t="s">
        <v>10</v>
      </c>
      <c r="K111" s="294" t="s">
        <v>11</v>
      </c>
      <c r="L111" s="294" t="s">
        <v>12</v>
      </c>
      <c r="M111" s="229" t="s">
        <v>13</v>
      </c>
      <c r="N111" s="229" t="s">
        <v>14</v>
      </c>
      <c r="O111" s="229" t="s">
        <v>15</v>
      </c>
      <c r="P111" s="229" t="s">
        <v>16</v>
      </c>
      <c r="Q111" s="229" t="s">
        <v>17</v>
      </c>
      <c r="R111" t="s">
        <v>21</v>
      </c>
    </row>
    <row r="112" spans="1:18" s="206" customFormat="1" ht="15">
      <c r="A112" s="319" t="s">
        <v>249</v>
      </c>
      <c r="B112" s="266" t="s">
        <v>250</v>
      </c>
      <c r="C112" s="574" t="s">
        <v>251</v>
      </c>
      <c r="D112" s="575"/>
      <c r="E112" s="576"/>
      <c r="F112" s="254" t="s">
        <v>252</v>
      </c>
      <c r="G112" s="526" t="s">
        <v>28</v>
      </c>
      <c r="H112" s="253" t="s">
        <v>253</v>
      </c>
      <c r="I112" s="295" t="str">
        <f>IF(J112="","",IF(J112="SYSTEM PRICE","",IF(B112=J112,"-","check")))</f>
        <v>-</v>
      </c>
      <c r="J112" s="260" t="str">
        <f>"USD "&amp;IF(K112&lt;0,"( "&amp;-K112&amp;" )",K112)&amp;" / "&amp;IF(L112&lt;0,"( "&amp;-L112&amp;" )",L112)</f>
        <v>USD 100 / 125</v>
      </c>
      <c r="K112" s="294">
        <f t="array" ref="K112">INDEX(Table1[[CBM]:[TON]],MATCH(运价!$M112&amp;运价!$N112&amp;运价!$O112&amp;运价!$P112&amp;运价!$Q112&amp;R112,Table1[港口名]&amp;Table1[中转港]&amp;Table1[运价类型]&amp;Table1[直客/
同行]&amp;Table1[RT范围]&amp;Table1[船公司],0),MATCH(运价!K$28,Table1[[#Headers],[CBM]:[TON]],0))</f>
        <v>100</v>
      </c>
      <c r="L112" s="294">
        <f t="array" ref="L112">INDEX(Table1[[CBM]:[TON]],MATCH(运价!$M112&amp;运价!$N112&amp;运价!$O112&amp;运价!$P112&amp;运价!$Q112&amp;R112,Table1[港口名]&amp;Table1[中转港]&amp;Table1[运价类型]&amp;Table1[直客/
同行]&amp;Table1[RT范围]&amp;Table1[船公司],0),MATCH(运价!L$28,Table1[[#Headers],[CBM]:[TON]],0))</f>
        <v>125</v>
      </c>
      <c r="M112" s="326" t="s">
        <v>254</v>
      </c>
      <c r="N112" s="230" t="s">
        <v>254</v>
      </c>
      <c r="O112" s="230" t="s">
        <v>62</v>
      </c>
      <c r="P112" s="230" t="s">
        <v>94</v>
      </c>
      <c r="Q112" s="230" t="s">
        <v>64</v>
      </c>
      <c r="R112" s="192" t="s">
        <v>255</v>
      </c>
    </row>
    <row r="113" spans="1:54" s="206" customFormat="1" ht="15" customHeight="1">
      <c r="A113" s="319" t="s">
        <v>256</v>
      </c>
      <c r="B113" s="266" t="s">
        <v>257</v>
      </c>
      <c r="C113" s="574" t="s">
        <v>251</v>
      </c>
      <c r="D113" s="575"/>
      <c r="E113" s="576"/>
      <c r="F113" s="254" t="s">
        <v>252</v>
      </c>
      <c r="G113" s="526" t="s">
        <v>28</v>
      </c>
      <c r="H113" s="253" t="s">
        <v>253</v>
      </c>
      <c r="I113" s="295" t="str">
        <f>IF(J113="","",IF(J113="SYSTEM PRICE","",IF(B113=J113,"-","check")))</f>
        <v>-</v>
      </c>
      <c r="J113" s="260" t="str">
        <f>"USD "&amp;IF(K113&lt;0,"( "&amp;-K113&amp;" )",K113)&amp;" / "&amp;IF(L113&lt;0,"( "&amp;-L113&amp;" )",L113)</f>
        <v>USD 105 / 130</v>
      </c>
      <c r="K113" s="294">
        <f t="array" ref="K113">INDEX(Table1[[CBM]:[TON]],MATCH(运价!$M113&amp;运价!$N113&amp;运价!$O113&amp;运价!$P113&amp;运价!$Q113&amp;R113,Table1[港口名]&amp;Table1[中转港]&amp;Table1[运价类型]&amp;Table1[直客/
同行]&amp;Table1[RT范围]&amp;Table1[船公司],0),MATCH(运价!K$28,Table1[[#Headers],[CBM]:[TON]],0))</f>
        <v>105</v>
      </c>
      <c r="L113" s="294">
        <f t="array" ref="L113">INDEX(Table1[[CBM]:[TON]],MATCH(运价!$M113&amp;运价!$N113&amp;运价!$O113&amp;运价!$P113&amp;运价!$Q113&amp;R113,Table1[港口名]&amp;Table1[中转港]&amp;Table1[运价类型]&amp;Table1[直客/
同行]&amp;Table1[RT范围]&amp;Table1[船公司],0),MATCH(运价!L$28,Table1[[#Headers],[CBM]:[TON]],0))</f>
        <v>130</v>
      </c>
      <c r="M113" s="326" t="s">
        <v>254</v>
      </c>
      <c r="N113" s="230" t="s">
        <v>254</v>
      </c>
      <c r="O113" s="230" t="s">
        <v>62</v>
      </c>
      <c r="P113" s="230" t="s">
        <v>98</v>
      </c>
      <c r="Q113" s="230" t="s">
        <v>64</v>
      </c>
      <c r="R113" s="192" t="s">
        <v>255</v>
      </c>
    </row>
    <row r="114" spans="1:54" s="202" customFormat="1" ht="19.5" customHeight="1">
      <c r="A114" s="553" t="s">
        <v>258</v>
      </c>
      <c r="B114" s="554"/>
      <c r="C114" s="554"/>
      <c r="D114" s="554"/>
      <c r="E114" s="554"/>
      <c r="F114" s="554"/>
      <c r="G114" s="554"/>
      <c r="H114" s="555"/>
      <c r="I114" s="295"/>
      <c r="J114" s="260"/>
      <c r="K114" s="294"/>
      <c r="L114" s="294"/>
      <c r="M114" s="230"/>
      <c r="N114" s="230"/>
      <c r="O114" s="230"/>
      <c r="P114" s="230"/>
      <c r="Q114" s="230"/>
    </row>
    <row r="115" spans="1:54" s="202" customFormat="1" ht="19.5" customHeight="1">
      <c r="A115" s="256" t="s">
        <v>259</v>
      </c>
      <c r="B115" s="215"/>
      <c r="C115" s="215"/>
      <c r="D115" s="215"/>
      <c r="E115" s="215"/>
      <c r="F115" s="215"/>
      <c r="G115" s="257"/>
      <c r="H115" s="258"/>
      <c r="I115" s="295"/>
      <c r="J115" s="260"/>
      <c r="K115" s="294"/>
      <c r="L115" s="294"/>
      <c r="M115" s="230"/>
      <c r="N115" s="230"/>
      <c r="O115" s="230"/>
      <c r="P115" s="230"/>
      <c r="Q115" s="230"/>
    </row>
    <row r="116" spans="1:54" s="203" customFormat="1" ht="19.5" customHeight="1">
      <c r="A116" s="619" t="s">
        <v>260</v>
      </c>
      <c r="B116" s="620"/>
      <c r="C116" s="620"/>
      <c r="D116" s="620"/>
      <c r="E116" s="620"/>
      <c r="F116" s="620"/>
      <c r="G116" s="620"/>
      <c r="H116" s="621"/>
      <c r="I116" s="295"/>
      <c r="J116" s="260"/>
      <c r="K116" s="294"/>
      <c r="L116" s="294"/>
      <c r="M116" s="297"/>
      <c r="N116" s="230"/>
      <c r="O116" s="230"/>
      <c r="P116" s="297"/>
      <c r="Q116" s="230"/>
    </row>
    <row r="117" spans="1:54" s="202" customFormat="1" ht="19.5" customHeight="1">
      <c r="A117" s="617"/>
      <c r="B117" s="618"/>
      <c r="C117" s="618"/>
      <c r="D117" s="618"/>
      <c r="E117" s="618"/>
      <c r="F117" s="618"/>
      <c r="G117" s="317"/>
      <c r="H117" s="318"/>
      <c r="I117" s="295"/>
      <c r="J117" s="260"/>
      <c r="K117" s="294"/>
      <c r="L117" s="294"/>
      <c r="M117" s="230"/>
      <c r="N117" s="230"/>
      <c r="O117" s="230"/>
      <c r="P117" s="230"/>
      <c r="Q117" s="230"/>
    </row>
    <row r="118" spans="1:54" ht="19.5" customHeight="1">
      <c r="A118" s="244" t="s">
        <v>248</v>
      </c>
      <c r="B118" s="245" t="s">
        <v>19</v>
      </c>
      <c r="C118" s="542" t="s">
        <v>20</v>
      </c>
      <c r="D118" s="542"/>
      <c r="E118" s="542"/>
      <c r="F118" s="247" t="s">
        <v>21</v>
      </c>
      <c r="G118" s="247" t="s">
        <v>22</v>
      </c>
      <c r="H118" s="248" t="s">
        <v>23</v>
      </c>
      <c r="I118" s="295"/>
      <c r="J118" s="293" t="s">
        <v>10</v>
      </c>
      <c r="K118" s="294" t="s">
        <v>11</v>
      </c>
      <c r="L118" s="294" t="s">
        <v>12</v>
      </c>
      <c r="M118" s="229" t="s">
        <v>13</v>
      </c>
      <c r="N118" s="229" t="s">
        <v>14</v>
      </c>
      <c r="O118" s="229" t="s">
        <v>15</v>
      </c>
      <c r="P118" s="229" t="s">
        <v>16</v>
      </c>
      <c r="Q118" s="229" t="s">
        <v>17</v>
      </c>
      <c r="R118" t="s">
        <v>21</v>
      </c>
    </row>
    <row r="119" spans="1:54" s="204" customFormat="1" ht="19.5" customHeight="1">
      <c r="A119" s="306" t="s">
        <v>261</v>
      </c>
      <c r="B119" s="254" t="s">
        <v>262</v>
      </c>
      <c r="C119" s="604" t="s">
        <v>263</v>
      </c>
      <c r="D119" s="610"/>
      <c r="E119" s="605"/>
      <c r="F119" s="283" t="s">
        <v>264</v>
      </c>
      <c r="G119" s="526" t="s">
        <v>28</v>
      </c>
      <c r="H119" s="301">
        <v>11</v>
      </c>
      <c r="I119" s="295" t="str">
        <f>IF(J119="","",IF(J119="SYSTEM PRICE","",IF(B119=J119,"-","check")))</f>
        <v>-</v>
      </c>
      <c r="J119" s="260" t="str">
        <f>"USD "&amp;IF(K119&lt;0,"( "&amp;-K119&amp;" )",K119)&amp;" / "&amp;IF(L119&lt;0,"( "&amp;-L119&amp;" )",L119)</f>
        <v>USD 185 / 220</v>
      </c>
      <c r="K119" s="294">
        <f t="array" ref="K119">INDEX(Table1[[CBM]:[TON]],MATCH(运价!$M119&amp;运价!$N119&amp;运价!$O119&amp;运价!$P119&amp;运价!$Q119&amp;R119,Table1[港口名]&amp;Table1[中转港]&amp;Table1[运价类型]&amp;Table1[直客/
同行]&amp;Table1[RT范围]&amp;Table1[船公司],0),MATCH(运价!K$28,Table1[[#Headers],[CBM]:[TON]],0))</f>
        <v>185</v>
      </c>
      <c r="L119" s="294">
        <f t="array" ref="L119">INDEX(Table1[[CBM]:[TON]],MATCH(运价!$M119&amp;运价!$N119&amp;运价!$O119&amp;运价!$P119&amp;运价!$Q119&amp;R119,Table1[港口名]&amp;Table1[中转港]&amp;Table1[运价类型]&amp;Table1[直客/
同行]&amp;Table1[RT范围]&amp;Table1[船公司],0),MATCH(运价!L$28,Table1[[#Headers],[CBM]:[TON]],0))</f>
        <v>220</v>
      </c>
      <c r="M119" s="326" t="s">
        <v>254</v>
      </c>
      <c r="N119" s="230" t="s">
        <v>254</v>
      </c>
      <c r="O119" s="230" t="s">
        <v>62</v>
      </c>
      <c r="P119" s="230" t="s">
        <v>98</v>
      </c>
      <c r="Q119" s="230" t="s">
        <v>64</v>
      </c>
      <c r="R119" s="192" t="s">
        <v>265</v>
      </c>
    </row>
    <row r="120" spans="1:54" s="207" customFormat="1" ht="19.5" customHeight="1">
      <c r="A120" s="622" t="s">
        <v>266</v>
      </c>
      <c r="B120" s="623"/>
      <c r="C120" s="623"/>
      <c r="D120" s="623"/>
      <c r="E120" s="623"/>
      <c r="F120" s="623"/>
      <c r="G120" s="623"/>
      <c r="H120" s="624"/>
      <c r="I120" s="295"/>
      <c r="J120" s="260"/>
      <c r="K120" s="294"/>
      <c r="L120" s="294"/>
      <c r="M120" s="327"/>
      <c r="N120" s="230"/>
      <c r="O120" s="230"/>
      <c r="P120" s="327"/>
      <c r="Q120" s="230"/>
      <c r="S120" s="202"/>
      <c r="T120" s="202"/>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202" customFormat="1" ht="18.75" customHeight="1">
      <c r="A121" s="625" t="s">
        <v>246</v>
      </c>
      <c r="B121" s="626"/>
      <c r="C121" s="626"/>
      <c r="D121" s="626"/>
      <c r="E121" s="626"/>
      <c r="F121" s="626"/>
      <c r="G121" s="626"/>
      <c r="H121" s="627"/>
      <c r="I121" s="295"/>
      <c r="J121" s="260"/>
      <c r="K121" s="294"/>
      <c r="L121" s="294"/>
      <c r="M121" s="230"/>
      <c r="N121" s="230"/>
      <c r="O121" s="230"/>
      <c r="P121" s="230"/>
      <c r="Q121" s="230"/>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203" customFormat="1" ht="19.5" customHeight="1">
      <c r="A122" s="619" t="s">
        <v>267</v>
      </c>
      <c r="B122" s="620"/>
      <c r="C122" s="620"/>
      <c r="D122" s="620"/>
      <c r="E122" s="620"/>
      <c r="F122" s="620"/>
      <c r="G122" s="620"/>
      <c r="H122" s="621"/>
      <c r="I122" s="295"/>
      <c r="J122" s="260"/>
      <c r="K122" s="294"/>
      <c r="L122" s="294"/>
      <c r="M122" s="297"/>
      <c r="N122" s="230"/>
      <c r="O122" s="230"/>
      <c r="P122" s="297"/>
      <c r="Q122" s="230"/>
      <c r="R122" s="202"/>
      <c r="S122" s="202"/>
      <c r="T122" s="202"/>
    </row>
    <row r="123" spans="1:54" s="202" customFormat="1" ht="19.5" customHeight="1">
      <c r="A123" s="628"/>
      <c r="B123" s="629"/>
      <c r="C123" s="629"/>
      <c r="D123" s="629"/>
      <c r="E123" s="629"/>
      <c r="F123" s="629"/>
      <c r="G123" s="629"/>
      <c r="H123" s="630"/>
      <c r="I123" s="295"/>
      <c r="J123" s="260"/>
      <c r="K123" s="294"/>
      <c r="L123" s="294"/>
      <c r="M123" s="230"/>
      <c r="N123" s="230"/>
      <c r="O123" s="230"/>
      <c r="P123" s="230"/>
      <c r="Q123" s="230"/>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row>
    <row r="124" spans="1:54" s="208" customFormat="1" ht="19.5" customHeight="1">
      <c r="A124" s="244" t="s">
        <v>268</v>
      </c>
      <c r="B124" s="245" t="s">
        <v>19</v>
      </c>
      <c r="C124" s="542" t="s">
        <v>20</v>
      </c>
      <c r="D124" s="542"/>
      <c r="E124" s="542"/>
      <c r="F124" s="247" t="s">
        <v>21</v>
      </c>
      <c r="G124" s="247" t="s">
        <v>22</v>
      </c>
      <c r="H124" s="248" t="s">
        <v>23</v>
      </c>
      <c r="I124" s="295"/>
      <c r="J124" s="293" t="s">
        <v>10</v>
      </c>
      <c r="K124" s="294" t="s">
        <v>11</v>
      </c>
      <c r="L124" s="294" t="s">
        <v>12</v>
      </c>
      <c r="M124" s="229" t="s">
        <v>13</v>
      </c>
      <c r="N124" s="229" t="s">
        <v>14</v>
      </c>
      <c r="O124" s="229" t="s">
        <v>15</v>
      </c>
      <c r="P124" s="229" t="s">
        <v>16</v>
      </c>
      <c r="Q124" s="229" t="s">
        <v>17</v>
      </c>
      <c r="R124"/>
      <c r="S124" s="202"/>
      <c r="T124" s="202"/>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row>
    <row r="125" spans="1:54" s="209" customFormat="1" ht="19.5" customHeight="1">
      <c r="A125" s="322" t="s">
        <v>269</v>
      </c>
      <c r="B125" s="254" t="s">
        <v>270</v>
      </c>
      <c r="C125" s="588" t="s">
        <v>180</v>
      </c>
      <c r="D125" s="589"/>
      <c r="E125" s="590"/>
      <c r="F125" s="282" t="s">
        <v>203</v>
      </c>
      <c r="G125" s="527" t="s">
        <v>28</v>
      </c>
      <c r="H125" s="253">
        <v>40</v>
      </c>
      <c r="I125" s="328" t="str">
        <f t="shared" ref="I125:I130" si="7">IF(J125="","",IF(J125="SYSTEM PRICE","",IF(B125=J125,"-","check")))</f>
        <v>-</v>
      </c>
      <c r="J125" s="293" t="str">
        <f t="shared" ref="J125:J130" si="8">"USD "&amp;IF(K125&lt;0,"( "&amp;-K125&amp;" )",K125)&amp;" / "&amp;IF(L125&lt;0,"( "&amp;-L125&amp;" )",L125)</f>
        <v>USD 90 / 135</v>
      </c>
      <c r="K125" s="294">
        <f t="array" ref="K125">INDEX(Table1[[CBM]:[TON]],MATCH(运价!$M125&amp;运价!$N125&amp;运价!$O125&amp;运价!$P125&amp;运价!$Q125,Table1[港口名]&amp;Table1[中转港]&amp;Table1[运价类型]&amp;Table1[直客/
同行]&amp;Table1[RT范围],0),MATCH(运价!K$28,Table1[[#Headers],[CBM]:[TON]],0))</f>
        <v>90</v>
      </c>
      <c r="L125" s="294">
        <f t="array" ref="L125">INDEX(Table1[[CBM]:[TON]],MATCH(运价!$M125&amp;运价!$N125&amp;运价!$O125&amp;运价!$P125&amp;运价!$Q125,Table1[港口名]&amp;Table1[中转港]&amp;Table1[运价类型]&amp;Table1[直客/
同行]&amp;Table1[RT范围],0),MATCH(运价!L$28,Table1[[#Headers],[CBM]:[TON]],0))</f>
        <v>135</v>
      </c>
      <c r="M125" s="329" t="s">
        <v>271</v>
      </c>
      <c r="N125" s="329" t="s">
        <v>271</v>
      </c>
      <c r="O125" s="230" t="s">
        <v>62</v>
      </c>
      <c r="P125" s="230" t="s">
        <v>63</v>
      </c>
      <c r="Q125" s="230" t="s">
        <v>64</v>
      </c>
      <c r="R125" s="207"/>
      <c r="S125" s="202"/>
      <c r="T125" s="202"/>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row>
    <row r="126" spans="1:54" s="208" customFormat="1" ht="19.5" customHeight="1">
      <c r="A126" s="323" t="s">
        <v>272</v>
      </c>
      <c r="B126" s="254" t="s">
        <v>273</v>
      </c>
      <c r="C126" s="604" t="s">
        <v>127</v>
      </c>
      <c r="D126" s="610"/>
      <c r="E126" s="605"/>
      <c r="F126" s="283" t="s">
        <v>274</v>
      </c>
      <c r="G126" s="526" t="s">
        <v>28</v>
      </c>
      <c r="H126" s="253" t="s">
        <v>275</v>
      </c>
      <c r="I126" s="295" t="str">
        <f t="shared" si="7"/>
        <v>-</v>
      </c>
      <c r="J126" s="260" t="str">
        <f t="shared" si="8"/>
        <v>USD 100 / 135</v>
      </c>
      <c r="K126" s="294">
        <f t="array" ref="K126">INDEX(Table1[[CBM]:[TON]],MATCH(运价!$M126&amp;运价!$N126&amp;运价!$O126&amp;运价!$P126&amp;运价!$Q126,Table1[港口名]&amp;Table1[中转港]&amp;Table1[运价类型]&amp;Table1[直客/
同行]&amp;Table1[RT范围],0),MATCH(运价!K$28,Table1[[#Headers],[CBM]:[TON]],0))</f>
        <v>100</v>
      </c>
      <c r="L126" s="294">
        <f t="array" ref="L126">INDEX(Table1[[CBM]:[TON]],MATCH(运价!$M126&amp;运价!$N126&amp;运价!$O126&amp;运价!$P126&amp;运价!$Q126,Table1[港口名]&amp;Table1[中转港]&amp;Table1[运价类型]&amp;Table1[直客/
同行]&amp;Table1[RT范围],0),MATCH(运价!L$28,Table1[[#Headers],[CBM]:[TON]],0))</f>
        <v>135</v>
      </c>
      <c r="M126" s="230" t="s">
        <v>276</v>
      </c>
      <c r="N126" s="230" t="s">
        <v>276</v>
      </c>
      <c r="O126" s="230" t="s">
        <v>62</v>
      </c>
      <c r="P126" s="230" t="s">
        <v>98</v>
      </c>
      <c r="Q126" s="230" t="s">
        <v>64</v>
      </c>
      <c r="R126" s="202"/>
      <c r="S126" s="202"/>
      <c r="T126" s="202"/>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208" customFormat="1" ht="19.5" customHeight="1">
      <c r="A127" s="323" t="s">
        <v>277</v>
      </c>
      <c r="B127" s="254" t="s">
        <v>278</v>
      </c>
      <c r="C127" s="604" t="s">
        <v>127</v>
      </c>
      <c r="D127" s="610"/>
      <c r="E127" s="605"/>
      <c r="F127" s="283" t="s">
        <v>274</v>
      </c>
      <c r="G127" s="526" t="s">
        <v>28</v>
      </c>
      <c r="H127" s="253" t="s">
        <v>275</v>
      </c>
      <c r="I127" s="295" t="str">
        <f t="shared" si="7"/>
        <v>-</v>
      </c>
      <c r="J127" s="260" t="str">
        <f t="shared" si="8"/>
        <v>USD 95 / 130</v>
      </c>
      <c r="K127" s="294">
        <f t="array" ref="K127">INDEX(Table1[[CBM]:[TON]],MATCH(运价!$M127&amp;运价!$N127&amp;运价!$O127&amp;运价!$P127&amp;运价!$Q127,Table1[港口名]&amp;Table1[中转港]&amp;Table1[运价类型]&amp;Table1[直客/
同行]&amp;Table1[RT范围],0),MATCH(运价!K$28,Table1[[#Headers],[CBM]:[TON]],0))</f>
        <v>95</v>
      </c>
      <c r="L127" s="294">
        <f t="array" ref="L127">INDEX(Table1[[CBM]:[TON]],MATCH(运价!$M127&amp;运价!$N127&amp;运价!$O127&amp;运价!$P127&amp;运价!$Q127,Table1[港口名]&amp;Table1[中转港]&amp;Table1[运价类型]&amp;Table1[直客/
同行]&amp;Table1[RT范围],0),MATCH(运价!L$28,Table1[[#Headers],[CBM]:[TON]],0))</f>
        <v>130</v>
      </c>
      <c r="M127" s="230" t="s">
        <v>276</v>
      </c>
      <c r="N127" s="230" t="s">
        <v>276</v>
      </c>
      <c r="O127" s="230" t="s">
        <v>62</v>
      </c>
      <c r="P127" s="230" t="s">
        <v>94</v>
      </c>
      <c r="Q127" s="230" t="s">
        <v>64</v>
      </c>
      <c r="R127" s="202"/>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208" customFormat="1" ht="19.5" customHeight="1">
      <c r="A128" s="323" t="s">
        <v>279</v>
      </c>
      <c r="B128" s="254" t="s">
        <v>278</v>
      </c>
      <c r="C128" s="604" t="s">
        <v>127</v>
      </c>
      <c r="D128" s="610"/>
      <c r="E128" s="605"/>
      <c r="F128" s="283" t="s">
        <v>274</v>
      </c>
      <c r="G128" s="283" t="s">
        <v>280</v>
      </c>
      <c r="H128" s="253" t="s">
        <v>275</v>
      </c>
      <c r="I128" s="295" t="str">
        <f t="shared" si="7"/>
        <v>-</v>
      </c>
      <c r="J128" s="260" t="str">
        <f t="shared" si="8"/>
        <v>USD 95 / 130</v>
      </c>
      <c r="K128" s="294">
        <f t="array" ref="K128">INDEX(Table1[[CBM]:[TON]],MATCH(运价!$M128&amp;运价!$N128&amp;运价!$O128&amp;运价!$P128&amp;运价!$Q128,Table1[港口名]&amp;Table1[中转港]&amp;Table1[运价类型]&amp;Table1[直客/
同行]&amp;Table1[RT范围],0),MATCH(运价!K$28,Table1[[#Headers],[CBM]:[TON]],0))</f>
        <v>95</v>
      </c>
      <c r="L128" s="294">
        <f t="array" ref="L128">INDEX(Table1[[CBM]:[TON]],MATCH(运价!$M128&amp;运价!$N128&amp;运价!$O128&amp;运价!$P128&amp;运价!$Q128,Table1[港口名]&amp;Table1[中转港]&amp;Table1[运价类型]&amp;Table1[直客/
同行]&amp;Table1[RT范围],0),MATCH(运价!L$28,Table1[[#Headers],[CBM]:[TON]],0))</f>
        <v>130</v>
      </c>
      <c r="M128" s="329" t="s">
        <v>281</v>
      </c>
      <c r="N128" s="230" t="s">
        <v>276</v>
      </c>
      <c r="O128" s="230" t="s">
        <v>62</v>
      </c>
      <c r="P128" s="230" t="s">
        <v>63</v>
      </c>
      <c r="Q128" s="230" t="s">
        <v>64</v>
      </c>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row>
    <row r="129" spans="1:54" s="208" customFormat="1" ht="19.5" customHeight="1">
      <c r="A129" s="306" t="s">
        <v>282</v>
      </c>
      <c r="B129" s="254" t="s">
        <v>278</v>
      </c>
      <c r="C129" s="604" t="s">
        <v>127</v>
      </c>
      <c r="D129" s="610"/>
      <c r="E129" s="605"/>
      <c r="F129" s="283" t="s">
        <v>274</v>
      </c>
      <c r="G129" s="283" t="s">
        <v>280</v>
      </c>
      <c r="H129" s="253" t="s">
        <v>275</v>
      </c>
      <c r="I129" s="295" t="str">
        <f t="shared" si="7"/>
        <v>-</v>
      </c>
      <c r="J129" s="260" t="str">
        <f t="shared" si="8"/>
        <v>USD 95 / 130</v>
      </c>
      <c r="K129" s="294">
        <f t="array" ref="K129">INDEX(Table1[[CBM]:[TON]],MATCH(运价!$M129&amp;运价!$N129&amp;运价!$O129&amp;运价!$P129&amp;运价!$Q129,Table1[港口名]&amp;Table1[中转港]&amp;Table1[运价类型]&amp;Table1[直客/
同行]&amp;Table1[RT范围],0),MATCH(运价!K$28,Table1[[#Headers],[CBM]:[TON]],0))</f>
        <v>95</v>
      </c>
      <c r="L129" s="294">
        <f t="array" ref="L129">INDEX(Table1[[CBM]:[TON]],MATCH(运价!$M129&amp;运价!$N129&amp;运价!$O129&amp;运价!$P129&amp;运价!$Q129,Table1[港口名]&amp;Table1[中转港]&amp;Table1[运价类型]&amp;Table1[直客/
同行]&amp;Table1[RT范围],0),MATCH(运价!L$28,Table1[[#Headers],[CBM]:[TON]],0))</f>
        <v>130</v>
      </c>
      <c r="M129" s="230" t="s">
        <v>283</v>
      </c>
      <c r="N129" s="230" t="s">
        <v>276</v>
      </c>
      <c r="O129" s="230" t="s">
        <v>62</v>
      </c>
      <c r="P129" s="230" t="s">
        <v>63</v>
      </c>
      <c r="Q129" s="230" t="s">
        <v>64</v>
      </c>
      <c r="R129" s="202"/>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row>
    <row r="130" spans="1:54" s="203" customFormat="1" ht="19.5" customHeight="1">
      <c r="A130" s="306" t="s">
        <v>284</v>
      </c>
      <c r="B130" s="254" t="s">
        <v>278</v>
      </c>
      <c r="C130" s="604" t="s">
        <v>127</v>
      </c>
      <c r="D130" s="610"/>
      <c r="E130" s="605"/>
      <c r="F130" s="283" t="s">
        <v>274</v>
      </c>
      <c r="G130" s="283" t="s">
        <v>280</v>
      </c>
      <c r="H130" s="253" t="s">
        <v>275</v>
      </c>
      <c r="I130" s="295" t="str">
        <f t="shared" si="7"/>
        <v>-</v>
      </c>
      <c r="J130" s="260" t="str">
        <f t="shared" si="8"/>
        <v>USD 95 / 130</v>
      </c>
      <c r="K130" s="294">
        <f t="array" ref="K130">INDEX(Table1[[CBM]:[TON]],MATCH(运价!$M130&amp;运价!$N130&amp;运价!$O130&amp;运价!$P130&amp;运价!$Q130,Table1[港口名]&amp;Table1[中转港]&amp;Table1[运价类型]&amp;Table1[直客/
同行]&amp;Table1[RT范围],0),MATCH(运价!K$28,Table1[[#Headers],[CBM]:[TON]],0))</f>
        <v>95</v>
      </c>
      <c r="L130" s="294">
        <f t="array" ref="L130">INDEX(Table1[[CBM]:[TON]],MATCH(运价!$M130&amp;运价!$N130&amp;运价!$O130&amp;运价!$P130&amp;运价!$Q130,Table1[港口名]&amp;Table1[中转港]&amp;Table1[运价类型]&amp;Table1[直客/
同行]&amp;Table1[RT范围],0),MATCH(运价!L$28,Table1[[#Headers],[CBM]:[TON]],0))</f>
        <v>130</v>
      </c>
      <c r="M130" s="230" t="s">
        <v>285</v>
      </c>
      <c r="N130" s="230" t="s">
        <v>276</v>
      </c>
      <c r="O130" s="230" t="s">
        <v>62</v>
      </c>
      <c r="P130" s="230" t="s">
        <v>63</v>
      </c>
      <c r="Q130" s="230" t="s">
        <v>64</v>
      </c>
      <c r="R130" s="202"/>
    </row>
    <row r="131" spans="1:54" s="202" customFormat="1" ht="19.5" customHeight="1">
      <c r="A131" s="553" t="s">
        <v>286</v>
      </c>
      <c r="B131" s="554"/>
      <c r="C131" s="554"/>
      <c r="D131" s="554"/>
      <c r="E131" s="554"/>
      <c r="F131" s="554"/>
      <c r="G131" s="554"/>
      <c r="H131" s="555"/>
      <c r="I131" s="295"/>
      <c r="J131" s="260"/>
      <c r="K131" s="294"/>
      <c r="L131" s="294"/>
      <c r="M131" s="230"/>
      <c r="N131" s="230"/>
      <c r="O131" s="230"/>
      <c r="P131" s="230"/>
      <c r="Q131" s="230"/>
    </row>
    <row r="132" spans="1:54" s="203" customFormat="1" ht="19.5" customHeight="1">
      <c r="A132" s="259" t="s">
        <v>287</v>
      </c>
      <c r="B132" s="330"/>
      <c r="C132" s="330"/>
      <c r="D132" s="330"/>
      <c r="E132" s="330"/>
      <c r="F132" s="331"/>
      <c r="G132" s="331"/>
      <c r="H132" s="262"/>
      <c r="I132" s="295"/>
      <c r="J132" s="260"/>
      <c r="K132" s="294"/>
      <c r="L132" s="294"/>
      <c r="M132" s="297"/>
      <c r="N132" s="230"/>
      <c r="O132" s="230"/>
      <c r="P132" s="297"/>
      <c r="Q132" s="230"/>
      <c r="R132" s="202"/>
    </row>
    <row r="133" spans="1:54" s="203" customFormat="1" ht="19.5" customHeight="1">
      <c r="A133" s="614" t="s">
        <v>288</v>
      </c>
      <c r="B133" s="615"/>
      <c r="C133" s="615"/>
      <c r="D133" s="615"/>
      <c r="E133" s="615"/>
      <c r="F133" s="615"/>
      <c r="G133" s="615"/>
      <c r="H133" s="616"/>
      <c r="I133" s="295"/>
      <c r="J133" s="260"/>
      <c r="K133" s="294"/>
      <c r="L133" s="294"/>
      <c r="M133" s="230"/>
      <c r="N133" s="230"/>
      <c r="O133" s="230"/>
      <c r="P133" s="230"/>
      <c r="Q133" s="230"/>
      <c r="R133" s="202"/>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208" customFormat="1" ht="19.5" customHeight="1">
      <c r="A134" s="628"/>
      <c r="B134" s="629"/>
      <c r="C134" s="629"/>
      <c r="D134" s="629"/>
      <c r="E134" s="629"/>
      <c r="F134" s="629"/>
      <c r="G134" s="629"/>
      <c r="H134" s="630"/>
      <c r="I134" s="295"/>
      <c r="J134" s="260"/>
      <c r="K134" s="294"/>
      <c r="L134" s="294"/>
      <c r="M134" s="230"/>
      <c r="N134" s="230"/>
      <c r="O134" s="230"/>
      <c r="P134" s="230"/>
      <c r="Q134" s="230"/>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row>
    <row r="135" spans="1:54" s="208" customFormat="1" ht="19.5" customHeight="1">
      <c r="A135" s="244" t="s">
        <v>289</v>
      </c>
      <c r="B135" s="245" t="s">
        <v>19</v>
      </c>
      <c r="C135" s="542" t="s">
        <v>20</v>
      </c>
      <c r="D135" s="542"/>
      <c r="E135" s="542"/>
      <c r="F135" s="247" t="s">
        <v>21</v>
      </c>
      <c r="G135" s="247" t="s">
        <v>22</v>
      </c>
      <c r="H135" s="248" t="s">
        <v>23</v>
      </c>
      <c r="I135" s="295"/>
      <c r="J135" s="293" t="s">
        <v>10</v>
      </c>
      <c r="K135" s="294" t="s">
        <v>11</v>
      </c>
      <c r="L135" s="294" t="s">
        <v>12</v>
      </c>
      <c r="M135" s="229" t="s">
        <v>13</v>
      </c>
      <c r="N135" s="229" t="s">
        <v>14</v>
      </c>
      <c r="O135" s="229" t="s">
        <v>15</v>
      </c>
      <c r="P135" s="229" t="s">
        <v>16</v>
      </c>
      <c r="Q135" s="229" t="s">
        <v>17</v>
      </c>
      <c r="R135"/>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row>
    <row r="136" spans="1:54" s="202" customFormat="1" ht="19.5" customHeight="1">
      <c r="A136" s="278" t="s">
        <v>290</v>
      </c>
      <c r="B136" s="279" t="s">
        <v>291</v>
      </c>
      <c r="C136" s="574" t="s">
        <v>127</v>
      </c>
      <c r="D136" s="575"/>
      <c r="E136" s="576"/>
      <c r="F136" s="255" t="s">
        <v>292</v>
      </c>
      <c r="G136" s="529" t="s">
        <v>28</v>
      </c>
      <c r="H136" s="301">
        <v>21</v>
      </c>
      <c r="I136" s="295" t="str">
        <f t="shared" ref="I136:I153" si="9">IF(J136="","",IF(J136="SYSTEM PRICE","",IF(B136=J136,"-","check")))</f>
        <v>-</v>
      </c>
      <c r="J136" s="260" t="str">
        <f t="shared" ref="J136:J153" si="10">"USD "&amp;IF(K136&lt;0,"( "&amp;-K136&amp;" )",K136)&amp;" / "&amp;IF(L136&lt;0,"( "&amp;-L136&amp;" )",L136)</f>
        <v>USD 110 / 185</v>
      </c>
      <c r="K136" s="294">
        <f t="array" ref="K136">INDEX(Table1[[CBM]:[TON]],MATCH(运价!$M136&amp;运价!$N136&amp;运价!$O136&amp;运价!$P136&amp;运价!$Q136,Table1[港口名]&amp;Table1[中转港]&amp;Table1[运价类型]&amp;Table1[直客/
同行]&amp;Table1[RT范围],0),MATCH(运价!K$28,Table1[[#Headers],[CBM]:[TON]],0))</f>
        <v>110</v>
      </c>
      <c r="L136" s="294">
        <f t="array" ref="L136">INDEX(Table1[[CBM]:[TON]],MATCH(运价!$M136&amp;运价!$N136&amp;运价!$O136&amp;运价!$P136&amp;运价!$Q136,Table1[港口名]&amp;Table1[中转港]&amp;Table1[运价类型]&amp;Table1[直客/
同行]&amp;Table1[RT范围],0),MATCH(运价!L$28,Table1[[#Headers],[CBM]:[TON]],0))</f>
        <v>185</v>
      </c>
      <c r="M136" s="351" t="s">
        <v>293</v>
      </c>
      <c r="N136" s="230" t="s">
        <v>293</v>
      </c>
      <c r="O136" s="230" t="s">
        <v>62</v>
      </c>
      <c r="P136" s="230" t="s">
        <v>63</v>
      </c>
      <c r="Q136" s="230" t="s">
        <v>64</v>
      </c>
    </row>
    <row r="137" spans="1:54" s="208" customFormat="1" ht="19.5" customHeight="1">
      <c r="A137" s="278" t="s">
        <v>294</v>
      </c>
      <c r="B137" s="279" t="s">
        <v>295</v>
      </c>
      <c r="C137" s="588" t="s">
        <v>180</v>
      </c>
      <c r="D137" s="589"/>
      <c r="E137" s="590"/>
      <c r="F137" s="255" t="s">
        <v>296</v>
      </c>
      <c r="G137" s="529" t="s">
        <v>28</v>
      </c>
      <c r="H137" s="253">
        <v>24</v>
      </c>
      <c r="I137" s="295" t="str">
        <f t="shared" si="9"/>
        <v>-</v>
      </c>
      <c r="J137" s="260" t="str">
        <f t="shared" si="10"/>
        <v>USD 55 / 80</v>
      </c>
      <c r="K137" s="294">
        <f t="array" ref="K137">INDEX(Table1[[CBM]:[TON]],MATCH(运价!$M137&amp;运价!$N137&amp;运价!$O137&amp;运价!$P137&amp;运价!$Q137,Table1[港口名]&amp;Table1[中转港]&amp;Table1[运价类型]&amp;Table1[直客/
同行]&amp;Table1[RT范围],0),MATCH(运价!K$28,Table1[[#Headers],[CBM]:[TON]],0))</f>
        <v>55</v>
      </c>
      <c r="L137" s="294">
        <f t="array" ref="L137">INDEX(Table1[[CBM]:[TON]],MATCH(运价!$M137&amp;运价!$N137&amp;运价!$O137&amp;运价!$P137&amp;运价!$Q137,Table1[港口名]&amp;Table1[中转港]&amp;Table1[运价类型]&amp;Table1[直客/
同行]&amp;Table1[RT范围],0),MATCH(运价!L$28,Table1[[#Headers],[CBM]:[TON]],0))</f>
        <v>80</v>
      </c>
      <c r="M137" s="352" t="s">
        <v>297</v>
      </c>
      <c r="N137" s="230" t="s">
        <v>297</v>
      </c>
      <c r="O137" s="230" t="s">
        <v>62</v>
      </c>
      <c r="P137" s="230" t="s">
        <v>98</v>
      </c>
      <c r="Q137" s="230" t="s">
        <v>64</v>
      </c>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row>
    <row r="138" spans="1:54" s="208" customFormat="1" ht="19.5" customHeight="1">
      <c r="A138" s="278" t="s">
        <v>298</v>
      </c>
      <c r="B138" s="279" t="s">
        <v>299</v>
      </c>
      <c r="C138" s="588" t="s">
        <v>180</v>
      </c>
      <c r="D138" s="589"/>
      <c r="E138" s="590"/>
      <c r="F138" s="255" t="s">
        <v>296</v>
      </c>
      <c r="G138" s="529" t="s">
        <v>28</v>
      </c>
      <c r="H138" s="253">
        <v>24</v>
      </c>
      <c r="I138" s="295" t="str">
        <f t="shared" si="9"/>
        <v>-</v>
      </c>
      <c r="J138" s="260" t="str">
        <f t="shared" si="10"/>
        <v>USD 45 / 70</v>
      </c>
      <c r="K138" s="294">
        <f t="array" ref="K138">INDEX(Table1[[CBM]:[TON]],MATCH(运价!$M138&amp;运价!$N138&amp;运价!$O138&amp;运价!$P138&amp;运价!$Q138,Table1[港口名]&amp;Table1[中转港]&amp;Table1[运价类型]&amp;Table1[直客/
同行]&amp;Table1[RT范围],0),MATCH(运价!K$28,Table1[[#Headers],[CBM]:[TON]],0))</f>
        <v>45</v>
      </c>
      <c r="L138" s="294">
        <f t="array" ref="L138">INDEX(Table1[[CBM]:[TON]],MATCH(运价!$M138&amp;运价!$N138&amp;运价!$O138&amp;运价!$P138&amp;运价!$Q138,Table1[港口名]&amp;Table1[中转港]&amp;Table1[运价类型]&amp;Table1[直客/
同行]&amp;Table1[RT范围],0),MATCH(运价!L$28,Table1[[#Headers],[CBM]:[TON]],0))</f>
        <v>70</v>
      </c>
      <c r="M138" s="352" t="s">
        <v>297</v>
      </c>
      <c r="N138" s="230" t="s">
        <v>297</v>
      </c>
      <c r="O138" s="230" t="s">
        <v>62</v>
      </c>
      <c r="P138" s="230" t="s">
        <v>94</v>
      </c>
      <c r="Q138" s="230" t="s">
        <v>64</v>
      </c>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row>
    <row r="139" spans="1:54" s="202" customFormat="1" ht="19.5" customHeight="1">
      <c r="A139" s="278" t="s">
        <v>300</v>
      </c>
      <c r="B139" s="279" t="s">
        <v>295</v>
      </c>
      <c r="C139" s="588" t="s">
        <v>180</v>
      </c>
      <c r="D139" s="589"/>
      <c r="E139" s="590"/>
      <c r="F139" s="255" t="s">
        <v>296</v>
      </c>
      <c r="G139" s="529" t="s">
        <v>301</v>
      </c>
      <c r="H139" s="253" t="s">
        <v>302</v>
      </c>
      <c r="I139" s="295" t="str">
        <f t="shared" si="9"/>
        <v>-</v>
      </c>
      <c r="J139" s="260" t="str">
        <f t="shared" si="10"/>
        <v>USD 55 / 80</v>
      </c>
      <c r="K139" s="294">
        <f t="array" ref="K139">INDEX(Table1[[CBM]:[TON]],MATCH(运价!$M139&amp;运价!$N139&amp;运价!$O139&amp;运价!$P139&amp;运价!$Q139,Table1[港口名]&amp;Table1[中转港]&amp;Table1[运价类型]&amp;Table1[直客/
同行]&amp;Table1[RT范围],0),MATCH(运价!K$28,Table1[[#Headers],[CBM]:[TON]],0))</f>
        <v>55</v>
      </c>
      <c r="L139" s="294">
        <f t="array" ref="L139">INDEX(Table1[[CBM]:[TON]],MATCH(运价!$M139&amp;运价!$N139&amp;运价!$O139&amp;运价!$P139&amp;运价!$Q139,Table1[港口名]&amp;Table1[中转港]&amp;Table1[运价类型]&amp;Table1[直客/
同行]&amp;Table1[RT范围],0),MATCH(运价!L$28,Table1[[#Headers],[CBM]:[TON]],0))</f>
        <v>80</v>
      </c>
      <c r="M139" s="230" t="s">
        <v>303</v>
      </c>
      <c r="N139" s="230" t="s">
        <v>297</v>
      </c>
      <c r="O139" s="230" t="s">
        <v>62</v>
      </c>
      <c r="P139" s="230" t="s">
        <v>98</v>
      </c>
      <c r="Q139" s="230" t="s">
        <v>64</v>
      </c>
    </row>
    <row r="140" spans="1:54" s="202" customFormat="1" ht="19.5" customHeight="1">
      <c r="A140" s="278" t="s">
        <v>304</v>
      </c>
      <c r="B140" s="279" t="s">
        <v>299</v>
      </c>
      <c r="C140" s="588" t="s">
        <v>180</v>
      </c>
      <c r="D140" s="589"/>
      <c r="E140" s="590"/>
      <c r="F140" s="255" t="s">
        <v>296</v>
      </c>
      <c r="G140" s="529" t="s">
        <v>301</v>
      </c>
      <c r="H140" s="253" t="s">
        <v>302</v>
      </c>
      <c r="I140" s="295" t="str">
        <f t="shared" si="9"/>
        <v>-</v>
      </c>
      <c r="J140" s="260" t="str">
        <f t="shared" si="10"/>
        <v>USD 45 / 70</v>
      </c>
      <c r="K140" s="294">
        <f t="array" ref="K140">INDEX(Table1[[CBM]:[TON]],MATCH(运价!$M140&amp;运价!$N140&amp;运价!$O140&amp;运价!$P140&amp;运价!$Q140,Table1[港口名]&amp;Table1[中转港]&amp;Table1[运价类型]&amp;Table1[直客/
同行]&amp;Table1[RT范围],0),MATCH(运价!K$28,Table1[[#Headers],[CBM]:[TON]],0))</f>
        <v>45</v>
      </c>
      <c r="L140" s="294">
        <f t="array" ref="L140">INDEX(Table1[[CBM]:[TON]],MATCH(运价!$M140&amp;运价!$N140&amp;运价!$O140&amp;运价!$P140&amp;运价!$Q140,Table1[港口名]&amp;Table1[中转港]&amp;Table1[运价类型]&amp;Table1[直客/
同行]&amp;Table1[RT范围],0),MATCH(运价!L$28,Table1[[#Headers],[CBM]:[TON]],0))</f>
        <v>70</v>
      </c>
      <c r="M140" s="230" t="s">
        <v>303</v>
      </c>
      <c r="N140" s="230" t="s">
        <v>297</v>
      </c>
      <c r="O140" s="230" t="s">
        <v>62</v>
      </c>
      <c r="P140" s="230" t="s">
        <v>94</v>
      </c>
      <c r="Q140" s="230" t="s">
        <v>64</v>
      </c>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row>
    <row r="141" spans="1:54" s="202" customFormat="1" ht="19.5" customHeight="1">
      <c r="A141" s="278" t="s">
        <v>305</v>
      </c>
      <c r="B141" s="279" t="s">
        <v>3236</v>
      </c>
      <c r="C141" s="631" t="s">
        <v>202</v>
      </c>
      <c r="D141" s="632"/>
      <c r="E141" s="633"/>
      <c r="F141" s="252" t="s">
        <v>306</v>
      </c>
      <c r="G141" s="529" t="s">
        <v>28</v>
      </c>
      <c r="H141" s="308" t="s">
        <v>307</v>
      </c>
      <c r="I141" s="295" t="str">
        <f t="shared" si="9"/>
        <v>-</v>
      </c>
      <c r="J141" s="260" t="str">
        <f t="shared" si="10"/>
        <v>USD 110 / 195</v>
      </c>
      <c r="K141" s="294">
        <f t="array" ref="K141">INDEX(Table1[[CBM]:[TON]],MATCH(运价!$M141&amp;运价!$N141&amp;运价!$O141&amp;运价!$P141&amp;运价!$Q141,Table1[港口名]&amp;Table1[中转港]&amp;Table1[运价类型]&amp;Table1[直客/
同行]&amp;Table1[RT范围],0),MATCH(运价!K$28,Table1[[#Headers],[CBM]:[TON]],0))</f>
        <v>110</v>
      </c>
      <c r="L141" s="294">
        <f t="array" ref="L141">INDEX(Table1[[CBM]:[TON]],MATCH(运价!$M141&amp;运价!$N141&amp;运价!$O141&amp;运价!$P141&amp;运价!$Q141,Table1[港口名]&amp;Table1[中转港]&amp;Table1[运价类型]&amp;Table1[直客/
同行]&amp;Table1[RT范围],0),MATCH(运价!L$28,Table1[[#Headers],[CBM]:[TON]],0))</f>
        <v>195</v>
      </c>
      <c r="M141" s="351" t="s">
        <v>308</v>
      </c>
      <c r="N141" s="230" t="s">
        <v>308</v>
      </c>
      <c r="O141" s="230" t="s">
        <v>62</v>
      </c>
      <c r="P141" s="230" t="s">
        <v>98</v>
      </c>
      <c r="Q141" s="230" t="s">
        <v>64</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202" customFormat="1" ht="19.5" customHeight="1">
      <c r="A142" s="278" t="s">
        <v>309</v>
      </c>
      <c r="B142" s="279" t="s">
        <v>3237</v>
      </c>
      <c r="C142" s="631" t="s">
        <v>202</v>
      </c>
      <c r="D142" s="632"/>
      <c r="E142" s="633"/>
      <c r="F142" s="332" t="s">
        <v>306</v>
      </c>
      <c r="G142" s="529" t="s">
        <v>28</v>
      </c>
      <c r="H142" s="308" t="s">
        <v>307</v>
      </c>
      <c r="I142" s="295" t="str">
        <f t="shared" si="9"/>
        <v>-</v>
      </c>
      <c r="J142" s="260" t="str">
        <f t="shared" si="10"/>
        <v>USD 100 / 185</v>
      </c>
      <c r="K142" s="294">
        <f t="array" ref="K142">INDEX(Table1[[CBM]:[TON]],MATCH(运价!$M142&amp;运价!$N142&amp;运价!$O142&amp;运价!$P142&amp;运价!$Q142,Table1[港口名]&amp;Table1[中转港]&amp;Table1[运价类型]&amp;Table1[直客/
同行]&amp;Table1[RT范围],0),MATCH(运价!K$28,Table1[[#Headers],[CBM]:[TON]],0))</f>
        <v>100</v>
      </c>
      <c r="L142" s="294">
        <f t="array" ref="L142">INDEX(Table1[[CBM]:[TON]],MATCH(运价!$M142&amp;运价!$N142&amp;运价!$O142&amp;运价!$P142&amp;运价!$Q142,Table1[港口名]&amp;Table1[中转港]&amp;Table1[运价类型]&amp;Table1[直客/
同行]&amp;Table1[RT范围],0),MATCH(运价!L$28,Table1[[#Headers],[CBM]:[TON]],0))</f>
        <v>185</v>
      </c>
      <c r="M142" s="351" t="s">
        <v>308</v>
      </c>
      <c r="N142" s="230" t="s">
        <v>308</v>
      </c>
      <c r="O142" s="230" t="s">
        <v>62</v>
      </c>
      <c r="P142" s="230" t="s">
        <v>94</v>
      </c>
      <c r="Q142" s="230" t="s">
        <v>64</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78" t="s">
        <v>310</v>
      </c>
      <c r="B143" s="279" t="s">
        <v>311</v>
      </c>
      <c r="C143" s="588" t="s">
        <v>180</v>
      </c>
      <c r="D143" s="589"/>
      <c r="E143" s="590"/>
      <c r="F143" s="282" t="s">
        <v>312</v>
      </c>
      <c r="G143" s="529" t="s">
        <v>28</v>
      </c>
      <c r="H143" s="301">
        <v>19</v>
      </c>
      <c r="I143" s="295" t="str">
        <f t="shared" si="9"/>
        <v>-</v>
      </c>
      <c r="J143" s="260" t="str">
        <f t="shared" si="10"/>
        <v>USD 60 / 85</v>
      </c>
      <c r="K143" s="294">
        <f t="array" ref="K143">INDEX(Table1[[CBM]:[TON]],MATCH(运价!$M143&amp;运价!$N143&amp;运价!$O143&amp;运价!$P143&amp;运价!$Q143,Table1[港口名]&amp;Table1[中转港]&amp;Table1[运价类型]&amp;Table1[直客/
同行]&amp;Table1[RT范围],0),MATCH(运价!K$28,Table1[[#Headers],[CBM]:[TON]],0))</f>
        <v>60</v>
      </c>
      <c r="L143" s="294">
        <f t="array" ref="L143">INDEX(Table1[[CBM]:[TON]],MATCH(运价!$M143&amp;运价!$N143&amp;运价!$O143&amp;运价!$P143&amp;运价!$Q143,Table1[港口名]&amp;Table1[中转港]&amp;Table1[运价类型]&amp;Table1[直客/
同行]&amp;Table1[RT范围],0),MATCH(运价!L$28,Table1[[#Headers],[CBM]:[TON]],0))</f>
        <v>85</v>
      </c>
      <c r="M143" s="351" t="s">
        <v>313</v>
      </c>
      <c r="N143" s="230" t="s">
        <v>313</v>
      </c>
      <c r="O143" s="230" t="s">
        <v>62</v>
      </c>
      <c r="P143" s="230" t="s">
        <v>98</v>
      </c>
      <c r="Q143" s="230" t="s">
        <v>64</v>
      </c>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row>
    <row r="144" spans="1:54" ht="19.5" customHeight="1">
      <c r="A144" s="278" t="s">
        <v>314</v>
      </c>
      <c r="B144" s="279" t="s">
        <v>315</v>
      </c>
      <c r="C144" s="588" t="s">
        <v>180</v>
      </c>
      <c r="D144" s="589"/>
      <c r="E144" s="590"/>
      <c r="F144" s="282" t="s">
        <v>312</v>
      </c>
      <c r="G144" s="526" t="s">
        <v>28</v>
      </c>
      <c r="H144" s="301">
        <v>19</v>
      </c>
      <c r="I144" s="295" t="str">
        <f t="shared" si="9"/>
        <v>-</v>
      </c>
      <c r="J144" s="260" t="str">
        <f t="shared" si="10"/>
        <v>USD 50 / 75</v>
      </c>
      <c r="K144" s="294">
        <f t="array" ref="K144">INDEX(Table1[[CBM]:[TON]],MATCH(运价!$M144&amp;运价!$N144&amp;运价!$O144&amp;运价!$P144&amp;运价!$Q144,Table1[港口名]&amp;Table1[中转港]&amp;Table1[运价类型]&amp;Table1[直客/
同行]&amp;Table1[RT范围],0),MATCH(运价!K$28,Table1[[#Headers],[CBM]:[TON]],0))</f>
        <v>50</v>
      </c>
      <c r="L144" s="294">
        <f t="array" ref="L144">INDEX(Table1[[CBM]:[TON]],MATCH(运价!$M144&amp;运价!$N144&amp;运价!$O144&amp;运价!$P144&amp;运价!$Q144,Table1[港口名]&amp;Table1[中转港]&amp;Table1[运价类型]&amp;Table1[直客/
同行]&amp;Table1[RT范围],0),MATCH(运价!L$28,Table1[[#Headers],[CBM]:[TON]],0))</f>
        <v>75</v>
      </c>
      <c r="M144" s="351" t="s">
        <v>313</v>
      </c>
      <c r="N144" s="230" t="s">
        <v>313</v>
      </c>
      <c r="O144" s="230" t="s">
        <v>62</v>
      </c>
      <c r="P144" s="230" t="s">
        <v>94</v>
      </c>
      <c r="Q144" s="230" t="s">
        <v>64</v>
      </c>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202"/>
      <c r="BA144" s="202"/>
      <c r="BB144" s="202"/>
    </row>
    <row r="145" spans="1:54" s="203" customFormat="1" ht="19.5" customHeight="1">
      <c r="A145" s="278" t="s">
        <v>316</v>
      </c>
      <c r="B145" s="279" t="s">
        <v>311</v>
      </c>
      <c r="C145" s="588" t="s">
        <v>180</v>
      </c>
      <c r="D145" s="589"/>
      <c r="E145" s="590"/>
      <c r="F145" s="282" t="s">
        <v>312</v>
      </c>
      <c r="G145" s="529" t="s">
        <v>28</v>
      </c>
      <c r="H145" s="301">
        <v>19</v>
      </c>
      <c r="I145" s="295" t="str">
        <f t="shared" si="9"/>
        <v>-</v>
      </c>
      <c r="J145" s="260" t="str">
        <f t="shared" si="10"/>
        <v>USD 60 / 85</v>
      </c>
      <c r="K145" s="294">
        <f t="array" ref="K145">INDEX(Table1[[CBM]:[TON]],MATCH(运价!$M145&amp;运价!$N145&amp;运价!$O145&amp;运价!$P145&amp;运价!$Q145,Table1[港口名]&amp;Table1[中转港]&amp;Table1[运价类型]&amp;Table1[直客/
同行]&amp;Table1[RT范围],0),MATCH(运价!K$28,Table1[[#Headers],[CBM]:[TON]],0))</f>
        <v>60</v>
      </c>
      <c r="L145" s="294">
        <f t="array" ref="L145">INDEX(Table1[[CBM]:[TON]],MATCH(运价!$M145&amp;运价!$N145&amp;运价!$O145&amp;运价!$P145&amp;运价!$Q145,Table1[港口名]&amp;Table1[中转港]&amp;Table1[运价类型]&amp;Table1[直客/
同行]&amp;Table1[RT范围],0),MATCH(运价!L$28,Table1[[#Headers],[CBM]:[TON]],0))</f>
        <v>85</v>
      </c>
      <c r="M145" s="351" t="s">
        <v>317</v>
      </c>
      <c r="N145" s="351" t="s">
        <v>317</v>
      </c>
      <c r="O145" s="230" t="s">
        <v>62</v>
      </c>
      <c r="P145" s="230" t="s">
        <v>98</v>
      </c>
      <c r="Q145" s="230" t="s">
        <v>64</v>
      </c>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2"/>
      <c r="AY145" s="202"/>
      <c r="AZ145" s="202"/>
      <c r="BA145" s="202"/>
      <c r="BB145" s="202"/>
    </row>
    <row r="146" spans="1:54" s="203" customFormat="1" ht="19.5" customHeight="1">
      <c r="A146" s="278" t="s">
        <v>318</v>
      </c>
      <c r="B146" s="279" t="s">
        <v>315</v>
      </c>
      <c r="C146" s="588" t="s">
        <v>180</v>
      </c>
      <c r="D146" s="589"/>
      <c r="E146" s="590"/>
      <c r="F146" s="282" t="s">
        <v>312</v>
      </c>
      <c r="G146" s="529" t="s">
        <v>28</v>
      </c>
      <c r="H146" s="301">
        <v>19</v>
      </c>
      <c r="I146" s="295" t="str">
        <f t="shared" si="9"/>
        <v>-</v>
      </c>
      <c r="J146" s="260" t="str">
        <f t="shared" si="10"/>
        <v>USD 50 / 75</v>
      </c>
      <c r="K146" s="294">
        <f t="array" ref="K146">INDEX(Table1[[CBM]:[TON]],MATCH(运价!$M146&amp;运价!$N146&amp;运价!$O146&amp;运价!$P146&amp;运价!$Q146,Table1[港口名]&amp;Table1[中转港]&amp;Table1[运价类型]&amp;Table1[直客/
同行]&amp;Table1[RT范围],0),MATCH(运价!K$28,Table1[[#Headers],[CBM]:[TON]],0))</f>
        <v>50</v>
      </c>
      <c r="L146" s="294">
        <f t="array" ref="L146">INDEX(Table1[[CBM]:[TON]],MATCH(运价!$M146&amp;运价!$N146&amp;运价!$O146&amp;运价!$P146&amp;运价!$Q146,Table1[港口名]&amp;Table1[中转港]&amp;Table1[运价类型]&amp;Table1[直客/
同行]&amp;Table1[RT范围],0),MATCH(运价!L$28,Table1[[#Headers],[CBM]:[TON]],0))</f>
        <v>75</v>
      </c>
      <c r="M146" s="351" t="s">
        <v>317</v>
      </c>
      <c r="N146" s="351" t="s">
        <v>317</v>
      </c>
      <c r="O146" s="230" t="s">
        <v>62</v>
      </c>
      <c r="P146" s="230" t="s">
        <v>94</v>
      </c>
      <c r="Q146" s="230" t="s">
        <v>64</v>
      </c>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row>
    <row r="147" spans="1:54" s="203" customFormat="1" ht="19.5" customHeight="1">
      <c r="A147" s="278" t="s">
        <v>319</v>
      </c>
      <c r="B147" s="279" t="s">
        <v>320</v>
      </c>
      <c r="C147" s="574" t="s">
        <v>202</v>
      </c>
      <c r="D147" s="575"/>
      <c r="E147" s="576"/>
      <c r="F147" s="282" t="s">
        <v>312</v>
      </c>
      <c r="G147" s="309" t="s">
        <v>321</v>
      </c>
      <c r="H147" s="301">
        <v>21</v>
      </c>
      <c r="I147" s="295" t="str">
        <f t="shared" si="9"/>
        <v>-</v>
      </c>
      <c r="J147" s="260" t="str">
        <f t="shared" si="10"/>
        <v>USD 80 / 105</v>
      </c>
      <c r="K147" s="294">
        <f t="array" ref="K147">INDEX(Table1[[CBM]:[TON]],MATCH(运价!$M147&amp;运价!$N147&amp;运价!$O147&amp;运价!$P147&amp;运价!$Q147,Table1[港口名]&amp;Table1[中转港]&amp;Table1[运价类型]&amp;Table1[直客/
同行]&amp;Table1[RT范围],0),MATCH(运价!K$28,Table1[[#Headers],[CBM]:[TON]],0))</f>
        <v>80</v>
      </c>
      <c r="L147" s="294">
        <f t="array" ref="L147">INDEX(Table1[[CBM]:[TON]],MATCH(运价!$M147&amp;运价!$N147&amp;运价!$O147&amp;运价!$P147&amp;运价!$Q147,Table1[港口名]&amp;Table1[中转港]&amp;Table1[运价类型]&amp;Table1[直客/
同行]&amp;Table1[RT范围],0),MATCH(运价!L$28,Table1[[#Headers],[CBM]:[TON]],0))</f>
        <v>105</v>
      </c>
      <c r="M147" s="351" t="s">
        <v>322</v>
      </c>
      <c r="N147" s="230" t="s">
        <v>313</v>
      </c>
      <c r="O147" s="230" t="s">
        <v>62</v>
      </c>
      <c r="P147" s="230" t="s">
        <v>98</v>
      </c>
      <c r="Q147" s="230" t="s">
        <v>64</v>
      </c>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row>
    <row r="148" spans="1:54" s="203" customFormat="1" ht="19.5" customHeight="1">
      <c r="A148" s="278" t="s">
        <v>323</v>
      </c>
      <c r="B148" s="279" t="s">
        <v>324</v>
      </c>
      <c r="C148" s="574" t="s">
        <v>202</v>
      </c>
      <c r="D148" s="575"/>
      <c r="E148" s="576"/>
      <c r="F148" s="282" t="s">
        <v>312</v>
      </c>
      <c r="G148" s="309" t="s">
        <v>321</v>
      </c>
      <c r="H148" s="301">
        <v>21</v>
      </c>
      <c r="I148" s="295" t="str">
        <f t="shared" si="9"/>
        <v>-</v>
      </c>
      <c r="J148" s="260" t="str">
        <f t="shared" si="10"/>
        <v>USD 70 / 95</v>
      </c>
      <c r="K148" s="294">
        <f t="array" ref="K148">INDEX(Table1[[CBM]:[TON]],MATCH(运价!$M148&amp;运价!$N148&amp;运价!$O148&amp;运价!$P148&amp;运价!$Q148,Table1[港口名]&amp;Table1[中转港]&amp;Table1[运价类型]&amp;Table1[直客/
同行]&amp;Table1[RT范围],0),MATCH(运价!K$28,Table1[[#Headers],[CBM]:[TON]],0))</f>
        <v>70</v>
      </c>
      <c r="L148" s="294">
        <f t="array" ref="L148">INDEX(Table1[[CBM]:[TON]],MATCH(运价!$M148&amp;运价!$N148&amp;运价!$O148&amp;运价!$P148&amp;运价!$Q148,Table1[港口名]&amp;Table1[中转港]&amp;Table1[运价类型]&amp;Table1[直客/
同行]&amp;Table1[RT范围],0),MATCH(运价!L$28,Table1[[#Headers],[CBM]:[TON]],0))</f>
        <v>95</v>
      </c>
      <c r="M148" s="351" t="s">
        <v>322</v>
      </c>
      <c r="N148" s="230" t="s">
        <v>313</v>
      </c>
      <c r="O148" s="230" t="s">
        <v>62</v>
      </c>
      <c r="P148" s="230" t="s">
        <v>94</v>
      </c>
      <c r="Q148" s="230" t="s">
        <v>64</v>
      </c>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row>
    <row r="149" spans="1:54" ht="19.5" customHeight="1">
      <c r="A149" s="278" t="s">
        <v>325</v>
      </c>
      <c r="B149" s="279" t="s">
        <v>278</v>
      </c>
      <c r="C149" s="588" t="s">
        <v>233</v>
      </c>
      <c r="D149" s="589"/>
      <c r="E149" s="590"/>
      <c r="F149" s="282" t="s">
        <v>326</v>
      </c>
      <c r="G149" s="529" t="s">
        <v>28</v>
      </c>
      <c r="H149" s="301">
        <v>32</v>
      </c>
      <c r="I149" s="295" t="str">
        <f t="shared" si="9"/>
        <v>-</v>
      </c>
      <c r="J149" s="260" t="str">
        <f t="shared" si="10"/>
        <v>USD 95 / 130</v>
      </c>
      <c r="K149" s="294">
        <f t="array" ref="K149">INDEX(Table1[[CBM]:[TON]],MATCH(运价!$M149&amp;运价!$N149&amp;运价!$O149&amp;运价!$P149&amp;运价!$Q149,Table1[港口名]&amp;Table1[中转港]&amp;Table1[运价类型]&amp;Table1[直客/
同行]&amp;Table1[RT范围],0),MATCH(运价!K$28,Table1[[#Headers],[CBM]:[TON]],0))</f>
        <v>95</v>
      </c>
      <c r="L149" s="294">
        <f t="array" ref="L149">INDEX(Table1[[CBM]:[TON]],MATCH(运价!$M149&amp;运价!$N149&amp;运价!$O149&amp;运价!$P149&amp;运价!$Q149,Table1[港口名]&amp;Table1[中转港]&amp;Table1[运价类型]&amp;Table1[直客/
同行]&amp;Table1[RT范围],0),MATCH(运价!L$28,Table1[[#Headers],[CBM]:[TON]],0))</f>
        <v>130</v>
      </c>
      <c r="M149" s="351" t="s">
        <v>327</v>
      </c>
      <c r="N149" s="230" t="s">
        <v>327</v>
      </c>
      <c r="O149" s="230" t="s">
        <v>62</v>
      </c>
      <c r="P149" s="230" t="s">
        <v>63</v>
      </c>
      <c r="Q149" s="230" t="s">
        <v>64</v>
      </c>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row>
    <row r="150" spans="1:54" ht="19.5" customHeight="1">
      <c r="A150" s="333" t="s">
        <v>328</v>
      </c>
      <c r="B150" s="279" t="s">
        <v>329</v>
      </c>
      <c r="C150" s="588" t="s">
        <v>233</v>
      </c>
      <c r="D150" s="589"/>
      <c r="E150" s="590"/>
      <c r="F150" s="282" t="s">
        <v>326</v>
      </c>
      <c r="G150" s="283" t="s">
        <v>330</v>
      </c>
      <c r="H150" s="301">
        <v>60</v>
      </c>
      <c r="I150" s="295" t="str">
        <f t="shared" si="9"/>
        <v>-</v>
      </c>
      <c r="J150" s="260" t="str">
        <f t="shared" si="10"/>
        <v>USD 302 / 337</v>
      </c>
      <c r="K150" s="294">
        <f t="array" ref="K150">INDEX(Table1[[CBM]:[TON]],MATCH(运价!$M150&amp;运价!$N150&amp;运价!$O150&amp;运价!$P150&amp;运价!$Q150,Table1[港口名]&amp;Table1[中转港]&amp;Table1[运价类型]&amp;Table1[直客/
同行]&amp;Table1[RT范围],0),MATCH(运价!K$28,Table1[[#Headers],[CBM]:[TON]],0))</f>
        <v>302</v>
      </c>
      <c r="L150" s="294">
        <f t="array" ref="L150">INDEX(Table1[[CBM]:[TON]],MATCH(运价!$M150&amp;运价!$N150&amp;运价!$O150&amp;运价!$P150&amp;运价!$Q150,Table1[港口名]&amp;Table1[中转港]&amp;Table1[运价类型]&amp;Table1[直客/
同行]&amp;Table1[RT范围],0),MATCH(运价!L$28,Table1[[#Headers],[CBM]:[TON]],0))</f>
        <v>337</v>
      </c>
      <c r="M150" s="353" t="s">
        <v>331</v>
      </c>
      <c r="N150" s="230" t="s">
        <v>327</v>
      </c>
      <c r="O150" s="230" t="s">
        <v>62</v>
      </c>
      <c r="P150" s="230" t="s">
        <v>63</v>
      </c>
      <c r="Q150" s="230" t="s">
        <v>64</v>
      </c>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row>
    <row r="151" spans="1:54" s="202" customFormat="1" ht="19.5" customHeight="1">
      <c r="A151" s="323" t="s">
        <v>332</v>
      </c>
      <c r="B151" s="334" t="s">
        <v>333</v>
      </c>
      <c r="C151" s="588" t="s">
        <v>233</v>
      </c>
      <c r="D151" s="589"/>
      <c r="E151" s="590"/>
      <c r="F151" s="282" t="s">
        <v>326</v>
      </c>
      <c r="G151" s="283" t="s">
        <v>330</v>
      </c>
      <c r="H151" s="301">
        <v>60</v>
      </c>
      <c r="I151" s="295" t="str">
        <f t="shared" si="9"/>
        <v>-</v>
      </c>
      <c r="J151" s="260" t="str">
        <f t="shared" si="10"/>
        <v>USD 387 / 422</v>
      </c>
      <c r="K151" s="294">
        <f t="array" ref="K151">INDEX(Table1[[CBM]:[TON]],MATCH(运价!$M151&amp;运价!$N151&amp;运价!$O151&amp;运价!$P151&amp;运价!$Q151,Table1[港口名]&amp;Table1[中转港]&amp;Table1[运价类型]&amp;Table1[直客/
同行]&amp;Table1[RT范围],0),MATCH(运价!K$28,Table1[[#Headers],[CBM]:[TON]],0))</f>
        <v>387</v>
      </c>
      <c r="L151" s="294">
        <f t="array" ref="L151">INDEX(Table1[[CBM]:[TON]],MATCH(运价!$M151&amp;运价!$N151&amp;运价!$O151&amp;运价!$P151&amp;运价!$Q151,Table1[港口名]&amp;Table1[中转港]&amp;Table1[运价类型]&amp;Table1[直客/
同行]&amp;Table1[RT范围],0),MATCH(运价!L$28,Table1[[#Headers],[CBM]:[TON]],0))</f>
        <v>422</v>
      </c>
      <c r="M151" s="354" t="s">
        <v>334</v>
      </c>
      <c r="N151" s="230" t="s">
        <v>327</v>
      </c>
      <c r="O151" s="230" t="s">
        <v>62</v>
      </c>
      <c r="P151" s="230" t="s">
        <v>63</v>
      </c>
      <c r="Q151" s="230" t="s">
        <v>64</v>
      </c>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row>
    <row r="152" spans="1:54" s="203" customFormat="1" ht="19.5" customHeight="1">
      <c r="A152" s="323" t="s">
        <v>335</v>
      </c>
      <c r="B152" s="279" t="s">
        <v>336</v>
      </c>
      <c r="C152" s="588" t="s">
        <v>233</v>
      </c>
      <c r="D152" s="589"/>
      <c r="E152" s="590"/>
      <c r="F152" s="282" t="s">
        <v>326</v>
      </c>
      <c r="G152" s="283" t="s">
        <v>330</v>
      </c>
      <c r="H152" s="301">
        <v>60</v>
      </c>
      <c r="I152" s="295" t="str">
        <f t="shared" si="9"/>
        <v>-</v>
      </c>
      <c r="J152" s="260" t="str">
        <f t="shared" si="10"/>
        <v>USD 322 / 357</v>
      </c>
      <c r="K152" s="294">
        <f t="array" ref="K152">INDEX(Table1[[CBM]:[TON]],MATCH(运价!$M152&amp;运价!$N152&amp;运价!$O152&amp;运价!$P152&amp;运价!$Q152,Table1[港口名]&amp;Table1[中转港]&amp;Table1[运价类型]&amp;Table1[直客/
同行]&amp;Table1[RT范围],0),MATCH(运价!K$28,Table1[[#Headers],[CBM]:[TON]],0))</f>
        <v>322</v>
      </c>
      <c r="L152" s="294">
        <f t="array" ref="L152">INDEX(Table1[[CBM]:[TON]],MATCH(运价!$M152&amp;运价!$N152&amp;运价!$O152&amp;运价!$P152&amp;运价!$Q152,Table1[港口名]&amp;Table1[中转港]&amp;Table1[运价类型]&amp;Table1[直客/
同行]&amp;Table1[RT范围],0),MATCH(运价!L$28,Table1[[#Headers],[CBM]:[TON]],0))</f>
        <v>357</v>
      </c>
      <c r="M152" s="354" t="s">
        <v>337</v>
      </c>
      <c r="N152" s="230" t="s">
        <v>327</v>
      </c>
      <c r="O152" s="230" t="s">
        <v>62</v>
      </c>
      <c r="P152" s="230" t="s">
        <v>63</v>
      </c>
      <c r="Q152" s="230" t="s">
        <v>64</v>
      </c>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row>
    <row r="153" spans="1:54" s="203" customFormat="1" ht="19.5" customHeight="1">
      <c r="A153" s="306" t="s">
        <v>338</v>
      </c>
      <c r="B153" s="279" t="s">
        <v>339</v>
      </c>
      <c r="C153" s="588" t="s">
        <v>233</v>
      </c>
      <c r="D153" s="589"/>
      <c r="E153" s="590"/>
      <c r="F153" s="282" t="s">
        <v>326</v>
      </c>
      <c r="G153" s="283" t="s">
        <v>330</v>
      </c>
      <c r="H153" s="301">
        <v>90</v>
      </c>
      <c r="I153" s="295" t="str">
        <f t="shared" si="9"/>
        <v>-</v>
      </c>
      <c r="J153" s="260" t="str">
        <f t="shared" si="10"/>
        <v>USD 336 / 361</v>
      </c>
      <c r="K153" s="294">
        <f t="array" ref="K153">INDEX(Table1[[CBM]:[TON]],MATCH(运价!$M153&amp;运价!$N153&amp;运价!$O153&amp;运价!$P153&amp;运价!$Q153,Table1[港口名]&amp;Table1[中转港]&amp;Table1[运价类型]&amp;Table1[直客/
同行]&amp;Table1[RT范围],0),MATCH(运价!K$28,Table1[[#Headers],[CBM]:[TON]],0))</f>
        <v>336</v>
      </c>
      <c r="L153" s="294">
        <f t="array" ref="L153">INDEX(Table1[[CBM]:[TON]],MATCH(运价!$M153&amp;运价!$N153&amp;运价!$O153&amp;运价!$P153&amp;运价!$Q153,Table1[港口名]&amp;Table1[中转港]&amp;Table1[运价类型]&amp;Table1[直客/
同行]&amp;Table1[RT范围],0),MATCH(运价!L$28,Table1[[#Headers],[CBM]:[TON]],0))</f>
        <v>361</v>
      </c>
      <c r="M153" s="355" t="s">
        <v>340</v>
      </c>
      <c r="N153" s="230" t="s">
        <v>327</v>
      </c>
      <c r="O153" s="230" t="s">
        <v>62</v>
      </c>
      <c r="P153" s="230" t="s">
        <v>63</v>
      </c>
      <c r="Q153" s="230" t="s">
        <v>64</v>
      </c>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row>
    <row r="154" spans="1:54" s="202" customFormat="1" ht="19.5" customHeight="1">
      <c r="A154" s="553" t="s">
        <v>286</v>
      </c>
      <c r="B154" s="554"/>
      <c r="C154" s="554"/>
      <c r="D154" s="554"/>
      <c r="E154" s="554"/>
      <c r="F154" s="554"/>
      <c r="G154" s="554"/>
      <c r="H154" s="555"/>
      <c r="I154" s="295"/>
      <c r="J154" s="260"/>
      <c r="K154" s="294"/>
      <c r="L154" s="294"/>
      <c r="M154" s="230"/>
      <c r="N154" s="230"/>
      <c r="O154" s="230"/>
      <c r="P154" s="230"/>
      <c r="Q154" s="230"/>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row>
    <row r="155" spans="1:54" s="203" customFormat="1" ht="19.5" customHeight="1">
      <c r="A155" s="634" t="s">
        <v>341</v>
      </c>
      <c r="B155" s="626"/>
      <c r="C155" s="626"/>
      <c r="D155" s="626"/>
      <c r="E155" s="626"/>
      <c r="F155" s="626"/>
      <c r="G155" s="626"/>
      <c r="H155" s="635"/>
      <c r="I155" s="295"/>
      <c r="J155" s="260"/>
      <c r="K155" s="294"/>
      <c r="L155" s="294"/>
      <c r="M155" s="297"/>
      <c r="N155" s="230"/>
      <c r="O155" s="230"/>
      <c r="P155" s="297"/>
      <c r="Q155" s="230"/>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row>
    <row r="156" spans="1:54" ht="19.5" customHeight="1">
      <c r="A156" s="614" t="s">
        <v>267</v>
      </c>
      <c r="B156" s="615"/>
      <c r="C156" s="615"/>
      <c r="D156" s="615"/>
      <c r="E156" s="615"/>
      <c r="F156" s="615"/>
      <c r="G156" s="615"/>
      <c r="H156" s="616"/>
      <c r="I156" s="295"/>
      <c r="J156" s="260"/>
      <c r="K156" s="294"/>
      <c r="L156" s="294"/>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row>
    <row r="157" spans="1:54" s="202" customFormat="1" ht="19.5" customHeight="1">
      <c r="A157" s="628"/>
      <c r="B157" s="629"/>
      <c r="C157" s="629"/>
      <c r="D157" s="629"/>
      <c r="E157" s="629"/>
      <c r="F157" s="629"/>
      <c r="G157" s="629"/>
      <c r="H157" s="630"/>
      <c r="I157" s="295"/>
      <c r="J157" s="260"/>
      <c r="K157" s="294"/>
      <c r="L157" s="294"/>
      <c r="M157" s="230"/>
      <c r="N157" s="230"/>
      <c r="O157" s="230"/>
      <c r="P157" s="230"/>
      <c r="Q157" s="230"/>
    </row>
    <row r="158" spans="1:54" s="202" customFormat="1" ht="19.5" customHeight="1">
      <c r="A158" s="244" t="s">
        <v>342</v>
      </c>
      <c r="B158" s="245" t="s">
        <v>19</v>
      </c>
      <c r="C158" s="542" t="s">
        <v>20</v>
      </c>
      <c r="D158" s="542"/>
      <c r="E158" s="542"/>
      <c r="F158" s="247" t="s">
        <v>21</v>
      </c>
      <c r="G158" s="247" t="s">
        <v>22</v>
      </c>
      <c r="H158" s="248" t="s">
        <v>23</v>
      </c>
      <c r="I158" s="295"/>
      <c r="J158" s="293" t="s">
        <v>10</v>
      </c>
      <c r="K158" s="294" t="s">
        <v>11</v>
      </c>
      <c r="L158" s="294" t="s">
        <v>12</v>
      </c>
      <c r="M158" s="229" t="s">
        <v>13</v>
      </c>
      <c r="N158" s="229" t="s">
        <v>14</v>
      </c>
      <c r="O158" s="229" t="s">
        <v>15</v>
      </c>
      <c r="P158" s="229" t="s">
        <v>16</v>
      </c>
      <c r="Q158" s="229" t="s">
        <v>17</v>
      </c>
      <c r="R158"/>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row>
    <row r="159" spans="1:54" s="202" customFormat="1" ht="19.5" customHeight="1">
      <c r="A159" s="306" t="s">
        <v>343</v>
      </c>
      <c r="B159" s="279" t="s">
        <v>3238</v>
      </c>
      <c r="C159" s="604" t="s">
        <v>344</v>
      </c>
      <c r="D159" s="610"/>
      <c r="E159" s="605"/>
      <c r="F159" s="335" t="s">
        <v>345</v>
      </c>
      <c r="G159" s="526" t="s">
        <v>28</v>
      </c>
      <c r="H159" s="301">
        <v>7</v>
      </c>
      <c r="I159" s="295" t="str">
        <f t="shared" ref="I159:I173" si="11">IF(J159="","",IF(J159="SYSTEM PRICE","",IF(B159=J159,"-","check")))</f>
        <v>-</v>
      </c>
      <c r="J159" s="260" t="str">
        <f t="shared" ref="J159:J173" si="12">"USD "&amp;IF(K159&lt;0,"( "&amp;-K159&amp;" )",K159)&amp;" / "&amp;IF(L159&lt;0,"( "&amp;-L159&amp;" )",L159)</f>
        <v>USD ( 115 ) / ( 110 )</v>
      </c>
      <c r="K159" s="294">
        <f t="array" ref="K159">INDEX(Table1[[CBM]:[TON]],MATCH(运价!$M159&amp;运价!$N159&amp;运价!$O159&amp;运价!$P159&amp;运价!$Q159,Table1[港口名]&amp;Table1[中转港]&amp;Table1[运价类型]&amp;Table1[直客/
同行]&amp;Table1[RT范围],0),MATCH(运价!K$28,Table1[[#Headers],[CBM]:[TON]],0))</f>
        <v>-115</v>
      </c>
      <c r="L159" s="294">
        <f t="array" ref="L159">INDEX(Table1[[CBM]:[TON]],MATCH(运价!$M159&amp;运价!$N159&amp;运价!$O159&amp;运价!$P159&amp;运价!$Q159,Table1[港口名]&amp;Table1[中转港]&amp;Table1[运价类型]&amp;Table1[直客/
同行]&amp;Table1[RT范围],0),MATCH(运价!L$28,Table1[[#Headers],[CBM]:[TON]],0))</f>
        <v>-110</v>
      </c>
      <c r="M159" s="355" t="s">
        <v>346</v>
      </c>
      <c r="N159" s="230" t="s">
        <v>346</v>
      </c>
      <c r="O159" s="230" t="s">
        <v>62</v>
      </c>
      <c r="P159" s="230" t="s">
        <v>94</v>
      </c>
      <c r="Q159" s="230" t="s">
        <v>64</v>
      </c>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row>
    <row r="160" spans="1:54" s="202" customFormat="1" ht="19.5" customHeight="1">
      <c r="A160" s="306" t="s">
        <v>347</v>
      </c>
      <c r="B160" s="279" t="s">
        <v>614</v>
      </c>
      <c r="C160" s="604" t="s">
        <v>344</v>
      </c>
      <c r="D160" s="610"/>
      <c r="E160" s="605"/>
      <c r="F160" s="335" t="s">
        <v>345</v>
      </c>
      <c r="G160" s="526" t="s">
        <v>28</v>
      </c>
      <c r="H160" s="301">
        <v>7</v>
      </c>
      <c r="I160" s="295" t="str">
        <f t="shared" si="11"/>
        <v>-</v>
      </c>
      <c r="J160" s="260" t="str">
        <f t="shared" si="12"/>
        <v>USD ( 80 ) / ( 75 )</v>
      </c>
      <c r="K160" s="294">
        <f t="array" ref="K160">INDEX(Table1[[CBM]:[TON]],MATCH(运价!$M160&amp;运价!$N160&amp;运价!$O160&amp;运价!$P160&amp;运价!$Q160,Table1[港口名]&amp;Table1[中转港]&amp;Table1[运价类型]&amp;Table1[直客/
同行]&amp;Table1[RT范围],0),MATCH(运价!K$28,Table1[[#Headers],[CBM]:[TON]],0))</f>
        <v>-80</v>
      </c>
      <c r="L160" s="294">
        <f t="array" ref="L160">INDEX(Table1[[CBM]:[TON]],MATCH(运价!$M160&amp;运价!$N160&amp;运价!$O160&amp;运价!$P160&amp;运价!$Q160,Table1[港口名]&amp;Table1[中转港]&amp;Table1[运价类型]&amp;Table1[直客/
同行]&amp;Table1[RT范围],0),MATCH(运价!L$28,Table1[[#Headers],[CBM]:[TON]],0))</f>
        <v>-75</v>
      </c>
      <c r="M160" s="230" t="s">
        <v>346</v>
      </c>
      <c r="N160" s="230" t="s">
        <v>346</v>
      </c>
      <c r="O160" s="230" t="s">
        <v>62</v>
      </c>
      <c r="P160" s="230" t="s">
        <v>98</v>
      </c>
      <c r="Q160" s="230" t="s">
        <v>64</v>
      </c>
    </row>
    <row r="161" spans="1:54" s="202" customFormat="1" ht="19.5" customHeight="1">
      <c r="A161" s="281" t="s">
        <v>348</v>
      </c>
      <c r="B161" s="279" t="s">
        <v>349</v>
      </c>
      <c r="C161" s="636" t="s">
        <v>31</v>
      </c>
      <c r="D161" s="637"/>
      <c r="E161" s="638" t="s">
        <v>31</v>
      </c>
      <c r="F161" s="335" t="s">
        <v>350</v>
      </c>
      <c r="G161" s="527" t="s">
        <v>28</v>
      </c>
      <c r="H161" s="253">
        <v>14</v>
      </c>
      <c r="I161" s="295" t="str">
        <f t="shared" si="11"/>
        <v>-</v>
      </c>
      <c r="J161" s="260" t="str">
        <f t="shared" si="12"/>
        <v>USD 30 / 40</v>
      </c>
      <c r="K161" s="294">
        <f t="array" ref="K161">INDEX(Table1[[CBM]:[TON]],MATCH(运价!$M161&amp;运价!$N161&amp;运价!$O161&amp;运价!$P161&amp;运价!$Q161,Table1[港口名]&amp;Table1[中转港]&amp;Table1[运价类型]&amp;Table1[直客/
同行]&amp;Table1[RT范围],0),MATCH(运价!K$28,Table1[[#Headers],[CBM]:[TON]],0))</f>
        <v>30</v>
      </c>
      <c r="L161" s="294">
        <f t="array" ref="L161">INDEX(Table1[[CBM]:[TON]],MATCH(运价!$M161&amp;运价!$N161&amp;运价!$O161&amp;运价!$P161&amp;运价!$Q161,Table1[港口名]&amp;Table1[中转港]&amp;Table1[运价类型]&amp;Table1[直客/
同行]&amp;Table1[RT范围],0),MATCH(运价!L$28,Table1[[#Headers],[CBM]:[TON]],0))</f>
        <v>40</v>
      </c>
      <c r="M161" s="356" t="s">
        <v>351</v>
      </c>
      <c r="N161" s="230" t="s">
        <v>351</v>
      </c>
      <c r="O161" s="230" t="s">
        <v>62</v>
      </c>
      <c r="P161" s="230" t="s">
        <v>63</v>
      </c>
      <c r="Q161" s="230" t="s">
        <v>64</v>
      </c>
    </row>
    <row r="162" spans="1:54" s="202" customFormat="1" ht="19.5" customHeight="1">
      <c r="A162" s="306" t="s">
        <v>352</v>
      </c>
      <c r="B162" s="279" t="s">
        <v>353</v>
      </c>
      <c r="C162" s="604" t="s">
        <v>344</v>
      </c>
      <c r="D162" s="610"/>
      <c r="E162" s="605"/>
      <c r="F162" s="335" t="s">
        <v>345</v>
      </c>
      <c r="G162" s="283" t="s">
        <v>346</v>
      </c>
      <c r="H162" s="301">
        <v>25</v>
      </c>
      <c r="I162" s="295" t="str">
        <f t="shared" si="11"/>
        <v>-</v>
      </c>
      <c r="J162" s="260" t="str">
        <f t="shared" si="12"/>
        <v>USD 78 / 93</v>
      </c>
      <c r="K162" s="294">
        <f t="array" ref="K162">INDEX(Table1[[CBM]:[TON]],MATCH(运价!$M162&amp;运价!$N162&amp;运价!$O162&amp;运价!$P162&amp;运价!$Q162,Table1[港口名]&amp;Table1[中转港]&amp;Table1[运价类型]&amp;Table1[直客/
同行]&amp;Table1[RT范围],0),MATCH(运价!K$28,Table1[[#Headers],[CBM]:[TON]],0))</f>
        <v>78</v>
      </c>
      <c r="L162" s="294">
        <f t="array" ref="L162">INDEX(Table1[[CBM]:[TON]],MATCH(运价!$M162&amp;运价!$N162&amp;运价!$O162&amp;运价!$P162&amp;运价!$Q162,Table1[港口名]&amp;Table1[中转港]&amp;Table1[运价类型]&amp;Table1[直客/
同行]&amp;Table1[RT范围],0),MATCH(运价!L$28,Table1[[#Headers],[CBM]:[TON]],0))</f>
        <v>93</v>
      </c>
      <c r="M162" s="355" t="s">
        <v>351</v>
      </c>
      <c r="N162" s="230" t="s">
        <v>346</v>
      </c>
      <c r="O162" s="230" t="s">
        <v>62</v>
      </c>
      <c r="P162" s="230" t="s">
        <v>63</v>
      </c>
      <c r="Q162" s="230" t="s">
        <v>64</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210" customFormat="1" ht="19.5" customHeight="1">
      <c r="A163" s="306" t="s">
        <v>354</v>
      </c>
      <c r="B163" s="279" t="s">
        <v>355</v>
      </c>
      <c r="C163" s="604" t="s">
        <v>344</v>
      </c>
      <c r="D163" s="610"/>
      <c r="E163" s="605"/>
      <c r="F163" s="335" t="s">
        <v>345</v>
      </c>
      <c r="G163" s="283" t="s">
        <v>346</v>
      </c>
      <c r="H163" s="301">
        <v>35</v>
      </c>
      <c r="I163" s="295" t="str">
        <f t="shared" si="11"/>
        <v>-</v>
      </c>
      <c r="J163" s="260" t="str">
        <f t="shared" si="12"/>
        <v>USD 183 / 198</v>
      </c>
      <c r="K163" s="294">
        <f t="array" ref="K163">INDEX(Table1[[CBM]:[TON]],MATCH(运价!$M163&amp;运价!$N163&amp;运价!$O163&amp;运价!$P163&amp;运价!$Q163,Table1[港口名]&amp;Table1[中转港]&amp;Table1[运价类型]&amp;Table1[直客/
同行]&amp;Table1[RT范围],0),MATCH(运价!K$28,Table1[[#Headers],[CBM]:[TON]],0))</f>
        <v>183</v>
      </c>
      <c r="L163" s="294">
        <f t="array" ref="L163">INDEX(Table1[[CBM]:[TON]],MATCH(运价!$M163&amp;运价!$N163&amp;运价!$O163&amp;运价!$P163&amp;运价!$Q163,Table1[港口名]&amp;Table1[中转港]&amp;Table1[运价类型]&amp;Table1[直客/
同行]&amp;Table1[RT范围],0),MATCH(运价!L$28,Table1[[#Headers],[CBM]:[TON]],0))</f>
        <v>198</v>
      </c>
      <c r="M163" s="355" t="s">
        <v>356</v>
      </c>
      <c r="N163" s="230" t="s">
        <v>346</v>
      </c>
      <c r="O163" s="230" t="s">
        <v>62</v>
      </c>
      <c r="P163" s="230" t="s">
        <v>63</v>
      </c>
      <c r="Q163" s="230" t="s">
        <v>64</v>
      </c>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row>
    <row r="164" spans="1:54" ht="19.5" customHeight="1">
      <c r="A164" s="306" t="s">
        <v>357</v>
      </c>
      <c r="B164" s="279" t="s">
        <v>358</v>
      </c>
      <c r="C164" s="604" t="s">
        <v>344</v>
      </c>
      <c r="D164" s="610"/>
      <c r="E164" s="605"/>
      <c r="F164" s="335" t="s">
        <v>345</v>
      </c>
      <c r="G164" s="283" t="s">
        <v>346</v>
      </c>
      <c r="H164" s="301">
        <v>35</v>
      </c>
      <c r="I164" s="295" t="str">
        <f t="shared" si="11"/>
        <v>-</v>
      </c>
      <c r="J164" s="260" t="str">
        <f t="shared" si="12"/>
        <v>USD 95 / 110</v>
      </c>
      <c r="K164" s="294">
        <f t="array" ref="K164">INDEX(Table1[[CBM]:[TON]],MATCH(运价!$M164&amp;运价!$N164&amp;运价!$O164&amp;运价!$P164&amp;运价!$Q164,Table1[港口名]&amp;Table1[中转港]&amp;Table1[运价类型]&amp;Table1[直客/
同行]&amp;Table1[RT范围],0),MATCH(运价!K$28,Table1[[#Headers],[CBM]:[TON]],0))</f>
        <v>95</v>
      </c>
      <c r="L164" s="294">
        <f t="array" ref="L164">INDEX(Table1[[CBM]:[TON]],MATCH(运价!$M164&amp;运价!$N164&amp;运价!$O164&amp;运价!$P164&amp;运价!$Q164,Table1[港口名]&amp;Table1[中转港]&amp;Table1[运价类型]&amp;Table1[直客/
同行]&amp;Table1[RT范围],0),MATCH(运价!L$28,Table1[[#Headers],[CBM]:[TON]],0))</f>
        <v>110</v>
      </c>
      <c r="M164" s="355" t="s">
        <v>359</v>
      </c>
      <c r="N164" s="230" t="s">
        <v>346</v>
      </c>
      <c r="O164" s="230" t="s">
        <v>62</v>
      </c>
      <c r="P164" s="230" t="s">
        <v>63</v>
      </c>
      <c r="Q164" s="230" t="s">
        <v>64</v>
      </c>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row>
    <row r="165" spans="1:54" ht="19.5" customHeight="1">
      <c r="A165" s="281" t="s">
        <v>360</v>
      </c>
      <c r="B165" s="279" t="s">
        <v>361</v>
      </c>
      <c r="C165" s="604" t="s">
        <v>344</v>
      </c>
      <c r="D165" s="610"/>
      <c r="E165" s="605"/>
      <c r="F165" s="335" t="s">
        <v>345</v>
      </c>
      <c r="G165" s="282" t="s">
        <v>346</v>
      </c>
      <c r="H165" s="253">
        <v>25</v>
      </c>
      <c r="I165" s="295" t="str">
        <f t="shared" si="11"/>
        <v>-</v>
      </c>
      <c r="J165" s="260" t="str">
        <f t="shared" si="12"/>
        <v>USD 70 / 80</v>
      </c>
      <c r="K165" s="294">
        <f t="array" ref="K165">INDEX(Table1[[CBM]:[TON]],MATCH(运价!$M165&amp;运价!$N165&amp;运价!$O165&amp;运价!$P165&amp;运价!$Q165,Table1[港口名]&amp;Table1[中转港]&amp;Table1[运价类型]&amp;Table1[直客/
同行]&amp;Table1[RT范围],0),MATCH(运价!K$28,Table1[[#Headers],[CBM]:[TON]],0))</f>
        <v>70</v>
      </c>
      <c r="L165" s="294">
        <f t="array" ref="L165">INDEX(Table1[[CBM]:[TON]],MATCH(运价!$M165&amp;运价!$N165&amp;运价!$O165&amp;运价!$P165&amp;运价!$Q165,Table1[港口名]&amp;Table1[中转港]&amp;Table1[运价类型]&amp;Table1[直客/
同行]&amp;Table1[RT范围],0),MATCH(运价!L$28,Table1[[#Headers],[CBM]:[TON]],0))</f>
        <v>80</v>
      </c>
      <c r="M165" s="355" t="s">
        <v>362</v>
      </c>
      <c r="N165" s="230" t="s">
        <v>346</v>
      </c>
      <c r="O165" s="230" t="s">
        <v>62</v>
      </c>
      <c r="P165" s="230" t="s">
        <v>63</v>
      </c>
      <c r="Q165" s="230" t="s">
        <v>64</v>
      </c>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row>
    <row r="166" spans="1:54" s="202" customFormat="1" ht="19.5" customHeight="1">
      <c r="A166" s="281" t="s">
        <v>363</v>
      </c>
      <c r="B166" s="279" t="s">
        <v>364</v>
      </c>
      <c r="C166" s="604" t="s">
        <v>344</v>
      </c>
      <c r="D166" s="610"/>
      <c r="E166" s="605"/>
      <c r="F166" s="335" t="s">
        <v>345</v>
      </c>
      <c r="G166" s="282" t="s">
        <v>346</v>
      </c>
      <c r="H166" s="253">
        <v>30</v>
      </c>
      <c r="I166" s="295" t="str">
        <f t="shared" si="11"/>
        <v>-</v>
      </c>
      <c r="J166" s="260" t="str">
        <f t="shared" si="12"/>
        <v>USD 88 / 98</v>
      </c>
      <c r="K166" s="294">
        <f t="array" ref="K166">INDEX(Table1[[CBM]:[TON]],MATCH(运价!$M166&amp;运价!$N166&amp;运价!$O166&amp;运价!$P166&amp;运价!$Q166,Table1[港口名]&amp;Table1[中转港]&amp;Table1[运价类型]&amp;Table1[直客/
同行]&amp;Table1[RT范围],0),MATCH(运价!K$28,Table1[[#Headers],[CBM]:[TON]],0))</f>
        <v>88</v>
      </c>
      <c r="L166" s="294">
        <f t="array" ref="L166">INDEX(Table1[[CBM]:[TON]],MATCH(运价!$M166&amp;运价!$N166&amp;运价!$O166&amp;运价!$P166&amp;运价!$Q166,Table1[港口名]&amp;Table1[中转港]&amp;Table1[运价类型]&amp;Table1[直客/
同行]&amp;Table1[RT范围],0),MATCH(运价!L$28,Table1[[#Headers],[CBM]:[TON]],0))</f>
        <v>98</v>
      </c>
      <c r="M166" s="355" t="s">
        <v>365</v>
      </c>
      <c r="N166" s="230" t="s">
        <v>346</v>
      </c>
      <c r="O166" s="230" t="s">
        <v>62</v>
      </c>
      <c r="P166" s="230" t="s">
        <v>63</v>
      </c>
      <c r="Q166" s="230" t="s">
        <v>64</v>
      </c>
    </row>
    <row r="167" spans="1:54" s="202" customFormat="1" ht="19.5" customHeight="1">
      <c r="A167" s="306" t="s">
        <v>366</v>
      </c>
      <c r="B167" s="279" t="s">
        <v>367</v>
      </c>
      <c r="C167" s="604" t="s">
        <v>344</v>
      </c>
      <c r="D167" s="610"/>
      <c r="E167" s="605"/>
      <c r="F167" s="335" t="s">
        <v>345</v>
      </c>
      <c r="G167" s="283" t="s">
        <v>346</v>
      </c>
      <c r="H167" s="301">
        <v>25</v>
      </c>
      <c r="I167" s="295" t="str">
        <f t="shared" si="11"/>
        <v>-</v>
      </c>
      <c r="J167" s="260" t="str">
        <f t="shared" si="12"/>
        <v>USD 268 / 333</v>
      </c>
      <c r="K167" s="294">
        <f t="array" ref="K167">INDEX(Table1[[CBM]:[TON]],MATCH(运价!$M167&amp;运价!$N167&amp;运价!$O167&amp;运价!$P167&amp;运价!$Q167,Table1[港口名]&amp;Table1[中转港]&amp;Table1[运价类型]&amp;Table1[直客/
同行]&amp;Table1[RT范围],0),MATCH(运价!K$28,Table1[[#Headers],[CBM]:[TON]],0))</f>
        <v>268</v>
      </c>
      <c r="L167" s="294">
        <f t="array" ref="L167">INDEX(Table1[[CBM]:[TON]],MATCH(运价!$M167&amp;运价!$N167&amp;运价!$O167&amp;运价!$P167&amp;运价!$Q167,Table1[港口名]&amp;Table1[中转港]&amp;Table1[运价类型]&amp;Table1[直客/
同行]&amp;Table1[RT范围],0),MATCH(运价!L$28,Table1[[#Headers],[CBM]:[TON]],0))</f>
        <v>333</v>
      </c>
      <c r="M167" s="355" t="s">
        <v>368</v>
      </c>
      <c r="N167" s="230" t="s">
        <v>346</v>
      </c>
      <c r="O167" s="230" t="s">
        <v>62</v>
      </c>
      <c r="P167" s="230" t="s">
        <v>63</v>
      </c>
      <c r="Q167" s="230" t="s">
        <v>64</v>
      </c>
    </row>
    <row r="168" spans="1:54" s="202" customFormat="1" ht="19.5" customHeight="1">
      <c r="A168" s="306" t="s">
        <v>369</v>
      </c>
      <c r="B168" s="279" t="s">
        <v>370</v>
      </c>
      <c r="C168" s="604" t="s">
        <v>344</v>
      </c>
      <c r="D168" s="610"/>
      <c r="E168" s="605"/>
      <c r="F168" s="335" t="s">
        <v>345</v>
      </c>
      <c r="G168" s="283" t="s">
        <v>346</v>
      </c>
      <c r="H168" s="301">
        <v>35</v>
      </c>
      <c r="I168" s="295" t="str">
        <f t="shared" si="11"/>
        <v>-</v>
      </c>
      <c r="J168" s="260" t="str">
        <f t="shared" si="12"/>
        <v>USD 110 / 125</v>
      </c>
      <c r="K168" s="294">
        <f t="array" ref="K168">INDEX(Table1[[CBM]:[TON]],MATCH(运价!$M168&amp;运价!$N168&amp;运价!$O168&amp;运价!$P168&amp;运价!$Q168,Table1[港口名]&amp;Table1[中转港]&amp;Table1[运价类型]&amp;Table1[直客/
同行]&amp;Table1[RT范围],0),MATCH(运价!K$28,Table1[[#Headers],[CBM]:[TON]],0))</f>
        <v>110</v>
      </c>
      <c r="L168" s="294">
        <f t="array" ref="L168">INDEX(Table1[[CBM]:[TON]],MATCH(运价!$M168&amp;运价!$N168&amp;运价!$O168&amp;运价!$P168&amp;运价!$Q168,Table1[港口名]&amp;Table1[中转港]&amp;Table1[运价类型]&amp;Table1[直客/
同行]&amp;Table1[RT范围],0),MATCH(运价!L$28,Table1[[#Headers],[CBM]:[TON]],0))</f>
        <v>125</v>
      </c>
      <c r="M168" s="355" t="s">
        <v>371</v>
      </c>
      <c r="N168" s="230" t="s">
        <v>346</v>
      </c>
      <c r="O168" s="230" t="s">
        <v>62</v>
      </c>
      <c r="P168" s="230" t="s">
        <v>63</v>
      </c>
      <c r="Q168" s="230" t="s">
        <v>64</v>
      </c>
    </row>
    <row r="169" spans="1:54" s="202" customFormat="1" ht="19.5" customHeight="1">
      <c r="A169" s="306" t="s">
        <v>372</v>
      </c>
      <c r="B169" s="279" t="s">
        <v>373</v>
      </c>
      <c r="C169" s="604" t="s">
        <v>374</v>
      </c>
      <c r="D169" s="610"/>
      <c r="E169" s="605"/>
      <c r="F169" s="282" t="s">
        <v>375</v>
      </c>
      <c r="G169" s="526" t="s">
        <v>28</v>
      </c>
      <c r="H169" s="301">
        <v>8</v>
      </c>
      <c r="I169" s="295" t="str">
        <f t="shared" si="11"/>
        <v>-</v>
      </c>
      <c r="J169" s="260" t="str">
        <f t="shared" si="12"/>
        <v>USD 26 / 31</v>
      </c>
      <c r="K169" s="294">
        <f t="array" ref="K169">INDEX(Table1[[CBM]:[TON]],MATCH(运价!$M169&amp;运价!$N169&amp;运价!$O169&amp;运价!$P169&amp;运价!$Q169,Table1[港口名]&amp;Table1[中转港]&amp;Table1[运价类型]&amp;Table1[直客/
同行]&amp;Table1[RT范围],0),MATCH(运价!K$28,Table1[[#Headers],[CBM]:[TON]],0))</f>
        <v>26</v>
      </c>
      <c r="L169" s="294">
        <f t="array" ref="L169">INDEX(Table1[[CBM]:[TON]],MATCH(运价!$M169&amp;运价!$N169&amp;运价!$O169&amp;运价!$P169&amp;运价!$Q169,Table1[港口名]&amp;Table1[中转港]&amp;Table1[运价类型]&amp;Table1[直客/
同行]&amp;Table1[RT范围],0),MATCH(运价!L$28,Table1[[#Headers],[CBM]:[TON]],0))</f>
        <v>31</v>
      </c>
      <c r="M169" s="355" t="s">
        <v>376</v>
      </c>
      <c r="N169" s="230" t="s">
        <v>376</v>
      </c>
      <c r="O169" s="230" t="s">
        <v>62</v>
      </c>
      <c r="P169" s="230" t="s">
        <v>63</v>
      </c>
      <c r="Q169" s="230" t="s">
        <v>64</v>
      </c>
    </row>
    <row r="170" spans="1:54" s="202" customFormat="1" ht="19.5" customHeight="1">
      <c r="A170" s="306" t="s">
        <v>377</v>
      </c>
      <c r="B170" s="279" t="s">
        <v>378</v>
      </c>
      <c r="C170" s="604" t="s">
        <v>374</v>
      </c>
      <c r="D170" s="610"/>
      <c r="E170" s="605"/>
      <c r="F170" s="282" t="s">
        <v>375</v>
      </c>
      <c r="G170" s="530" t="s">
        <v>376</v>
      </c>
      <c r="H170" s="301">
        <v>15</v>
      </c>
      <c r="I170" s="295" t="str">
        <f t="shared" si="11"/>
        <v>-</v>
      </c>
      <c r="J170" s="260" t="str">
        <f t="shared" si="12"/>
        <v>USD 66 / 71</v>
      </c>
      <c r="K170" s="294">
        <f t="array" ref="K170">INDEX(Table1[[CBM]:[TON]],MATCH(运价!$M170&amp;运价!$N170&amp;运价!$O170&amp;运价!$P170&amp;运价!$Q170,Table1[港口名]&amp;Table1[中转港]&amp;Table1[运价类型]&amp;Table1[直客/
同行]&amp;Table1[RT范围],0),MATCH(运价!K$28,Table1[[#Headers],[CBM]:[TON]],0))</f>
        <v>66</v>
      </c>
      <c r="L170" s="294">
        <f t="array" ref="L170">INDEX(Table1[[CBM]:[TON]],MATCH(运价!$M170&amp;运价!$N170&amp;运价!$O170&amp;运价!$P170&amp;运价!$Q170,Table1[港口名]&amp;Table1[中转港]&amp;Table1[运价类型]&amp;Table1[直客/
同行]&amp;Table1[RT范围],0),MATCH(运价!L$28,Table1[[#Headers],[CBM]:[TON]],0))</f>
        <v>71</v>
      </c>
      <c r="M170" s="329" t="s">
        <v>379</v>
      </c>
      <c r="N170" s="230" t="s">
        <v>376</v>
      </c>
      <c r="O170" s="230" t="s">
        <v>62</v>
      </c>
      <c r="P170" s="230" t="s">
        <v>63</v>
      </c>
      <c r="Q170" s="230" t="s">
        <v>64</v>
      </c>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row>
    <row r="171" spans="1:54" s="202" customFormat="1" ht="19.5" customHeight="1">
      <c r="A171" s="319" t="s">
        <v>380</v>
      </c>
      <c r="B171" s="279" t="s">
        <v>381</v>
      </c>
      <c r="C171" s="604" t="s">
        <v>233</v>
      </c>
      <c r="D171" s="610"/>
      <c r="E171" s="605"/>
      <c r="F171" s="282" t="s">
        <v>382</v>
      </c>
      <c r="G171" s="526" t="s">
        <v>28</v>
      </c>
      <c r="H171" s="301">
        <v>13</v>
      </c>
      <c r="I171" s="295" t="str">
        <f t="shared" si="11"/>
        <v>-</v>
      </c>
      <c r="J171" s="260" t="str">
        <f t="shared" si="12"/>
        <v>USD 76 / 86</v>
      </c>
      <c r="K171" s="294">
        <f t="array" ref="K171">INDEX(Table1[[CBM]:[TON]],MATCH(运价!$M171&amp;运价!$N171&amp;运价!$O171&amp;运价!$P171&amp;运价!$Q171,Table1[港口名]&amp;Table1[中转港]&amp;Table1[运价类型]&amp;Table1[直客/
同行]&amp;Table1[RT范围],0),MATCH(运价!K$28,Table1[[#Headers],[CBM]:[TON]],0))</f>
        <v>76</v>
      </c>
      <c r="L171" s="294">
        <f t="array" ref="L171">INDEX(Table1[[CBM]:[TON]],MATCH(运价!$M171&amp;运价!$N171&amp;运价!$O171&amp;运价!$P171&amp;运价!$Q171,Table1[港口名]&amp;Table1[中转港]&amp;Table1[运价类型]&amp;Table1[直客/
同行]&amp;Table1[RT范围],0),MATCH(运价!L$28,Table1[[#Headers],[CBM]:[TON]],0))</f>
        <v>86</v>
      </c>
      <c r="M171" s="357" t="s">
        <v>383</v>
      </c>
      <c r="N171" s="230" t="s">
        <v>383</v>
      </c>
      <c r="O171" s="230" t="s">
        <v>62</v>
      </c>
      <c r="P171" s="230" t="s">
        <v>63</v>
      </c>
      <c r="Q171" s="230" t="s">
        <v>64</v>
      </c>
    </row>
    <row r="172" spans="1:54" s="202" customFormat="1" ht="12" customHeight="1">
      <c r="A172" s="319" t="s">
        <v>380</v>
      </c>
      <c r="B172" s="279" t="s">
        <v>384</v>
      </c>
      <c r="C172" s="604" t="s">
        <v>344</v>
      </c>
      <c r="D172" s="610"/>
      <c r="E172" s="605"/>
      <c r="F172" s="335" t="s">
        <v>385</v>
      </c>
      <c r="G172" s="526" t="s">
        <v>346</v>
      </c>
      <c r="H172" s="301">
        <v>25</v>
      </c>
      <c r="I172" s="295" t="str">
        <f t="shared" si="11"/>
        <v>-</v>
      </c>
      <c r="J172" s="260" t="str">
        <f t="shared" si="12"/>
        <v>USD 156 / 171</v>
      </c>
      <c r="K172" s="294">
        <f t="array" ref="K172">INDEX(Table1[[CBM]:[TON]],MATCH(运价!$M172&amp;运价!$N172&amp;运价!$O172&amp;运价!$P172&amp;运价!$Q172,Table1[港口名]&amp;Table1[中转港]&amp;Table1[运价类型]&amp;Table1[直客/
同行]&amp;Table1[RT范围],0),MATCH(运价!K$28,Table1[[#Headers],[CBM]:[TON]],0))</f>
        <v>156</v>
      </c>
      <c r="L172" s="294">
        <f t="array" ref="L172">INDEX(Table1[[CBM]:[TON]],MATCH(运价!$M172&amp;运价!$N172&amp;运价!$O172&amp;运价!$P172&amp;运价!$Q172,Table1[港口名]&amp;Table1[中转港]&amp;Table1[运价类型]&amp;Table1[直客/
同行]&amp;Table1[RT范围],0),MATCH(运价!L$28,Table1[[#Headers],[CBM]:[TON]],0))</f>
        <v>171</v>
      </c>
      <c r="M172" s="357" t="s">
        <v>383</v>
      </c>
      <c r="N172" s="230" t="s">
        <v>346</v>
      </c>
      <c r="O172" s="230" t="s">
        <v>62</v>
      </c>
      <c r="P172" s="230" t="s">
        <v>63</v>
      </c>
      <c r="Q172" s="230" t="s">
        <v>64</v>
      </c>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row>
    <row r="173" spans="1:54" s="207" customFormat="1" ht="19.5" customHeight="1">
      <c r="A173" s="304" t="s">
        <v>386</v>
      </c>
      <c r="B173" s="309" t="s">
        <v>387</v>
      </c>
      <c r="C173" s="604" t="s">
        <v>344</v>
      </c>
      <c r="D173" s="610"/>
      <c r="E173" s="605"/>
      <c r="F173" s="335" t="s">
        <v>385</v>
      </c>
      <c r="G173" s="283" t="s">
        <v>346</v>
      </c>
      <c r="H173" s="301">
        <v>25</v>
      </c>
      <c r="I173" s="295" t="str">
        <f t="shared" si="11"/>
        <v>-</v>
      </c>
      <c r="J173" s="260" t="str">
        <f t="shared" si="12"/>
        <v>USD 125 / 130</v>
      </c>
      <c r="K173" s="294">
        <f t="array" ref="K173">INDEX(Table1[[CBM]:[TON]],MATCH(运价!$M173&amp;运价!$N173&amp;运价!$O173&amp;运价!$P173&amp;运价!$Q173,Table1[港口名]&amp;Table1[中转港]&amp;Table1[运价类型]&amp;Table1[直客/
同行]&amp;Table1[RT范围],0),MATCH(运价!K$28,Table1[[#Headers],[CBM]:[TON]],0))</f>
        <v>125</v>
      </c>
      <c r="L173" s="294">
        <f t="array" ref="L173">INDEX(Table1[[CBM]:[TON]],MATCH(运价!$M173&amp;运价!$N173&amp;运价!$O173&amp;运价!$P173&amp;运价!$Q173,Table1[港口名]&amp;Table1[中转港]&amp;Table1[运价类型]&amp;Table1[直客/
同行]&amp;Table1[RT范围],0),MATCH(运价!L$28,Table1[[#Headers],[CBM]:[TON]],0))</f>
        <v>130</v>
      </c>
      <c r="M173" s="355" t="s">
        <v>388</v>
      </c>
      <c r="N173" s="230" t="s">
        <v>346</v>
      </c>
      <c r="O173" s="230" t="s">
        <v>62</v>
      </c>
      <c r="P173" s="230" t="s">
        <v>63</v>
      </c>
      <c r="Q173" s="230" t="s">
        <v>64</v>
      </c>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row>
    <row r="174" spans="1:54" s="207" customFormat="1" ht="19.5" customHeight="1">
      <c r="A174" s="564" t="s">
        <v>389</v>
      </c>
      <c r="B174" s="565"/>
      <c r="C174" s="565"/>
      <c r="D174" s="565"/>
      <c r="E174" s="565"/>
      <c r="F174" s="565"/>
      <c r="G174" s="565"/>
      <c r="H174" s="566"/>
      <c r="I174" s="295"/>
      <c r="J174" s="260"/>
      <c r="K174" s="294"/>
      <c r="L174" s="294"/>
      <c r="M174" s="327"/>
      <c r="N174" s="230"/>
      <c r="O174" s="230"/>
      <c r="P174" s="327"/>
      <c r="Q174" s="230"/>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row>
    <row r="175" spans="1:54" s="202" customFormat="1" ht="19.5" customHeight="1">
      <c r="A175" s="634" t="s">
        <v>390</v>
      </c>
      <c r="B175" s="626"/>
      <c r="C175" s="626"/>
      <c r="D175" s="626"/>
      <c r="E175" s="626"/>
      <c r="F175" s="626"/>
      <c r="G175" s="626"/>
      <c r="H175" s="635"/>
      <c r="I175" s="295"/>
      <c r="J175" s="260"/>
      <c r="K175" s="294"/>
      <c r="L175" s="294"/>
      <c r="M175" s="230"/>
      <c r="N175" s="230"/>
      <c r="O175" s="230"/>
      <c r="P175" s="230"/>
      <c r="Q175" s="230"/>
    </row>
    <row r="176" spans="1:54" s="202" customFormat="1" ht="19.5" customHeight="1">
      <c r="A176" s="564" t="s">
        <v>391</v>
      </c>
      <c r="B176" s="565"/>
      <c r="C176" s="565"/>
      <c r="D176" s="565"/>
      <c r="E176" s="565"/>
      <c r="F176" s="565"/>
      <c r="G176" s="565"/>
      <c r="H176" s="566"/>
      <c r="I176" s="295"/>
      <c r="J176" s="260"/>
      <c r="K176" s="294"/>
      <c r="L176" s="294"/>
      <c r="M176" s="230"/>
      <c r="N176" s="230"/>
      <c r="O176" s="230"/>
      <c r="P176" s="230"/>
      <c r="Q176" s="230"/>
    </row>
    <row r="177" spans="1:54" s="203" customFormat="1" ht="19.5" customHeight="1">
      <c r="A177" s="337" t="s">
        <v>392</v>
      </c>
      <c r="B177" s="338"/>
      <c r="C177" s="338"/>
      <c r="D177" s="338"/>
      <c r="E177" s="338"/>
      <c r="F177" s="338"/>
      <c r="G177" s="268"/>
      <c r="H177" s="339"/>
      <c r="I177" s="295"/>
      <c r="J177" s="260"/>
      <c r="K177" s="294"/>
      <c r="L177" s="294"/>
      <c r="M177" s="297"/>
      <c r="N177" s="230"/>
      <c r="O177" s="230"/>
      <c r="P177" s="297"/>
      <c r="Q177" s="230"/>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row>
    <row r="178" spans="1:54" s="202" customFormat="1" ht="19.5" customHeight="1">
      <c r="A178" s="639"/>
      <c r="B178" s="640"/>
      <c r="C178" s="640"/>
      <c r="D178" s="640"/>
      <c r="E178" s="640"/>
      <c r="F178" s="640"/>
      <c r="G178" s="640"/>
      <c r="H178" s="641"/>
      <c r="I178" s="295"/>
      <c r="J178" s="260"/>
      <c r="K178" s="294"/>
      <c r="L178" s="294"/>
      <c r="M178" s="230"/>
      <c r="N178" s="230"/>
      <c r="O178" s="230"/>
      <c r="P178" s="230"/>
      <c r="Q178" s="230"/>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row>
    <row r="179" spans="1:54" s="202" customFormat="1" ht="19.5" customHeight="1">
      <c r="A179" s="244" t="s">
        <v>342</v>
      </c>
      <c r="B179" s="245" t="s">
        <v>19</v>
      </c>
      <c r="C179" s="542" t="s">
        <v>20</v>
      </c>
      <c r="D179" s="542"/>
      <c r="E179" s="542"/>
      <c r="F179" s="247" t="s">
        <v>21</v>
      </c>
      <c r="G179" s="247" t="s">
        <v>22</v>
      </c>
      <c r="H179" s="248" t="s">
        <v>23</v>
      </c>
      <c r="I179" s="295"/>
      <c r="J179" s="293" t="s">
        <v>10</v>
      </c>
      <c r="K179" s="294" t="s">
        <v>11</v>
      </c>
      <c r="L179" s="294" t="s">
        <v>12</v>
      </c>
      <c r="M179" s="229" t="s">
        <v>13</v>
      </c>
      <c r="N179" s="229" t="s">
        <v>14</v>
      </c>
      <c r="O179" s="229" t="s">
        <v>15</v>
      </c>
      <c r="P179" s="229" t="s">
        <v>16</v>
      </c>
      <c r="Q179" s="229" t="s">
        <v>17</v>
      </c>
      <c r="R179"/>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row>
    <row r="180" spans="1:54" s="202" customFormat="1" ht="19.5" customHeight="1">
      <c r="A180" s="340" t="s">
        <v>393</v>
      </c>
      <c r="B180" s="266" t="s">
        <v>3239</v>
      </c>
      <c r="C180" s="574" t="s">
        <v>395</v>
      </c>
      <c r="D180" s="575"/>
      <c r="E180" s="576"/>
      <c r="F180" s="252" t="s">
        <v>396</v>
      </c>
      <c r="G180" s="527" t="s">
        <v>28</v>
      </c>
      <c r="H180" s="253" t="s">
        <v>397</v>
      </c>
      <c r="I180" s="295" t="str">
        <f>IF(J180="","",IF(J180="SYSTEM PRICE","",IF(B180=J180,"-","check")))</f>
        <v>-</v>
      </c>
      <c r="J180" s="260" t="str">
        <f>"USD "&amp;IF(K180&lt;0,"( "&amp;-K180&amp;" )",K180)&amp;" / "&amp;IF(L180&lt;0,"( "&amp;-L180&amp;" )",L180)</f>
        <v>USD 24 / 29</v>
      </c>
      <c r="K180" s="294">
        <f t="array" ref="K180">INDEX(Table1[[CBM]:[TON]],MATCH(运价!$M180&amp;运价!$N180&amp;运价!$O180&amp;运价!$P180&amp;运价!$Q180,Table1[港口名]&amp;Table1[中转港]&amp;Table1[运价类型]&amp;Table1[直客/
同行]&amp;Table1[RT范围],0),MATCH(运价!K$28,Table1[[#Headers],[CBM]:[TON]],0))</f>
        <v>24</v>
      </c>
      <c r="L180" s="294">
        <f t="array" ref="L180">INDEX(Table1[[CBM]:[TON]],MATCH(运价!$M180&amp;运价!$N180&amp;运价!$O180&amp;运价!$P180&amp;运价!$Q180,Table1[港口名]&amp;Table1[中转港]&amp;Table1[运价类型]&amp;Table1[直客/
同行]&amp;Table1[RT范围],0),MATCH(运价!L$28,Table1[[#Headers],[CBM]:[TON]],0))</f>
        <v>29</v>
      </c>
      <c r="M180" s="354" t="s">
        <v>398</v>
      </c>
      <c r="N180" s="230" t="s">
        <v>398</v>
      </c>
      <c r="O180" s="230" t="s">
        <v>62</v>
      </c>
      <c r="P180" s="230" t="s">
        <v>63</v>
      </c>
      <c r="Q180" s="230" t="s">
        <v>64</v>
      </c>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row>
    <row r="181" spans="1:54" s="202" customFormat="1" ht="19.5" customHeight="1">
      <c r="A181" s="323" t="s">
        <v>399</v>
      </c>
      <c r="B181" s="266" t="s">
        <v>394</v>
      </c>
      <c r="C181" s="574" t="s">
        <v>401</v>
      </c>
      <c r="D181" s="575"/>
      <c r="E181" s="576"/>
      <c r="F181" s="341" t="s">
        <v>396</v>
      </c>
      <c r="G181" s="526" t="s">
        <v>28</v>
      </c>
      <c r="H181" s="301">
        <v>6</v>
      </c>
      <c r="I181" s="295" t="str">
        <f>IF(J181="","",IF(J181="SYSTEM PRICE","",IF(B181=J181,"-","check")))</f>
        <v>-</v>
      </c>
      <c r="J181" s="260" t="str">
        <f>"USD "&amp;IF(K181&lt;0,"( "&amp;-K181&amp;" )",K181)&amp;" / "&amp;IF(L181&lt;0,"( "&amp;-L181&amp;" )",L181)</f>
        <v>USD 27 / 32</v>
      </c>
      <c r="K181" s="294">
        <f t="array" ref="K181">INDEX(Table1[[CBM]:[TON]],MATCH(运价!$M181&amp;运价!$N181&amp;运价!$O181&amp;运价!$P181&amp;运价!$Q181,Table1[港口名]&amp;Table1[中转港]&amp;Table1[运价类型]&amp;Table1[直客/
同行]&amp;Table1[RT范围],0),MATCH(运价!K$28,Table1[[#Headers],[CBM]:[TON]],0))</f>
        <v>27</v>
      </c>
      <c r="L181" s="294">
        <f t="array" ref="L181">INDEX(Table1[[CBM]:[TON]],MATCH(运价!$M181&amp;运价!$N181&amp;运价!$O181&amp;运价!$P181&amp;运价!$Q181,Table1[港口名]&amp;Table1[中转港]&amp;Table1[运价类型]&amp;Table1[直客/
同行]&amp;Table1[RT范围],0),MATCH(运价!L$28,Table1[[#Headers],[CBM]:[TON]],0))</f>
        <v>32</v>
      </c>
      <c r="M181" s="354" t="s">
        <v>402</v>
      </c>
      <c r="N181" s="354" t="s">
        <v>402</v>
      </c>
      <c r="O181" s="230" t="s">
        <v>62</v>
      </c>
      <c r="P181" s="230" t="s">
        <v>94</v>
      </c>
      <c r="Q181" s="230" t="s">
        <v>64</v>
      </c>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row>
    <row r="182" spans="1:54" s="207" customFormat="1" ht="19.5" customHeight="1">
      <c r="A182" s="323" t="s">
        <v>403</v>
      </c>
      <c r="B182" s="266" t="s">
        <v>434</v>
      </c>
      <c r="C182" s="574" t="s">
        <v>401</v>
      </c>
      <c r="D182" s="575"/>
      <c r="E182" s="576"/>
      <c r="F182" s="341" t="s">
        <v>396</v>
      </c>
      <c r="G182" s="526" t="s">
        <v>28</v>
      </c>
      <c r="H182" s="301">
        <v>6</v>
      </c>
      <c r="I182" s="295" t="str">
        <f>IF(J182="","",IF(J182="SYSTEM PRICE","",IF(B182=J182,"-","check")))</f>
        <v>-</v>
      </c>
      <c r="J182" s="260" t="str">
        <f>"USD "&amp;IF(K182&lt;0,"( "&amp;-K182&amp;" )",K182)&amp;" / "&amp;IF(L182&lt;0,"( "&amp;-L182&amp;" )",L182)</f>
        <v>USD 31 / 36</v>
      </c>
      <c r="K182" s="294">
        <f t="array" ref="K182">INDEX(Table1[[CBM]:[TON]],MATCH(运价!$M182&amp;运价!$N182&amp;运价!$O182&amp;运价!$P182&amp;运价!$Q182,Table1[港口名]&amp;Table1[中转港]&amp;Table1[运价类型]&amp;Table1[直客/
同行]&amp;Table1[RT范围],0),MATCH(运价!K$28,Table1[[#Headers],[CBM]:[TON]],0))</f>
        <v>31</v>
      </c>
      <c r="L182" s="294">
        <f t="array" ref="L182">INDEX(Table1[[CBM]:[TON]],MATCH(运价!$M182&amp;运价!$N182&amp;运价!$O182&amp;运价!$P182&amp;运价!$Q182,Table1[港口名]&amp;Table1[中转港]&amp;Table1[运价类型]&amp;Table1[直客/
同行]&amp;Table1[RT范围],0),MATCH(运价!L$28,Table1[[#Headers],[CBM]:[TON]],0))</f>
        <v>36</v>
      </c>
      <c r="M182" s="354" t="s">
        <v>402</v>
      </c>
      <c r="N182" s="354" t="s">
        <v>402</v>
      </c>
      <c r="O182" s="230" t="s">
        <v>62</v>
      </c>
      <c r="P182" s="230" t="s">
        <v>98</v>
      </c>
      <c r="Q182" s="230" t="s">
        <v>64</v>
      </c>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row>
    <row r="183" spans="1:54" s="207" customFormat="1" ht="19.5" customHeight="1">
      <c r="A183" s="550" t="s">
        <v>389</v>
      </c>
      <c r="B183" s="551"/>
      <c r="C183" s="551"/>
      <c r="D183" s="551"/>
      <c r="E183" s="551"/>
      <c r="F183" s="551"/>
      <c r="G183" s="551"/>
      <c r="H183" s="552"/>
      <c r="I183" s="295"/>
      <c r="J183" s="260"/>
      <c r="K183" s="294"/>
      <c r="L183" s="294"/>
      <c r="M183" s="327"/>
      <c r="N183" s="230"/>
      <c r="O183" s="230"/>
      <c r="P183" s="327"/>
      <c r="Q183" s="230"/>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row>
    <row r="184" spans="1:54" s="202" customFormat="1" ht="19.5" customHeight="1">
      <c r="A184" s="342" t="s">
        <v>404</v>
      </c>
      <c r="B184" s="343"/>
      <c r="C184" s="343"/>
      <c r="D184" s="343"/>
      <c r="E184" s="343"/>
      <c r="F184" s="343"/>
      <c r="G184" s="344"/>
      <c r="H184" s="345"/>
      <c r="I184" s="295"/>
      <c r="J184" s="260"/>
      <c r="K184" s="294"/>
      <c r="L184" s="294"/>
      <c r="M184" s="230"/>
      <c r="N184" s="230"/>
      <c r="O184" s="230"/>
      <c r="P184" s="230"/>
      <c r="Q184" s="230"/>
    </row>
    <row r="185" spans="1:54" s="202" customFormat="1" ht="19.5" customHeight="1">
      <c r="A185" s="642" t="s">
        <v>405</v>
      </c>
      <c r="B185" s="643"/>
      <c r="C185" s="643"/>
      <c r="D185" s="643"/>
      <c r="E185" s="643"/>
      <c r="F185" s="346"/>
      <c r="G185" s="346"/>
      <c r="H185" s="347"/>
      <c r="I185" s="295"/>
      <c r="J185" s="260"/>
      <c r="K185" s="294"/>
      <c r="L185" s="294"/>
      <c r="M185" s="230"/>
      <c r="N185" s="230"/>
      <c r="O185" s="230"/>
      <c r="P185" s="230"/>
      <c r="Q185" s="230"/>
    </row>
    <row r="186" spans="1:54" ht="19.5" customHeight="1">
      <c r="A186" s="639"/>
      <c r="B186" s="640"/>
      <c r="C186" s="640"/>
      <c r="D186" s="640"/>
      <c r="E186" s="640"/>
      <c r="F186" s="640"/>
      <c r="G186" s="640"/>
      <c r="H186" s="641"/>
      <c r="I186" s="295"/>
      <c r="J186" s="260"/>
      <c r="K186" s="294"/>
      <c r="L186" s="294"/>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row>
    <row r="187" spans="1:54" s="202" customFormat="1" ht="19.5" customHeight="1">
      <c r="A187" s="244" t="s">
        <v>342</v>
      </c>
      <c r="B187" s="245" t="s">
        <v>19</v>
      </c>
      <c r="C187" s="542" t="s">
        <v>20</v>
      </c>
      <c r="D187" s="542"/>
      <c r="E187" s="542"/>
      <c r="F187" s="247" t="s">
        <v>21</v>
      </c>
      <c r="G187" s="247" t="s">
        <v>22</v>
      </c>
      <c r="H187" s="248" t="s">
        <v>23</v>
      </c>
      <c r="I187" s="295"/>
      <c r="J187" s="293" t="s">
        <v>10</v>
      </c>
      <c r="K187" s="294" t="s">
        <v>11</v>
      </c>
      <c r="L187" s="294" t="s">
        <v>12</v>
      </c>
      <c r="M187" s="229" t="s">
        <v>13</v>
      </c>
      <c r="N187" s="229" t="s">
        <v>14</v>
      </c>
      <c r="O187" s="229" t="s">
        <v>15</v>
      </c>
      <c r="P187" s="229" t="s">
        <v>16</v>
      </c>
      <c r="Q187" s="229" t="s">
        <v>17</v>
      </c>
      <c r="R18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row>
    <row r="188" spans="1:54" s="210" customFormat="1" ht="19.5" customHeight="1">
      <c r="A188" s="323" t="s">
        <v>406</v>
      </c>
      <c r="B188" s="348" t="s">
        <v>407</v>
      </c>
      <c r="C188" s="561" t="s">
        <v>408</v>
      </c>
      <c r="D188" s="562"/>
      <c r="E188" s="563"/>
      <c r="F188" s="254" t="s">
        <v>409</v>
      </c>
      <c r="G188" s="526" t="s">
        <v>28</v>
      </c>
      <c r="H188" s="301">
        <v>11</v>
      </c>
      <c r="I188" s="295" t="str">
        <f t="shared" ref="I188:I191" si="13">IF(J188="","",IF(J188="SYSTEM PRICE","",IF(B188=J188,"-","check")))</f>
        <v>-</v>
      </c>
      <c r="J188" s="260" t="str">
        <f t="shared" ref="J188:J191" si="14">"USD "&amp;IF(K188&lt;0,"( "&amp;-K188&amp;" )",K188)&amp;" / "&amp;IF(L188&lt;0,"( "&amp;-L188&amp;" )",L188)</f>
        <v>USD ( 110 ) / ( 105 )</v>
      </c>
      <c r="K188" s="294">
        <f t="array" ref="K188">INDEX(Table1[[CBM]:[TON]],MATCH(运价!$M188&amp;运价!$N188&amp;运价!$O188&amp;运价!$P188&amp;运价!$Q188,Table1[港口名]&amp;Table1[中转港]&amp;Table1[运价类型]&amp;Table1[直客/
同行]&amp;Table1[RT范围],0),MATCH(运价!K$28,Table1[[#Headers],[CBM]:[TON]],0))</f>
        <v>-110</v>
      </c>
      <c r="L188" s="294">
        <f t="array" ref="L188">INDEX(Table1[[CBM]:[TON]],MATCH(运价!$M188&amp;运价!$N188&amp;运价!$O188&amp;运价!$P188&amp;运价!$Q188,Table1[港口名]&amp;Table1[中转港]&amp;Table1[运价类型]&amp;Table1[直客/
同行]&amp;Table1[RT范围],0),MATCH(运价!L$28,Table1[[#Headers],[CBM]:[TON]],0))</f>
        <v>-105</v>
      </c>
      <c r="M188" s="230" t="s">
        <v>410</v>
      </c>
      <c r="N188" s="230" t="s">
        <v>410</v>
      </c>
      <c r="O188" s="230" t="s">
        <v>62</v>
      </c>
      <c r="P188" s="230" t="s">
        <v>63</v>
      </c>
      <c r="Q188" s="230" t="s">
        <v>64</v>
      </c>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row>
    <row r="189" spans="1:54" s="207" customFormat="1" ht="19.5" customHeight="1">
      <c r="A189" s="306" t="s">
        <v>411</v>
      </c>
      <c r="B189" s="348" t="s">
        <v>412</v>
      </c>
      <c r="C189" s="644" t="s">
        <v>233</v>
      </c>
      <c r="D189" s="645"/>
      <c r="E189" s="646"/>
      <c r="F189" s="349" t="s">
        <v>350</v>
      </c>
      <c r="G189" s="526" t="s">
        <v>28</v>
      </c>
      <c r="H189" s="253" t="s">
        <v>253</v>
      </c>
      <c r="I189" s="295" t="str">
        <f t="shared" si="13"/>
        <v>-</v>
      </c>
      <c r="J189" s="260" t="str">
        <f t="shared" si="14"/>
        <v>USD 11 / 16</v>
      </c>
      <c r="K189" s="294">
        <f t="array" ref="K189">INDEX(Table1[[CBM]:[TON]],MATCH(运价!$M189&amp;运价!$N189&amp;运价!$O189&amp;运价!$P189&amp;运价!$Q189,Table1[港口名]&amp;Table1[中转港]&amp;Table1[运价类型]&amp;Table1[直客/
同行]&amp;Table1[RT范围],0),MATCH(运价!K$28,Table1[[#Headers],[CBM]:[TON]],0))</f>
        <v>11</v>
      </c>
      <c r="L189" s="294">
        <f t="array" ref="L189">INDEX(Table1[[CBM]:[TON]],MATCH(运价!$M189&amp;运价!$N189&amp;运价!$O189&amp;运价!$P189&amp;运价!$Q189,Table1[港口名]&amp;Table1[中转港]&amp;Table1[运价类型]&amp;Table1[直客/
同行]&amp;Table1[RT范围],0),MATCH(运价!L$28,Table1[[#Headers],[CBM]:[TON]],0))</f>
        <v>16</v>
      </c>
      <c r="M189" s="230" t="s">
        <v>413</v>
      </c>
      <c r="N189" s="230" t="s">
        <v>413</v>
      </c>
      <c r="O189" s="230" t="s">
        <v>62</v>
      </c>
      <c r="P189" s="230" t="s">
        <v>63</v>
      </c>
      <c r="Q189" s="230" t="s">
        <v>64</v>
      </c>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row>
    <row r="190" spans="1:54" s="202" customFormat="1" ht="19.5" customHeight="1">
      <c r="A190" s="306" t="s">
        <v>414</v>
      </c>
      <c r="B190" s="266" t="s">
        <v>415</v>
      </c>
      <c r="C190" s="644" t="s">
        <v>31</v>
      </c>
      <c r="D190" s="645"/>
      <c r="E190" s="646"/>
      <c r="F190" s="349" t="s">
        <v>350</v>
      </c>
      <c r="G190" s="526" t="s">
        <v>28</v>
      </c>
      <c r="H190" s="301">
        <v>12</v>
      </c>
      <c r="I190" s="295" t="str">
        <f t="shared" si="13"/>
        <v>-</v>
      </c>
      <c r="J190" s="260" t="str">
        <f t="shared" si="14"/>
        <v>USD ( 12 ) / ( 7 )</v>
      </c>
      <c r="K190" s="294">
        <f t="array" ref="K190">INDEX(Table1[[CBM]:[TON]],MATCH(运价!$M190&amp;运价!$N190&amp;运价!$O190&amp;运价!$P190&amp;运价!$Q190,Table1[港口名]&amp;Table1[中转港]&amp;Table1[运价类型]&amp;Table1[直客/
同行]&amp;Table1[RT范围],0),MATCH(运价!K$28,Table1[[#Headers],[CBM]:[TON]],0))</f>
        <v>-12</v>
      </c>
      <c r="L190" s="294">
        <f t="array" ref="L190">INDEX(Table1[[CBM]:[TON]],MATCH(运价!$M190&amp;运价!$N190&amp;运价!$O190&amp;运价!$P190&amp;运价!$Q190,Table1[港口名]&amp;Table1[中转港]&amp;Table1[运价类型]&amp;Table1[直客/
同行]&amp;Table1[RT范围],0),MATCH(运价!L$28,Table1[[#Headers],[CBM]:[TON]],0))</f>
        <v>-7</v>
      </c>
      <c r="M190" s="230" t="s">
        <v>416</v>
      </c>
      <c r="N190" s="230" t="s">
        <v>416</v>
      </c>
      <c r="O190" s="230" t="s">
        <v>62</v>
      </c>
      <c r="P190" s="230" t="s">
        <v>63</v>
      </c>
      <c r="Q190" s="230" t="s">
        <v>64</v>
      </c>
    </row>
    <row r="191" spans="1:54" s="202" customFormat="1" ht="19.5" customHeight="1">
      <c r="A191" s="306" t="s">
        <v>417</v>
      </c>
      <c r="B191" s="266" t="s">
        <v>418</v>
      </c>
      <c r="C191" s="644" t="s">
        <v>419</v>
      </c>
      <c r="D191" s="645"/>
      <c r="E191" s="646"/>
      <c r="F191" s="350" t="s">
        <v>420</v>
      </c>
      <c r="G191" s="526" t="s">
        <v>28</v>
      </c>
      <c r="H191" s="301">
        <v>6</v>
      </c>
      <c r="I191" s="295" t="str">
        <f t="shared" si="13"/>
        <v>-</v>
      </c>
      <c r="J191" s="260" t="str">
        <f t="shared" si="14"/>
        <v>USD ( 50 ) / ( 45 )</v>
      </c>
      <c r="K191" s="294">
        <f t="array" ref="K191">INDEX(Table1[[CBM]:[TON]],MATCH(运价!$M191&amp;运价!$N191&amp;运价!$O191&amp;运价!$P191&amp;运价!$Q191,Table1[港口名]&amp;Table1[中转港]&amp;Table1[运价类型]&amp;Table1[直客/
同行]&amp;Table1[RT范围],0),MATCH(运价!K$28,Table1[[#Headers],[CBM]:[TON]],0))</f>
        <v>-50</v>
      </c>
      <c r="L191" s="294">
        <f t="array" ref="L191">INDEX(Table1[[CBM]:[TON]],MATCH(运价!$M191&amp;运价!$N191&amp;运价!$O191&amp;运价!$P191&amp;运价!$Q191,Table1[港口名]&amp;Table1[中转港]&amp;Table1[运价类型]&amp;Table1[直客/
同行]&amp;Table1[RT范围],0),MATCH(运价!L$28,Table1[[#Headers],[CBM]:[TON]],0))</f>
        <v>-45</v>
      </c>
      <c r="M191" s="230" t="s">
        <v>421</v>
      </c>
      <c r="N191" s="230" t="s">
        <v>421</v>
      </c>
      <c r="O191" s="230" t="s">
        <v>62</v>
      </c>
      <c r="P191" s="230" t="s">
        <v>63</v>
      </c>
      <c r="Q191" s="230" t="s">
        <v>64</v>
      </c>
    </row>
    <row r="192" spans="1:54" s="202" customFormat="1" ht="19.5" customHeight="1">
      <c r="A192" s="564" t="s">
        <v>389</v>
      </c>
      <c r="B192" s="565"/>
      <c r="C192" s="565"/>
      <c r="D192" s="565"/>
      <c r="E192" s="565"/>
      <c r="F192" s="565"/>
      <c r="G192" s="565"/>
      <c r="H192" s="566"/>
      <c r="I192" s="295"/>
      <c r="J192" s="260"/>
      <c r="K192" s="294"/>
      <c r="L192" s="294"/>
      <c r="M192" s="230"/>
      <c r="N192" s="230"/>
      <c r="O192" s="230"/>
      <c r="P192" s="230"/>
      <c r="Q192" s="230"/>
    </row>
    <row r="193" spans="1:54" s="202" customFormat="1" ht="19.5" customHeight="1">
      <c r="A193" s="342" t="s">
        <v>422</v>
      </c>
      <c r="B193" s="343"/>
      <c r="C193" s="343"/>
      <c r="D193" s="343"/>
      <c r="E193" s="343"/>
      <c r="F193" s="343"/>
      <c r="G193" s="344"/>
      <c r="H193" s="345"/>
      <c r="I193" s="295"/>
      <c r="J193" s="260"/>
      <c r="K193" s="294"/>
      <c r="L193" s="294"/>
      <c r="M193" s="230"/>
      <c r="N193" s="230"/>
      <c r="O193" s="230"/>
      <c r="P193" s="230"/>
      <c r="Q193" s="230"/>
    </row>
    <row r="194" spans="1:54" s="203" customFormat="1" ht="19.5" customHeight="1">
      <c r="A194" s="202" t="s">
        <v>404</v>
      </c>
      <c r="B194" s="344"/>
      <c r="C194" s="344"/>
      <c r="D194" s="344"/>
      <c r="E194" s="344"/>
      <c r="F194" s="358"/>
      <c r="G194" s="261"/>
      <c r="H194" s="359"/>
      <c r="I194" s="295"/>
      <c r="J194" s="260"/>
      <c r="K194" s="294"/>
      <c r="L194" s="294"/>
      <c r="M194" s="297"/>
      <c r="N194" s="230"/>
      <c r="O194" s="230"/>
      <c r="P194" s="297"/>
      <c r="Q194" s="230"/>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row>
    <row r="195" spans="1:54" s="202" customFormat="1" ht="19.5" customHeight="1">
      <c r="A195" s="639"/>
      <c r="B195" s="640"/>
      <c r="C195" s="640"/>
      <c r="D195" s="640"/>
      <c r="E195" s="640"/>
      <c r="F195" s="640"/>
      <c r="G195" s="640"/>
      <c r="H195" s="641"/>
      <c r="I195" s="295"/>
      <c r="J195" s="260"/>
      <c r="K195" s="294"/>
      <c r="L195" s="294"/>
      <c r="M195" s="230"/>
      <c r="N195" s="230"/>
      <c r="O195" s="230"/>
      <c r="P195" s="230"/>
      <c r="Q195" s="230"/>
    </row>
    <row r="196" spans="1:54" s="204" customFormat="1" ht="19.5" customHeight="1">
      <c r="A196" s="244" t="s">
        <v>342</v>
      </c>
      <c r="B196" s="245" t="s">
        <v>19</v>
      </c>
      <c r="C196" s="542" t="s">
        <v>20</v>
      </c>
      <c r="D196" s="542"/>
      <c r="E196" s="542"/>
      <c r="F196" s="247" t="s">
        <v>21</v>
      </c>
      <c r="G196" s="247" t="s">
        <v>22</v>
      </c>
      <c r="H196" s="248" t="s">
        <v>23</v>
      </c>
      <c r="I196" s="295"/>
      <c r="J196" s="293" t="s">
        <v>10</v>
      </c>
      <c r="K196" s="294" t="s">
        <v>11</v>
      </c>
      <c r="L196" s="294" t="s">
        <v>12</v>
      </c>
      <c r="M196" s="229" t="s">
        <v>13</v>
      </c>
      <c r="N196" s="229" t="s">
        <v>14</v>
      </c>
      <c r="O196" s="229" t="s">
        <v>15</v>
      </c>
      <c r="P196" s="229" t="s">
        <v>16</v>
      </c>
      <c r="Q196" s="229" t="s">
        <v>17</v>
      </c>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row>
    <row r="197" spans="1:54" s="204" customFormat="1" ht="19.5" customHeight="1">
      <c r="A197" s="360" t="s">
        <v>423</v>
      </c>
      <c r="B197" s="361" t="s">
        <v>373</v>
      </c>
      <c r="C197" s="647" t="s">
        <v>425</v>
      </c>
      <c r="D197" s="648"/>
      <c r="E197" s="649"/>
      <c r="F197" s="362" t="s">
        <v>426</v>
      </c>
      <c r="G197" s="531" t="s">
        <v>28</v>
      </c>
      <c r="H197" s="308">
        <v>5</v>
      </c>
      <c r="I197" s="295" t="str">
        <f>IF(J197="","",IF(J197="SYSTEM PRICE","",IF(B197=J197,"-","check")))</f>
        <v>-</v>
      </c>
      <c r="J197" s="260" t="str">
        <f>"USD "&amp;IF(K197&lt;0,"( "&amp;-K197&amp;" )",K197)&amp;" / "&amp;IF(L197&lt;0,"( "&amp;-L197&amp;" )",L197)</f>
        <v>USD 26 / 31</v>
      </c>
      <c r="K197" s="294">
        <f t="array" ref="K197">INDEX(Table1[[CBM]:[TON]],MATCH(运价!$M197&amp;运价!$N197&amp;运价!$O197&amp;运价!$P197&amp;运价!$Q197,Table1[港口名]&amp;Table1[中转港]&amp;Table1[运价类型]&amp;Table1[直客/
同行]&amp;Table1[RT范围],0),MATCH(运价!K$28,Table1[[#Headers],[CBM]:[TON]],0))</f>
        <v>26</v>
      </c>
      <c r="L197" s="294">
        <f t="array" ref="L197">INDEX(Table1[[CBM]:[TON]],MATCH(运价!$M197&amp;运价!$N197&amp;运价!$O197&amp;运价!$P197&amp;运价!$Q197,Table1[港口名]&amp;Table1[中转港]&amp;Table1[运价类型]&amp;Table1[直客/
同行]&amp;Table1[RT范围],0),MATCH(运价!L$28,Table1[[#Headers],[CBM]:[TON]],0))</f>
        <v>31</v>
      </c>
      <c r="M197" s="298" t="s">
        <v>427</v>
      </c>
      <c r="N197" s="298" t="s">
        <v>427</v>
      </c>
      <c r="O197" s="230" t="s">
        <v>62</v>
      </c>
      <c r="P197" s="230" t="s">
        <v>94</v>
      </c>
      <c r="Q197" s="230" t="s">
        <v>64</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202" customFormat="1" ht="19.5" customHeight="1">
      <c r="A198" s="360" t="s">
        <v>428</v>
      </c>
      <c r="B198" s="361" t="s">
        <v>3240</v>
      </c>
      <c r="C198" s="647" t="s">
        <v>425</v>
      </c>
      <c r="D198" s="648"/>
      <c r="E198" s="649"/>
      <c r="F198" s="362" t="s">
        <v>426</v>
      </c>
      <c r="G198" s="531" t="s">
        <v>28</v>
      </c>
      <c r="H198" s="308">
        <v>5</v>
      </c>
      <c r="I198" s="295" t="str">
        <f>IF(J198="","",IF(J198="SYSTEM PRICE","",IF(B198=J198,"-","check")))</f>
        <v>-</v>
      </c>
      <c r="J198" s="260" t="str">
        <f>"USD "&amp;IF(K198&lt;0,"( "&amp;-K198&amp;" )",K198)&amp;" / "&amp;IF(L198&lt;0,"( "&amp;-L198&amp;" )",L198)</f>
        <v>USD 33 / 38</v>
      </c>
      <c r="K198" s="294">
        <f t="array" ref="K198">INDEX(Table1[[CBM]:[TON]],MATCH(运价!$M198&amp;运价!$N198&amp;运价!$O198&amp;运价!$P198&amp;运价!$Q198,Table1[港口名]&amp;Table1[中转港]&amp;Table1[运价类型]&amp;Table1[直客/
同行]&amp;Table1[RT范围],0),MATCH(运价!K$28,Table1[[#Headers],[CBM]:[TON]],0))</f>
        <v>33</v>
      </c>
      <c r="L198" s="294">
        <f t="array" ref="L198">INDEX(Table1[[CBM]:[TON]],MATCH(运价!$M198&amp;运价!$N198&amp;运价!$O198&amp;运价!$P198&amp;运价!$Q198,Table1[港口名]&amp;Table1[中转港]&amp;Table1[运价类型]&amp;Table1[直客/
同行]&amp;Table1[RT范围],0),MATCH(运价!L$28,Table1[[#Headers],[CBM]:[TON]],0))</f>
        <v>38</v>
      </c>
      <c r="M198" s="298" t="s">
        <v>427</v>
      </c>
      <c r="N198" s="298" t="s">
        <v>427</v>
      </c>
      <c r="O198" s="230" t="s">
        <v>62</v>
      </c>
      <c r="P198" s="230" t="s">
        <v>98</v>
      </c>
      <c r="Q198" s="230" t="s">
        <v>64</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202" customFormat="1" ht="19.5" customHeight="1">
      <c r="A199" s="323" t="s">
        <v>430</v>
      </c>
      <c r="B199" s="361" t="s">
        <v>3241</v>
      </c>
      <c r="C199" s="650" t="s">
        <v>425</v>
      </c>
      <c r="D199" s="650"/>
      <c r="E199" s="650"/>
      <c r="F199" s="254" t="s">
        <v>426</v>
      </c>
      <c r="G199" s="309" t="s">
        <v>427</v>
      </c>
      <c r="H199" s="301">
        <v>14</v>
      </c>
      <c r="I199" s="295" t="str">
        <f>IF(J199="","",IF(J199="SYSTEM PRICE","",IF(B199=J199,"-","check")))</f>
        <v>-</v>
      </c>
      <c r="J199" s="260" t="str">
        <f>"USD "&amp;IF(K199&lt;0,"( "&amp;-K199&amp;" )",K199)&amp;" / "&amp;IF(L199&lt;0,"( "&amp;-L199&amp;" )",L199)</f>
        <v>USD 103 / 113</v>
      </c>
      <c r="K199" s="294">
        <f t="array" ref="K199">INDEX(Table1[[CBM]:[TON]],MATCH(运价!$M199&amp;运价!$N199&amp;运价!$O199&amp;运价!$P199&amp;运价!$Q199,Table1[港口名]&amp;Table1[中转港]&amp;Table1[运价类型]&amp;Table1[直客/
同行]&amp;Table1[RT范围],0),MATCH(运价!K$28,Table1[[#Headers],[CBM]:[TON]],0))</f>
        <v>103</v>
      </c>
      <c r="L199" s="294">
        <f t="array" ref="L199">INDEX(Table1[[CBM]:[TON]],MATCH(运价!$M199&amp;运价!$N199&amp;运价!$O199&amp;运价!$P199&amp;运价!$Q199,Table1[港口名]&amp;Table1[中转港]&amp;Table1[运价类型]&amp;Table1[直客/
同行]&amp;Table1[RT范围],0),MATCH(运价!L$28,Table1[[#Headers],[CBM]:[TON]],0))</f>
        <v>113</v>
      </c>
      <c r="M199" s="230" t="s">
        <v>431</v>
      </c>
      <c r="N199" s="230" t="s">
        <v>427</v>
      </c>
      <c r="O199" s="230" t="s">
        <v>62</v>
      </c>
      <c r="P199" s="230" t="s">
        <v>63</v>
      </c>
      <c r="Q199" s="230" t="s">
        <v>64</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202" customFormat="1" ht="19.5" customHeight="1">
      <c r="A200" s="564" t="s">
        <v>389</v>
      </c>
      <c r="B200" s="565"/>
      <c r="C200" s="565"/>
      <c r="D200" s="565"/>
      <c r="E200" s="565"/>
      <c r="F200" s="565"/>
      <c r="G200" s="565"/>
      <c r="H200" s="566"/>
      <c r="I200" s="295"/>
      <c r="J200" s="260"/>
      <c r="K200" s="294"/>
      <c r="L200" s="294"/>
      <c r="M200" s="230"/>
      <c r="N200" s="230"/>
      <c r="O200" s="230"/>
      <c r="P200" s="230"/>
      <c r="Q200" s="23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row>
    <row r="201" spans="1:54" s="202" customFormat="1" ht="19.5" customHeight="1">
      <c r="A201" s="342" t="s">
        <v>404</v>
      </c>
      <c r="B201" s="343"/>
      <c r="C201" s="343"/>
      <c r="D201" s="343"/>
      <c r="E201" s="343"/>
      <c r="F201" s="343"/>
      <c r="G201" s="344"/>
      <c r="H201" s="345"/>
      <c r="I201" s="295"/>
      <c r="J201" s="260"/>
      <c r="K201" s="294"/>
      <c r="L201" s="294"/>
      <c r="M201" s="230"/>
      <c r="N201" s="230"/>
      <c r="O201" s="230"/>
      <c r="P201" s="230"/>
      <c r="Q201" s="230"/>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row>
    <row r="202" spans="1:54" s="204" customFormat="1" ht="19.5" customHeight="1">
      <c r="A202" s="342" t="s">
        <v>432</v>
      </c>
      <c r="B202" s="344"/>
      <c r="C202" s="344"/>
      <c r="D202" s="344"/>
      <c r="E202" s="344"/>
      <c r="F202" s="358"/>
      <c r="G202" s="261"/>
      <c r="H202" s="359"/>
      <c r="I202" s="295"/>
      <c r="J202" s="260"/>
      <c r="K202" s="294"/>
      <c r="L202" s="294"/>
      <c r="M202" s="298"/>
      <c r="N202" s="230"/>
      <c r="O202" s="230"/>
      <c r="P202" s="230"/>
      <c r="Q202" s="230"/>
      <c r="R202" s="202"/>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row>
    <row r="203" spans="1:54" s="207" customFormat="1" ht="19.5" customHeight="1">
      <c r="A203" s="244" t="s">
        <v>342</v>
      </c>
      <c r="B203" s="245" t="s">
        <v>19</v>
      </c>
      <c r="C203" s="542" t="s">
        <v>20</v>
      </c>
      <c r="D203" s="542"/>
      <c r="E203" s="542"/>
      <c r="F203" s="247" t="s">
        <v>21</v>
      </c>
      <c r="G203" s="247" t="s">
        <v>22</v>
      </c>
      <c r="H203" s="248" t="s">
        <v>23</v>
      </c>
      <c r="I203" s="295"/>
      <c r="J203" s="293" t="s">
        <v>10</v>
      </c>
      <c r="K203" s="294" t="s">
        <v>11</v>
      </c>
      <c r="L203" s="294" t="s">
        <v>12</v>
      </c>
      <c r="M203" s="229" t="s">
        <v>13</v>
      </c>
      <c r="N203" s="229" t="s">
        <v>14</v>
      </c>
      <c r="O203" s="229" t="s">
        <v>15</v>
      </c>
      <c r="P203" s="229" t="s">
        <v>16</v>
      </c>
      <c r="Q203" s="229" t="s">
        <v>17</v>
      </c>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row>
    <row r="204" spans="1:54" s="207" customFormat="1" ht="19.5" customHeight="1">
      <c r="A204" s="265" t="s">
        <v>433</v>
      </c>
      <c r="B204" s="361" t="s">
        <v>424</v>
      </c>
      <c r="C204" s="574" t="s">
        <v>435</v>
      </c>
      <c r="D204" s="575"/>
      <c r="E204" s="576"/>
      <c r="F204" s="277" t="s">
        <v>436</v>
      </c>
      <c r="G204" s="309" t="s">
        <v>28</v>
      </c>
      <c r="H204" s="301" t="s">
        <v>437</v>
      </c>
      <c r="I204" s="295" t="str">
        <f>IF(J204="","",IF(J204="SYSTEM PRICE","",IF(B204=J204,"-","check")))</f>
        <v>-</v>
      </c>
      <c r="J204" s="260" t="str">
        <f>"USD "&amp;IF(K204&lt;0,"( "&amp;-K204&amp;" )",K204)&amp;" / "&amp;IF(L204&lt;0,"( "&amp;-L204&amp;" )",L204)</f>
        <v>USD 28 / 33</v>
      </c>
      <c r="K204" s="294">
        <f t="array" ref="K204">INDEX(Table1[[CBM]:[TON]],MATCH(运价!$M204&amp;运价!$N204&amp;运价!$O204&amp;运价!$P204&amp;运价!$Q204,Table1[港口名]&amp;Table1[中转港]&amp;Table1[运价类型]&amp;Table1[直客/
同行]&amp;Table1[RT范围],0),MATCH(运价!K$28,Table1[[#Headers],[CBM]:[TON]],0))</f>
        <v>28</v>
      </c>
      <c r="L204" s="294">
        <f t="array" ref="L204">INDEX(Table1[[CBM]:[TON]],MATCH(运价!$M204&amp;运价!$N204&amp;运价!$O204&amp;运价!$P204&amp;运价!$Q204,Table1[港口名]&amp;Table1[中转港]&amp;Table1[运价类型]&amp;Table1[直客/
同行]&amp;Table1[RT范围],0),MATCH(运价!L$28,Table1[[#Headers],[CBM]:[TON]],0))</f>
        <v>33</v>
      </c>
      <c r="M204" s="376" t="s">
        <v>438</v>
      </c>
      <c r="N204" s="376" t="s">
        <v>438</v>
      </c>
      <c r="O204" s="230" t="s">
        <v>62</v>
      </c>
      <c r="P204" s="230" t="s">
        <v>94</v>
      </c>
      <c r="Q204" s="230" t="s">
        <v>64</v>
      </c>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row>
    <row r="205" spans="1:54" s="202" customFormat="1" ht="19.5" customHeight="1">
      <c r="A205" s="265" t="s">
        <v>439</v>
      </c>
      <c r="B205" s="361" t="s">
        <v>3242</v>
      </c>
      <c r="C205" s="574" t="s">
        <v>435</v>
      </c>
      <c r="D205" s="575"/>
      <c r="E205" s="576"/>
      <c r="F205" s="277" t="s">
        <v>436</v>
      </c>
      <c r="G205" s="309" t="s">
        <v>28</v>
      </c>
      <c r="H205" s="301" t="s">
        <v>437</v>
      </c>
      <c r="I205" s="295" t="str">
        <f>IF(J205="","",IF(J205="SYSTEM PRICE","",IF(B205=J205,"-","check")))</f>
        <v>-</v>
      </c>
      <c r="J205" s="260" t="str">
        <f>"USD "&amp;IF(K205&lt;0,"( "&amp;-K205&amp;" )",K205)&amp;" / "&amp;IF(L205&lt;0,"( "&amp;-L205&amp;" )",L205)</f>
        <v>USD 37 / 42</v>
      </c>
      <c r="K205" s="294">
        <f t="array" ref="K205">INDEX(Table1[[CBM]:[TON]],MATCH(运价!$M205&amp;运价!$N205&amp;运价!$O205&amp;运价!$P205&amp;运价!$Q205,Table1[港口名]&amp;Table1[中转港]&amp;Table1[运价类型]&amp;Table1[直客/
同行]&amp;Table1[RT范围],0),MATCH(运价!K$28,Table1[[#Headers],[CBM]:[TON]],0))</f>
        <v>37</v>
      </c>
      <c r="L205" s="294">
        <f t="array" ref="L205">INDEX(Table1[[CBM]:[TON]],MATCH(运价!$M205&amp;运价!$N205&amp;运价!$O205&amp;运价!$P205&amp;运价!$Q205,Table1[港口名]&amp;Table1[中转港]&amp;Table1[运价类型]&amp;Table1[直客/
同行]&amp;Table1[RT范围],0),MATCH(运价!L$28,Table1[[#Headers],[CBM]:[TON]],0))</f>
        <v>42</v>
      </c>
      <c r="M205" s="376" t="s">
        <v>438</v>
      </c>
      <c r="N205" s="376" t="s">
        <v>438</v>
      </c>
      <c r="O205" s="230" t="s">
        <v>62</v>
      </c>
      <c r="P205" s="230" t="s">
        <v>98</v>
      </c>
      <c r="Q205" s="230" t="s">
        <v>64</v>
      </c>
    </row>
    <row r="206" spans="1:54" s="202" customFormat="1" ht="19.5" customHeight="1">
      <c r="A206" s="265" t="s">
        <v>440</v>
      </c>
      <c r="B206" s="361" t="s">
        <v>400</v>
      </c>
      <c r="C206" s="577" t="s">
        <v>238</v>
      </c>
      <c r="D206" s="577"/>
      <c r="E206" s="577"/>
      <c r="F206" s="254" t="s">
        <v>441</v>
      </c>
      <c r="G206" s="309" t="s">
        <v>28</v>
      </c>
      <c r="H206" s="301">
        <v>8</v>
      </c>
      <c r="I206" s="295" t="str">
        <f>IF(J206="","",IF(J206="SYSTEM PRICE","",IF(B206=J206,"-","check")))</f>
        <v>-</v>
      </c>
      <c r="J206" s="260" t="str">
        <f>"USD "&amp;IF(K206&lt;0,"( "&amp;-K206&amp;" )",K206)&amp;" / "&amp;IF(L206&lt;0,"( "&amp;-L206&amp;" )",L206)</f>
        <v>USD 30 / 35</v>
      </c>
      <c r="K206" s="294">
        <f t="array" ref="K206">INDEX(Table1[[CBM]:[TON]],MATCH(运价!$M206&amp;运价!$N206&amp;运价!$O206&amp;运价!$P206&amp;运价!$Q206,Table1[港口名]&amp;Table1[中转港]&amp;Table1[运价类型]&amp;Table1[直客/
同行]&amp;Table1[RT范围],0),MATCH(运价!K$28,Table1[[#Headers],[CBM]:[TON]],0))</f>
        <v>30</v>
      </c>
      <c r="L206" s="294">
        <f t="array" ref="L206">INDEX(Table1[[CBM]:[TON]],MATCH(运价!$M206&amp;运价!$N206&amp;运价!$O206&amp;运价!$P206&amp;运价!$Q206,Table1[港口名]&amp;Table1[中转港]&amp;Table1[运价类型]&amp;Table1[直客/
同行]&amp;Table1[RT范围],0),MATCH(运价!L$28,Table1[[#Headers],[CBM]:[TON]],0))</f>
        <v>35</v>
      </c>
      <c r="M206" s="230" t="s">
        <v>442</v>
      </c>
      <c r="N206" s="230" t="s">
        <v>442</v>
      </c>
      <c r="O206" s="230" t="s">
        <v>62</v>
      </c>
      <c r="P206" s="230" t="s">
        <v>94</v>
      </c>
      <c r="Q206" s="230" t="s">
        <v>64</v>
      </c>
    </row>
    <row r="207" spans="1:54" s="202" customFormat="1" ht="19.5" customHeight="1">
      <c r="A207" s="265" t="s">
        <v>443</v>
      </c>
      <c r="B207" s="361" t="s">
        <v>80</v>
      </c>
      <c r="C207" s="577" t="s">
        <v>238</v>
      </c>
      <c r="D207" s="577"/>
      <c r="E207" s="577"/>
      <c r="F207" s="254" t="s">
        <v>441</v>
      </c>
      <c r="G207" s="309" t="s">
        <v>28</v>
      </c>
      <c r="H207" s="301">
        <v>8</v>
      </c>
      <c r="I207" s="295" t="str">
        <f>IF(J207="","",IF(J207="SYSTEM PRICE","",IF(B207=J207,"-","check")))</f>
        <v>-</v>
      </c>
      <c r="J207" s="260" t="str">
        <f>"USD "&amp;IF(K207&lt;0,"( "&amp;-K207&amp;" )",K207)&amp;" / "&amp;IF(L207&lt;0,"( "&amp;-L207&amp;" )",L207)</f>
        <v>USD 40 / 45</v>
      </c>
      <c r="K207" s="294">
        <f t="array" ref="K207">INDEX(Table1[[CBM]:[TON]],MATCH(运价!$M207&amp;运价!$N207&amp;运价!$O207&amp;运价!$P207&amp;运价!$Q207,Table1[港口名]&amp;Table1[中转港]&amp;Table1[运价类型]&amp;Table1[直客/
同行]&amp;Table1[RT范围],0),MATCH(运价!K$28,Table1[[#Headers],[CBM]:[TON]],0))</f>
        <v>40</v>
      </c>
      <c r="L207" s="294">
        <f t="array" ref="L207">INDEX(Table1[[CBM]:[TON]],MATCH(运价!$M207&amp;运价!$N207&amp;运价!$O207&amp;运价!$P207&amp;运价!$Q207,Table1[港口名]&amp;Table1[中转港]&amp;Table1[运价类型]&amp;Table1[直客/
同行]&amp;Table1[RT范围],0),MATCH(运价!L$28,Table1[[#Headers],[CBM]:[TON]],0))</f>
        <v>45</v>
      </c>
      <c r="M207" s="230" t="s">
        <v>442</v>
      </c>
      <c r="N207" s="230" t="s">
        <v>442</v>
      </c>
      <c r="O207" s="230" t="s">
        <v>62</v>
      </c>
      <c r="P207" s="230" t="s">
        <v>98</v>
      </c>
      <c r="Q207" s="230" t="s">
        <v>64</v>
      </c>
    </row>
    <row r="208" spans="1:54" s="202" customFormat="1" ht="19.5" customHeight="1">
      <c r="A208" s="564" t="s">
        <v>389</v>
      </c>
      <c r="B208" s="565"/>
      <c r="C208" s="565"/>
      <c r="D208" s="565"/>
      <c r="E208" s="565"/>
      <c r="F208" s="565"/>
      <c r="G208" s="565"/>
      <c r="H208" s="566"/>
      <c r="I208" s="295"/>
      <c r="J208" s="260"/>
      <c r="K208" s="294"/>
      <c r="L208" s="294"/>
      <c r="M208" s="230"/>
      <c r="N208" s="230"/>
      <c r="O208" s="230"/>
      <c r="P208" s="230"/>
      <c r="Q208" s="230"/>
    </row>
    <row r="209" spans="1:54" s="202" customFormat="1" ht="19.5" customHeight="1">
      <c r="A209" s="342" t="s">
        <v>404</v>
      </c>
      <c r="B209" s="343"/>
      <c r="C209" s="343"/>
      <c r="D209" s="343"/>
      <c r="E209" s="343"/>
      <c r="F209" s="343"/>
      <c r="G209" s="344"/>
      <c r="H209" s="345"/>
      <c r="I209" s="295"/>
      <c r="J209" s="260"/>
      <c r="K209" s="294"/>
      <c r="L209" s="294"/>
      <c r="M209" s="230"/>
      <c r="N209" s="230"/>
      <c r="O209" s="230"/>
      <c r="P209" s="230"/>
      <c r="Q209" s="230"/>
    </row>
    <row r="210" spans="1:54" s="202" customFormat="1" ht="19.5" customHeight="1">
      <c r="A210" s="363"/>
      <c r="B210" s="364"/>
      <c r="C210" s="364"/>
      <c r="D210" s="364"/>
      <c r="E210" s="364"/>
      <c r="F210" s="364"/>
      <c r="G210" s="364"/>
      <c r="H210" s="318"/>
      <c r="I210" s="295"/>
      <c r="J210" s="260"/>
      <c r="K210" s="294"/>
      <c r="L210" s="294"/>
      <c r="M210" s="230"/>
      <c r="N210" s="230"/>
      <c r="O210" s="230"/>
      <c r="P210" s="230"/>
      <c r="Q210" s="230"/>
    </row>
    <row r="211" spans="1:54" s="207" customFormat="1" ht="19.5" customHeight="1">
      <c r="A211" s="244" t="s">
        <v>342</v>
      </c>
      <c r="B211" s="245" t="s">
        <v>19</v>
      </c>
      <c r="C211" s="542" t="s">
        <v>20</v>
      </c>
      <c r="D211" s="542"/>
      <c r="E211" s="542"/>
      <c r="F211" s="247" t="s">
        <v>21</v>
      </c>
      <c r="G211" s="247" t="s">
        <v>22</v>
      </c>
      <c r="H211" s="248" t="s">
        <v>23</v>
      </c>
      <c r="I211" s="295"/>
      <c r="J211" s="293" t="s">
        <v>10</v>
      </c>
      <c r="K211" s="294" t="s">
        <v>11</v>
      </c>
      <c r="L211" s="294" t="s">
        <v>12</v>
      </c>
      <c r="M211" s="229" t="s">
        <v>13</v>
      </c>
      <c r="N211" s="229" t="s">
        <v>14</v>
      </c>
      <c r="O211" s="229" t="s">
        <v>15</v>
      </c>
      <c r="P211" s="229" t="s">
        <v>16</v>
      </c>
      <c r="Q211" s="229" t="s">
        <v>17</v>
      </c>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row>
    <row r="212" spans="1:54" s="207" customFormat="1" ht="19.5" customHeight="1">
      <c r="A212" s="265" t="s">
        <v>444</v>
      </c>
      <c r="B212" s="361" t="s">
        <v>3243</v>
      </c>
      <c r="C212" s="574" t="s">
        <v>445</v>
      </c>
      <c r="D212" s="575"/>
      <c r="E212" s="576"/>
      <c r="F212" s="277" t="s">
        <v>446</v>
      </c>
      <c r="G212" s="527" t="s">
        <v>28</v>
      </c>
      <c r="H212" s="253">
        <v>8</v>
      </c>
      <c r="I212" s="295" t="str">
        <f>IF(J212="","",IF(J212="SYSTEM PRICE","",IF(B212=J212,"-","check")))</f>
        <v>-</v>
      </c>
      <c r="J212" s="260" t="str">
        <f>"USD "&amp;IF(K212&lt;0,"( "&amp;-K212&amp;" )",K212)&amp;" / "&amp;IF(L212&lt;0,"( "&amp;-L212&amp;" )",L212)</f>
        <v>USD 24 / 39</v>
      </c>
      <c r="K212" s="294">
        <f t="array" ref="K212">INDEX(Table1[[CBM]:[TON]],MATCH(运价!$M212&amp;运价!$N212&amp;运价!$O212&amp;运价!$P212&amp;运价!$Q212,Table1[港口名]&amp;Table1[中转港]&amp;Table1[运价类型]&amp;Table1[直客/
同行]&amp;Table1[RT范围],0),MATCH(运价!K$28,Table1[[#Headers],[CBM]:[TON]],0))</f>
        <v>24</v>
      </c>
      <c r="L212" s="294">
        <f t="array" ref="L212">INDEX(Table1[[CBM]:[TON]],MATCH(运价!$M212&amp;运价!$N212&amp;运价!$O212&amp;运价!$P212&amp;运价!$Q212,Table1[港口名]&amp;Table1[中转港]&amp;Table1[运价类型]&amp;Table1[直客/
同行]&amp;Table1[RT范围],0),MATCH(运价!L$28,Table1[[#Headers],[CBM]:[TON]],0))</f>
        <v>39</v>
      </c>
      <c r="M212" s="376" t="s">
        <v>447</v>
      </c>
      <c r="N212" s="376" t="s">
        <v>447</v>
      </c>
      <c r="O212" s="230" t="s">
        <v>62</v>
      </c>
      <c r="P212" s="230" t="s">
        <v>63</v>
      </c>
      <c r="Q212" s="230" t="s">
        <v>64</v>
      </c>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row>
    <row r="213" spans="1:54" s="202" customFormat="1" ht="19.5" customHeight="1">
      <c r="A213" s="265" t="s">
        <v>448</v>
      </c>
      <c r="B213" s="361" t="s">
        <v>3244</v>
      </c>
      <c r="C213" s="574" t="s">
        <v>31</v>
      </c>
      <c r="D213" s="575"/>
      <c r="E213" s="576"/>
      <c r="F213" s="254" t="s">
        <v>449</v>
      </c>
      <c r="G213" s="527" t="s">
        <v>28</v>
      </c>
      <c r="H213" s="253">
        <v>9</v>
      </c>
      <c r="I213" s="295" t="str">
        <f>IF(J213="","",IF(J213="SYSTEM PRICE","",IF(B213=J213,"-","check")))</f>
        <v>-</v>
      </c>
      <c r="J213" s="260" t="str">
        <f>"USD "&amp;IF(K213&lt;0,"( "&amp;-K213&amp;" )",K213)&amp;" / "&amp;IF(L213&lt;0,"( "&amp;-L213&amp;" )",L213)</f>
        <v>USD 15 / 30</v>
      </c>
      <c r="K213" s="294">
        <f t="array" ref="K213">INDEX(Table1[[CBM]:[TON]],MATCH(运价!$M213&amp;运价!$N213&amp;运价!$O213&amp;运价!$P213&amp;运价!$Q213,Table1[港口名]&amp;Table1[中转港]&amp;Table1[运价类型]&amp;Table1[直客/
同行]&amp;Table1[RT范围],0),MATCH(运价!K$28,Table1[[#Headers],[CBM]:[TON]],0))</f>
        <v>15</v>
      </c>
      <c r="L213" s="294">
        <f t="array" ref="L213">INDEX(Table1[[CBM]:[TON]],MATCH(运价!$M213&amp;运价!$N213&amp;运价!$O213&amp;运价!$P213&amp;运价!$Q213,Table1[港口名]&amp;Table1[中转港]&amp;Table1[运价类型]&amp;Table1[直客/
同行]&amp;Table1[RT范围],0),MATCH(运价!L$28,Table1[[#Headers],[CBM]:[TON]],0))</f>
        <v>30</v>
      </c>
      <c r="M213" s="230" t="s">
        <v>450</v>
      </c>
      <c r="N213" s="230" t="s">
        <v>450</v>
      </c>
      <c r="O213" s="230" t="s">
        <v>62</v>
      </c>
      <c r="P213" s="230" t="s">
        <v>63</v>
      </c>
      <c r="Q213" s="230" t="s">
        <v>64</v>
      </c>
    </row>
    <row r="214" spans="1:54" s="202" customFormat="1" ht="19.5" customHeight="1">
      <c r="A214" s="276" t="s">
        <v>451</v>
      </c>
      <c r="B214" s="361" t="s">
        <v>3245</v>
      </c>
      <c r="C214" s="574" t="s">
        <v>31</v>
      </c>
      <c r="D214" s="575"/>
      <c r="E214" s="576"/>
      <c r="F214" s="254" t="s">
        <v>449</v>
      </c>
      <c r="G214" s="527" t="s">
        <v>28</v>
      </c>
      <c r="H214" s="253">
        <v>10</v>
      </c>
      <c r="I214" s="295" t="str">
        <f>IF(J214="","",IF(J214="SYSTEM PRICE","",IF(B214=J214,"-","check")))</f>
        <v>-</v>
      </c>
      <c r="J214" s="260" t="str">
        <f>"USD "&amp;IF(K214&lt;0,"( "&amp;-K214&amp;" )",K214)&amp;" / "&amp;IF(L214&lt;0,"( "&amp;-L214&amp;" )",L214)</f>
        <v>USD 20 / 35</v>
      </c>
      <c r="K214" s="294">
        <f t="array" ref="K214">INDEX(Table1[[CBM]:[TON]],MATCH(运价!$M214&amp;运价!$N214&amp;运价!$O214&amp;运价!$P214&amp;运价!$Q214,Table1[港口名]&amp;Table1[中转港]&amp;Table1[运价类型]&amp;Table1[直客/
同行]&amp;Table1[RT范围],0),MATCH(运价!K$28,Table1[[#Headers],[CBM]:[TON]],0))</f>
        <v>20</v>
      </c>
      <c r="L214" s="294">
        <f t="array" ref="L214">INDEX(Table1[[CBM]:[TON]],MATCH(运价!$M214&amp;运价!$N214&amp;运价!$O214&amp;运价!$P214&amp;运价!$Q214,Table1[港口名]&amp;Table1[中转港]&amp;Table1[运价类型]&amp;Table1[直客/
同行]&amp;Table1[RT范围],0),MATCH(运价!L$28,Table1[[#Headers],[CBM]:[TON]],0))</f>
        <v>35</v>
      </c>
      <c r="M214" s="230" t="s">
        <v>452</v>
      </c>
      <c r="N214" s="230" t="s">
        <v>452</v>
      </c>
      <c r="O214" s="230" t="s">
        <v>62</v>
      </c>
      <c r="P214" s="230" t="s">
        <v>63</v>
      </c>
      <c r="Q214" s="230" t="s">
        <v>64</v>
      </c>
    </row>
    <row r="215" spans="1:54" s="202" customFormat="1" ht="19.5" customHeight="1">
      <c r="A215" s="564" t="s">
        <v>389</v>
      </c>
      <c r="B215" s="565"/>
      <c r="C215" s="565"/>
      <c r="D215" s="565"/>
      <c r="E215" s="565"/>
      <c r="F215" s="565"/>
      <c r="G215" s="565"/>
      <c r="H215" s="566"/>
      <c r="I215" s="295"/>
      <c r="J215" s="260"/>
      <c r="K215" s="294"/>
      <c r="L215" s="294"/>
      <c r="M215" s="230"/>
      <c r="N215" s="230"/>
      <c r="O215" s="230"/>
      <c r="P215" s="230"/>
      <c r="Q215" s="230"/>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row>
    <row r="216" spans="1:54" s="202" customFormat="1" ht="19.5" customHeight="1">
      <c r="A216" s="342" t="s">
        <v>404</v>
      </c>
      <c r="B216" s="343"/>
      <c r="C216" s="343"/>
      <c r="D216" s="343"/>
      <c r="E216" s="343"/>
      <c r="F216" s="343"/>
      <c r="G216" s="344"/>
      <c r="H216" s="345"/>
      <c r="I216" s="295"/>
      <c r="J216" s="260"/>
      <c r="K216" s="294"/>
      <c r="L216" s="294"/>
      <c r="M216" s="230"/>
      <c r="N216" s="230"/>
      <c r="O216" s="230"/>
      <c r="P216" s="230"/>
      <c r="Q216" s="230"/>
    </row>
    <row r="217" spans="1:54" s="202" customFormat="1" ht="19.5" customHeight="1">
      <c r="A217" s="342" t="s">
        <v>453</v>
      </c>
      <c r="B217" s="344"/>
      <c r="C217" s="344"/>
      <c r="D217" s="344"/>
      <c r="E217" s="344"/>
      <c r="F217" s="358"/>
      <c r="G217" s="261"/>
      <c r="H217" s="359"/>
      <c r="I217" s="295"/>
      <c r="J217" s="260"/>
      <c r="K217" s="294"/>
      <c r="L217" s="294"/>
      <c r="M217" s="230"/>
      <c r="N217" s="230"/>
      <c r="O217" s="230"/>
      <c r="P217" s="230"/>
      <c r="Q217" s="230"/>
    </row>
    <row r="218" spans="1:54" s="202" customFormat="1" ht="19.5" customHeight="1">
      <c r="A218" s="365" t="s">
        <v>454</v>
      </c>
      <c r="B218" s="246" t="s">
        <v>19</v>
      </c>
      <c r="C218" s="543" t="s">
        <v>20</v>
      </c>
      <c r="D218" s="543"/>
      <c r="E218" s="543"/>
      <c r="F218" s="366" t="s">
        <v>21</v>
      </c>
      <c r="G218" s="366" t="s">
        <v>22</v>
      </c>
      <c r="H218" s="367" t="s">
        <v>23</v>
      </c>
      <c r="I218" s="295"/>
      <c r="J218" s="293" t="s">
        <v>10</v>
      </c>
      <c r="K218" s="294" t="s">
        <v>11</v>
      </c>
      <c r="L218" s="294" t="s">
        <v>12</v>
      </c>
      <c r="M218" s="229" t="s">
        <v>13</v>
      </c>
      <c r="N218" s="229" t="s">
        <v>14</v>
      </c>
      <c r="O218" s="229" t="s">
        <v>15</v>
      </c>
      <c r="P218" s="229" t="s">
        <v>16</v>
      </c>
      <c r="Q218" s="229" t="s">
        <v>17</v>
      </c>
      <c r="R218"/>
    </row>
    <row r="219" spans="1:54" s="202" customFormat="1" ht="19.5" customHeight="1">
      <c r="A219" s="306" t="s">
        <v>455</v>
      </c>
      <c r="B219" s="279" t="s">
        <v>456</v>
      </c>
      <c r="C219" s="574" t="s">
        <v>457</v>
      </c>
      <c r="D219" s="575"/>
      <c r="E219" s="576"/>
      <c r="F219" s="309" t="s">
        <v>458</v>
      </c>
      <c r="G219" s="529" t="s">
        <v>28</v>
      </c>
      <c r="H219" s="253">
        <v>20</v>
      </c>
      <c r="I219" s="295" t="str">
        <f t="shared" ref="I219:I237" si="15">IF(J219="","",IF(J219="SYSTEM PRICE","",IF(B219=J219,"-","check")))</f>
        <v>-</v>
      </c>
      <c r="J219" s="260" t="str">
        <f t="shared" ref="J219:J237" si="16">"USD "&amp;IF(K219&lt;0,"( "&amp;-K219&amp;" )",K219)&amp;" / "&amp;IF(L219&lt;0,"( "&amp;-L219&amp;" )",L219)</f>
        <v>USD 1 / 21</v>
      </c>
      <c r="K219" s="294">
        <f t="array" ref="K219">INDEX(Table1[[CBM]:[TON]],MATCH(运价!$M219&amp;运价!$N219&amp;运价!$O219&amp;运价!$P219&amp;运价!$Q219,Table1[港口名]&amp;Table1[中转港]&amp;Table1[运价类型]&amp;Table1[直客/
同行]&amp;Table1[RT范围],0),MATCH(运价!K$28,Table1[[#Headers],[CBM]:[TON]],0))</f>
        <v>1</v>
      </c>
      <c r="L219" s="294">
        <f t="array" ref="L219">INDEX(Table1[[CBM]:[TON]],MATCH(运价!$M219&amp;运价!$N219&amp;运价!$O219&amp;运价!$P219&amp;运价!$Q219,Table1[港口名]&amp;Table1[中转港]&amp;Table1[运价类型]&amp;Table1[直客/
同行]&amp;Table1[RT范围],0),MATCH(运价!L$28,Table1[[#Headers],[CBM]:[TON]],0))</f>
        <v>21</v>
      </c>
      <c r="M219" s="192" t="s">
        <v>459</v>
      </c>
      <c r="N219" s="230" t="s">
        <v>460</v>
      </c>
      <c r="O219" s="230" t="s">
        <v>62</v>
      </c>
      <c r="P219" s="230" t="s">
        <v>63</v>
      </c>
      <c r="Q219" s="230" t="s">
        <v>64</v>
      </c>
      <c r="R219" s="204"/>
    </row>
    <row r="220" spans="1:54" s="202" customFormat="1" ht="19.5" customHeight="1">
      <c r="A220" s="281" t="s">
        <v>461</v>
      </c>
      <c r="B220" s="266" t="s">
        <v>415</v>
      </c>
      <c r="C220" s="574" t="s">
        <v>49</v>
      </c>
      <c r="D220" s="575"/>
      <c r="E220" s="576"/>
      <c r="F220" s="282" t="s">
        <v>203</v>
      </c>
      <c r="G220" s="528" t="s">
        <v>28</v>
      </c>
      <c r="H220" s="253">
        <v>20</v>
      </c>
      <c r="I220" s="295" t="str">
        <f t="shared" si="15"/>
        <v>-</v>
      </c>
      <c r="J220" s="260" t="str">
        <f t="shared" si="16"/>
        <v>USD ( 12 ) / ( 7 )</v>
      </c>
      <c r="K220" s="294">
        <f t="array" ref="K220">INDEX(Table1[[CBM]:[TON]],MATCH(运价!$M220&amp;运价!$N220&amp;运价!$O220&amp;运价!$P220&amp;运价!$Q220,Table1[港口名]&amp;Table1[中转港]&amp;Table1[运价类型]&amp;Table1[直客/
同行]&amp;Table1[RT范围],0),MATCH(运价!K$28,Table1[[#Headers],[CBM]:[TON]],0))</f>
        <v>-12</v>
      </c>
      <c r="L220" s="294">
        <f t="array" ref="L220">INDEX(Table1[[CBM]:[TON]],MATCH(运价!$M220&amp;运价!$N220&amp;运价!$O220&amp;运价!$P220&amp;运价!$Q220,Table1[港口名]&amp;Table1[中转港]&amp;Table1[运价类型]&amp;Table1[直客/
同行]&amp;Table1[RT范围],0),MATCH(运价!L$28,Table1[[#Headers],[CBM]:[TON]],0))</f>
        <v>-7</v>
      </c>
      <c r="M220" s="230" t="s">
        <v>462</v>
      </c>
      <c r="N220" s="230" t="s">
        <v>462</v>
      </c>
      <c r="O220" s="230" t="s">
        <v>62</v>
      </c>
      <c r="P220" s="230" t="s">
        <v>63</v>
      </c>
      <c r="Q220" s="230" t="s">
        <v>64</v>
      </c>
    </row>
    <row r="221" spans="1:54" ht="19.5" customHeight="1">
      <c r="A221" s="281" t="s">
        <v>463</v>
      </c>
      <c r="B221" s="266" t="s">
        <v>464</v>
      </c>
      <c r="C221" s="574" t="s">
        <v>465</v>
      </c>
      <c r="D221" s="575"/>
      <c r="E221" s="576"/>
      <c r="F221" s="282" t="s">
        <v>466</v>
      </c>
      <c r="G221" s="528" t="s">
        <v>28</v>
      </c>
      <c r="H221" s="253">
        <v>20</v>
      </c>
      <c r="I221" s="295" t="str">
        <f t="shared" si="15"/>
        <v>-</v>
      </c>
      <c r="J221" s="260" t="str">
        <f t="shared" si="16"/>
        <v>USD ( 2 ) / 13</v>
      </c>
      <c r="K221" s="294">
        <f t="array" ref="K221">INDEX(Table1[[CBM]:[TON]],MATCH(运价!$M221&amp;运价!$N221&amp;运价!$O221&amp;运价!$P221&amp;运价!$Q221,Table1[港口名]&amp;Table1[中转港]&amp;Table1[运价类型]&amp;Table1[直客/
同行]&amp;Table1[RT范围],0),MATCH(运价!K$28,Table1[[#Headers],[CBM]:[TON]],0))</f>
        <v>-2</v>
      </c>
      <c r="L221" s="294">
        <f t="array" ref="L221">INDEX(Table1[[CBM]:[TON]],MATCH(运价!$M221&amp;运价!$N221&amp;运价!$O221&amp;运价!$P221&amp;运价!$Q221,Table1[港口名]&amp;Table1[中转港]&amp;Table1[运价类型]&amp;Table1[直客/
同行]&amp;Table1[RT范围],0),MATCH(运价!L$28,Table1[[#Headers],[CBM]:[TON]],0))</f>
        <v>13</v>
      </c>
      <c r="M221" s="230" t="s">
        <v>467</v>
      </c>
      <c r="N221" s="230" t="s">
        <v>467</v>
      </c>
      <c r="O221" s="230" t="s">
        <v>62</v>
      </c>
      <c r="P221" s="230" t="s">
        <v>63</v>
      </c>
      <c r="Q221" s="230" t="s">
        <v>64</v>
      </c>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row>
    <row r="222" spans="1:54" ht="19.5" customHeight="1">
      <c r="A222" s="281" t="s">
        <v>468</v>
      </c>
      <c r="B222" s="266" t="s">
        <v>469</v>
      </c>
      <c r="C222" s="574" t="s">
        <v>49</v>
      </c>
      <c r="D222" s="575"/>
      <c r="E222" s="576"/>
      <c r="F222" s="282" t="s">
        <v>306</v>
      </c>
      <c r="G222" s="528" t="s">
        <v>28</v>
      </c>
      <c r="H222" s="253">
        <v>20</v>
      </c>
      <c r="I222" s="295" t="str">
        <f t="shared" si="15"/>
        <v>-</v>
      </c>
      <c r="J222" s="260" t="str">
        <f t="shared" si="16"/>
        <v>USD ( 32 ) / ( 27 )</v>
      </c>
      <c r="K222" s="294">
        <f t="array" ref="K222">INDEX(Table1[[CBM]:[TON]],MATCH(运价!$M222&amp;运价!$N222&amp;运价!$O222&amp;运价!$P222&amp;运价!$Q222,Table1[港口名]&amp;Table1[中转港]&amp;Table1[运价类型]&amp;Table1[直客/
同行]&amp;Table1[RT范围],0),MATCH(运价!K$28,Table1[[#Headers],[CBM]:[TON]],0))</f>
        <v>-32</v>
      </c>
      <c r="L222" s="294">
        <f t="array" ref="L222">INDEX(Table1[[CBM]:[TON]],MATCH(运价!$M222&amp;运价!$N222&amp;运价!$O222&amp;运价!$P222&amp;运价!$Q222,Table1[港口名]&amp;Table1[中转港]&amp;Table1[运价类型]&amp;Table1[直客/
同行]&amp;Table1[RT范围],0),MATCH(运价!L$28,Table1[[#Headers],[CBM]:[TON]],0))</f>
        <v>-27</v>
      </c>
      <c r="M222" s="230" t="s">
        <v>470</v>
      </c>
      <c r="N222" s="230" t="s">
        <v>470</v>
      </c>
      <c r="O222" s="230" t="s">
        <v>62</v>
      </c>
      <c r="P222" s="230" t="s">
        <v>63</v>
      </c>
      <c r="Q222" s="230" t="s">
        <v>64</v>
      </c>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row>
    <row r="223" spans="1:54" ht="19.5" customHeight="1">
      <c r="A223" s="306" t="s">
        <v>471</v>
      </c>
      <c r="B223" s="266" t="s">
        <v>472</v>
      </c>
      <c r="C223" s="574" t="s">
        <v>49</v>
      </c>
      <c r="D223" s="575"/>
      <c r="E223" s="576"/>
      <c r="F223" s="282" t="s">
        <v>306</v>
      </c>
      <c r="G223" s="528" t="s">
        <v>28</v>
      </c>
      <c r="H223" s="253" t="s">
        <v>473</v>
      </c>
      <c r="I223" s="295" t="str">
        <f t="shared" si="15"/>
        <v>-</v>
      </c>
      <c r="J223" s="260" t="str">
        <f t="shared" si="16"/>
        <v>USD ( 10 ) / 5</v>
      </c>
      <c r="K223" s="294">
        <f t="array" ref="K223">INDEX(Table1[[CBM]:[TON]],MATCH(运价!$M223&amp;运价!$N223&amp;运价!$O223&amp;运价!$P223&amp;运价!$Q223,Table1[港口名]&amp;Table1[中转港]&amp;Table1[运价类型]&amp;Table1[直客/
同行]&amp;Table1[RT范围],0),MATCH(运价!K$28,Table1[[#Headers],[CBM]:[TON]],0))</f>
        <v>-10</v>
      </c>
      <c r="L223" s="294">
        <f t="array" ref="L223">INDEX(Table1[[CBM]:[TON]],MATCH(运价!$M223&amp;运价!$N223&amp;运价!$O223&amp;运价!$P223&amp;运价!$Q223,Table1[港口名]&amp;Table1[中转港]&amp;Table1[运价类型]&amp;Table1[直客/
同行]&amp;Table1[RT范围],0),MATCH(运价!L$28,Table1[[#Headers],[CBM]:[TON]],0))</f>
        <v>5</v>
      </c>
      <c r="M223" s="230" t="s">
        <v>474</v>
      </c>
      <c r="N223" s="230" t="s">
        <v>474</v>
      </c>
      <c r="O223" s="230" t="s">
        <v>62</v>
      </c>
      <c r="P223" s="230" t="s">
        <v>63</v>
      </c>
      <c r="Q223" s="230" t="s">
        <v>64</v>
      </c>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row>
    <row r="224" spans="1:54" s="180" customFormat="1" ht="19.5" customHeight="1">
      <c r="A224" s="306" t="s">
        <v>475</v>
      </c>
      <c r="B224" s="266" t="s">
        <v>476</v>
      </c>
      <c r="C224" s="588" t="s">
        <v>49</v>
      </c>
      <c r="D224" s="589"/>
      <c r="E224" s="590"/>
      <c r="F224" s="282" t="s">
        <v>306</v>
      </c>
      <c r="G224" s="528" t="s">
        <v>28</v>
      </c>
      <c r="H224" s="253" t="s">
        <v>477</v>
      </c>
      <c r="I224" s="295" t="str">
        <f t="shared" si="15"/>
        <v>-</v>
      </c>
      <c r="J224" s="260" t="str">
        <f t="shared" si="16"/>
        <v>USD 20 / 25</v>
      </c>
      <c r="K224" s="294">
        <f t="array" ref="K224">INDEX(Table1[[CBM]:[TON]],MATCH(运价!$M224&amp;运价!$N224&amp;运价!$O224&amp;运价!$P224&amp;运价!$Q224,Table1[港口名]&amp;Table1[中转港]&amp;Table1[运价类型]&amp;Table1[直客/
同行]&amp;Table1[RT范围],0),MATCH(运价!K$28,Table1[[#Headers],[CBM]:[TON]],0))</f>
        <v>20</v>
      </c>
      <c r="L224" s="294">
        <f t="array" ref="L224">INDEX(Table1[[CBM]:[TON]],MATCH(运价!$M224&amp;运价!$N224&amp;运价!$O224&amp;运价!$P224&amp;运价!$Q224,Table1[港口名]&amp;Table1[中转港]&amp;Table1[运价类型]&amp;Table1[直客/
同行]&amp;Table1[RT范围],0),MATCH(运价!L$28,Table1[[#Headers],[CBM]:[TON]],0))</f>
        <v>25</v>
      </c>
      <c r="M224" s="230" t="s">
        <v>478</v>
      </c>
      <c r="N224" s="230" t="s">
        <v>478</v>
      </c>
      <c r="O224" s="230" t="s">
        <v>62</v>
      </c>
      <c r="P224" s="230" t="s">
        <v>63</v>
      </c>
      <c r="Q224" s="230" t="s">
        <v>64</v>
      </c>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row>
    <row r="225" spans="1:54" s="211" customFormat="1" ht="19.5" customHeight="1">
      <c r="A225" s="306" t="s">
        <v>479</v>
      </c>
      <c r="B225" s="266" t="s">
        <v>480</v>
      </c>
      <c r="C225" s="574" t="s">
        <v>49</v>
      </c>
      <c r="D225" s="575"/>
      <c r="E225" s="576"/>
      <c r="F225" s="282" t="s">
        <v>203</v>
      </c>
      <c r="G225" s="528" t="s">
        <v>28</v>
      </c>
      <c r="H225" s="253" t="s">
        <v>473</v>
      </c>
      <c r="I225" s="377" t="str">
        <f t="shared" si="15"/>
        <v>-</v>
      </c>
      <c r="J225" s="260" t="str">
        <f t="shared" si="16"/>
        <v>USD ( 42 ) / ( 32 )</v>
      </c>
      <c r="K225" s="294">
        <f t="array" ref="K225">INDEX(Table1[[CBM]:[TON]],MATCH(运价!$M225&amp;运价!$N225&amp;运价!$O225&amp;运价!$P225&amp;运价!$Q225,Table1[港口名]&amp;Table1[中转港]&amp;Table1[运价类型]&amp;Table1[直客/
同行]&amp;Table1[RT范围],0),MATCH(运价!K$28,Table1[[#Headers],[CBM]:[TON]],0))</f>
        <v>-42</v>
      </c>
      <c r="L225" s="294">
        <f t="array" ref="L225">INDEX(Table1[[CBM]:[TON]],MATCH(运价!$M225&amp;运价!$N225&amp;运价!$O225&amp;运价!$P225&amp;运价!$Q225,Table1[港口名]&amp;Table1[中转港]&amp;Table1[运价类型]&amp;Table1[直客/
同行]&amp;Table1[RT范围],0),MATCH(运价!L$28,Table1[[#Headers],[CBM]:[TON]],0))</f>
        <v>-32</v>
      </c>
      <c r="M225" s="329" t="s">
        <v>481</v>
      </c>
      <c r="N225" s="329" t="s">
        <v>481</v>
      </c>
      <c r="O225" s="230" t="s">
        <v>62</v>
      </c>
      <c r="P225" s="378" t="s">
        <v>63</v>
      </c>
      <c r="Q225" s="378" t="s">
        <v>64</v>
      </c>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row>
    <row r="226" spans="1:54" s="180" customFormat="1" ht="19.5" customHeight="1">
      <c r="A226" s="306" t="s">
        <v>482</v>
      </c>
      <c r="B226" s="266" t="s">
        <v>483</v>
      </c>
      <c r="C226" s="574" t="s">
        <v>49</v>
      </c>
      <c r="D226" s="575"/>
      <c r="E226" s="576"/>
      <c r="F226" s="282" t="s">
        <v>484</v>
      </c>
      <c r="G226" s="528" t="s">
        <v>28</v>
      </c>
      <c r="H226" s="253" t="s">
        <v>473</v>
      </c>
      <c r="I226" s="295" t="str">
        <f t="shared" si="15"/>
        <v>-</v>
      </c>
      <c r="J226" s="260" t="str">
        <f t="shared" si="16"/>
        <v>USD ( 5 ) / 0</v>
      </c>
      <c r="K226" s="294">
        <f t="array" ref="K226">INDEX(Table1[[CBM]:[TON]],MATCH(运价!$M226&amp;运价!$N226&amp;运价!$O226&amp;运价!$P226&amp;运价!$Q226,Table1[港口名]&amp;Table1[中转港]&amp;Table1[运价类型]&amp;Table1[直客/
同行]&amp;Table1[RT范围],0),MATCH(运价!K$28,Table1[[#Headers],[CBM]:[TON]],0))</f>
        <v>-5</v>
      </c>
      <c r="L226" s="294">
        <f t="array" ref="L226">INDEX(Table1[[CBM]:[TON]],MATCH(运价!$M226&amp;运价!$N226&amp;运价!$O226&amp;运价!$P226&amp;运价!$Q226,Table1[港口名]&amp;Table1[中转港]&amp;Table1[运价类型]&amp;Table1[直客/
同行]&amp;Table1[RT范围],0),MATCH(运价!L$28,Table1[[#Headers],[CBM]:[TON]],0))</f>
        <v>0</v>
      </c>
      <c r="M226" s="230" t="s">
        <v>485</v>
      </c>
      <c r="N226" s="230" t="s">
        <v>485</v>
      </c>
      <c r="O226" s="230" t="s">
        <v>62</v>
      </c>
      <c r="P226" s="230" t="s">
        <v>63</v>
      </c>
      <c r="Q226" s="230" t="s">
        <v>64</v>
      </c>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row>
    <row r="227" spans="1:54" s="202" customFormat="1" ht="19.5" customHeight="1">
      <c r="A227" s="281" t="s">
        <v>486</v>
      </c>
      <c r="B227" s="266" t="s">
        <v>487</v>
      </c>
      <c r="C227" s="588" t="s">
        <v>49</v>
      </c>
      <c r="D227" s="589"/>
      <c r="E227" s="590"/>
      <c r="F227" s="282" t="s">
        <v>488</v>
      </c>
      <c r="G227" s="528" t="s">
        <v>28</v>
      </c>
      <c r="H227" s="253" t="s">
        <v>489</v>
      </c>
      <c r="I227" s="295" t="str">
        <f t="shared" si="15"/>
        <v>-</v>
      </c>
      <c r="J227" s="260" t="str">
        <f t="shared" si="16"/>
        <v>USD 53 / 58</v>
      </c>
      <c r="K227" s="294">
        <f t="array" ref="K227">INDEX(Table1[[CBM]:[TON]],MATCH(运价!$M227&amp;运价!$N227&amp;运价!$O227&amp;运价!$P227&amp;运价!$Q227,Table1[港口名]&amp;Table1[中转港]&amp;Table1[运价类型]&amp;Table1[直客/
同行]&amp;Table1[RT范围],0),MATCH(运价!K$28,Table1[[#Headers],[CBM]:[TON]],0))</f>
        <v>53</v>
      </c>
      <c r="L227" s="294">
        <f t="array" ref="L227">INDEX(Table1[[CBM]:[TON]],MATCH(运价!$M227&amp;运价!$N227&amp;运价!$O227&amp;运价!$P227&amp;运价!$Q227,Table1[港口名]&amp;Table1[中转港]&amp;Table1[运价类型]&amp;Table1[直客/
同行]&amp;Table1[RT范围],0),MATCH(运价!L$28,Table1[[#Headers],[CBM]:[TON]],0))</f>
        <v>58</v>
      </c>
      <c r="M227" s="230" t="s">
        <v>490</v>
      </c>
      <c r="N227" s="230" t="s">
        <v>490</v>
      </c>
      <c r="O227" s="230" t="s">
        <v>62</v>
      </c>
      <c r="P227" s="230" t="s">
        <v>63</v>
      </c>
      <c r="Q227" s="230" t="s">
        <v>64</v>
      </c>
    </row>
    <row r="228" spans="1:54" s="202" customFormat="1" ht="19.5" customHeight="1">
      <c r="A228" s="281" t="s">
        <v>491</v>
      </c>
      <c r="B228" s="266" t="s">
        <v>492</v>
      </c>
      <c r="C228" s="574" t="s">
        <v>49</v>
      </c>
      <c r="D228" s="575"/>
      <c r="E228" s="576"/>
      <c r="F228" s="254" t="s">
        <v>493</v>
      </c>
      <c r="G228" s="529" t="s">
        <v>28</v>
      </c>
      <c r="H228" s="301" t="s">
        <v>494</v>
      </c>
      <c r="I228" s="295" t="str">
        <f t="shared" si="15"/>
        <v>-</v>
      </c>
      <c r="J228" s="260" t="str">
        <f t="shared" si="16"/>
        <v>USD ( 50 ) / ( 40 )</v>
      </c>
      <c r="K228" s="294">
        <f t="array" ref="K228">INDEX(Table1[[CBM]:[TON]],MATCH(运价!$M228&amp;运价!$N228&amp;运价!$O228&amp;运价!$P228&amp;运价!$Q228,Table1[港口名]&amp;Table1[中转港]&amp;Table1[运价类型]&amp;Table1[直客/
同行]&amp;Table1[RT范围],0),MATCH(运价!K$28,Table1[[#Headers],[CBM]:[TON]],0))</f>
        <v>-50</v>
      </c>
      <c r="L228" s="294">
        <f t="array" ref="L228">INDEX(Table1[[CBM]:[TON]],MATCH(运价!$M228&amp;运价!$N228&amp;运价!$O228&amp;运价!$P228&amp;运价!$Q228,Table1[港口名]&amp;Table1[中转港]&amp;Table1[运价类型]&amp;Table1[直客/
同行]&amp;Table1[RT范围],0),MATCH(运价!L$28,Table1[[#Headers],[CBM]:[TON]],0))</f>
        <v>-40</v>
      </c>
      <c r="M228" s="230" t="s">
        <v>495</v>
      </c>
      <c r="N228" s="230" t="s">
        <v>495</v>
      </c>
      <c r="O228" s="230" t="s">
        <v>62</v>
      </c>
      <c r="P228" s="230" t="s">
        <v>63</v>
      </c>
      <c r="Q228" s="230" t="s">
        <v>64</v>
      </c>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c r="BB228" s="203"/>
    </row>
    <row r="229" spans="1:54" s="202" customFormat="1" ht="19.5" customHeight="1">
      <c r="A229" s="306" t="s">
        <v>496</v>
      </c>
      <c r="B229" s="279" t="s">
        <v>469</v>
      </c>
      <c r="C229" s="574" t="s">
        <v>49</v>
      </c>
      <c r="D229" s="575"/>
      <c r="E229" s="576"/>
      <c r="F229" s="309" t="s">
        <v>458</v>
      </c>
      <c r="G229" s="283" t="s">
        <v>460</v>
      </c>
      <c r="H229" s="301">
        <v>25</v>
      </c>
      <c r="I229" s="295" t="str">
        <f t="shared" si="15"/>
        <v>-</v>
      </c>
      <c r="J229" s="260" t="str">
        <f t="shared" si="16"/>
        <v>USD ( 32 ) / ( 27 )</v>
      </c>
      <c r="K229" s="294">
        <f t="array" ref="K229">INDEX(Table1[[CBM]:[TON]],MATCH(运价!$M229&amp;运价!$N229&amp;运价!$O229&amp;运价!$P229&amp;运价!$Q229,Table1[港口名]&amp;Table1[中转港]&amp;Table1[运价类型]&amp;Table1[直客/
同行]&amp;Table1[RT范围],0),MATCH(运价!K$28,Table1[[#Headers],[CBM]:[TON]],0))</f>
        <v>-32</v>
      </c>
      <c r="L229" s="294">
        <f t="array" ref="L229">INDEX(Table1[[CBM]:[TON]],MATCH(运价!$M229&amp;运价!$N229&amp;运价!$O229&amp;运价!$P229&amp;运价!$Q229,Table1[港口名]&amp;Table1[中转港]&amp;Table1[运价类型]&amp;Table1[直客/
同行]&amp;Table1[RT范围],0),MATCH(运价!L$28,Table1[[#Headers],[CBM]:[TON]],0))</f>
        <v>-27</v>
      </c>
      <c r="M229" s="230" t="s">
        <v>470</v>
      </c>
      <c r="N229" s="230" t="s">
        <v>470</v>
      </c>
      <c r="O229" s="230" t="s">
        <v>62</v>
      </c>
      <c r="P229" s="230" t="s">
        <v>63</v>
      </c>
      <c r="Q229" s="230" t="s">
        <v>64</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202" customFormat="1" ht="19.5" customHeight="1">
      <c r="A230" s="306" t="s">
        <v>497</v>
      </c>
      <c r="B230" s="266" t="s">
        <v>498</v>
      </c>
      <c r="C230" s="574" t="s">
        <v>91</v>
      </c>
      <c r="D230" s="575"/>
      <c r="E230" s="576"/>
      <c r="F230" s="309" t="s">
        <v>458</v>
      </c>
      <c r="G230" s="283" t="s">
        <v>460</v>
      </c>
      <c r="H230" s="301">
        <v>55</v>
      </c>
      <c r="I230" s="295" t="str">
        <f t="shared" si="15"/>
        <v>-</v>
      </c>
      <c r="J230" s="260" t="str">
        <f t="shared" si="16"/>
        <v>USD 191 / 211</v>
      </c>
      <c r="K230" s="294">
        <f t="array" ref="K230">INDEX(Table1[[CBM]:[TON]],MATCH(运价!$M230&amp;运价!$N230&amp;运价!$O230&amp;运价!$P230&amp;运价!$Q230,Table1[港口名]&amp;Table1[中转港]&amp;Table1[运价类型]&amp;Table1[直客/
同行]&amp;Table1[RT范围],0),MATCH(运价!K$28,Table1[[#Headers],[CBM]:[TON]],0))</f>
        <v>191</v>
      </c>
      <c r="L230" s="294">
        <f t="array" ref="L230">INDEX(Table1[[CBM]:[TON]],MATCH(运价!$M230&amp;运价!$N230&amp;运价!$O230&amp;运价!$P230&amp;运价!$Q230,Table1[港口名]&amp;Table1[中转港]&amp;Table1[运价类型]&amp;Table1[直客/
同行]&amp;Table1[RT范围],0),MATCH(运价!L$28,Table1[[#Headers],[CBM]:[TON]],0))</f>
        <v>211</v>
      </c>
      <c r="M230" s="230" t="s">
        <v>499</v>
      </c>
      <c r="N230" s="230" t="s">
        <v>460</v>
      </c>
      <c r="O230" s="230" t="s">
        <v>62</v>
      </c>
      <c r="P230" s="230" t="s">
        <v>63</v>
      </c>
      <c r="Q230" s="230" t="s">
        <v>64</v>
      </c>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c r="BA230" s="203"/>
      <c r="BB230" s="203"/>
    </row>
    <row r="231" spans="1:54" s="202" customFormat="1" ht="19.5" customHeight="1">
      <c r="A231" s="281" t="s">
        <v>500</v>
      </c>
      <c r="B231" s="279" t="s">
        <v>464</v>
      </c>
      <c r="C231" s="574" t="s">
        <v>465</v>
      </c>
      <c r="D231" s="575"/>
      <c r="E231" s="576"/>
      <c r="F231" s="309" t="s">
        <v>458</v>
      </c>
      <c r="G231" s="283" t="s">
        <v>460</v>
      </c>
      <c r="H231" s="301">
        <v>30</v>
      </c>
      <c r="I231" s="283" t="str">
        <f t="shared" si="15"/>
        <v>-</v>
      </c>
      <c r="J231" s="260" t="str">
        <f t="shared" si="16"/>
        <v>USD ( 2 ) / 13</v>
      </c>
      <c r="K231" s="294">
        <f t="array" ref="K231">INDEX(Table1[[CBM]:[TON]],MATCH(运价!$M231&amp;运价!$N231&amp;运价!$O231&amp;运价!$P231&amp;运价!$Q231,Table1[港口名]&amp;Table1[中转港]&amp;Table1[运价类型]&amp;Table1[直客/
同行]&amp;Table1[RT范围],0),MATCH(运价!K$28,Table1[[#Headers],[CBM]:[TON]],0))</f>
        <v>-2</v>
      </c>
      <c r="L231" s="294">
        <f t="array" ref="L231">INDEX(Table1[[CBM]:[TON]],MATCH(运价!$M231&amp;运价!$N231&amp;运价!$O231&amp;运价!$P231&amp;运价!$Q231,Table1[港口名]&amp;Table1[中转港]&amp;Table1[运价类型]&amp;Table1[直客/
同行]&amp;Table1[RT范围],0),MATCH(运价!L$28,Table1[[#Headers],[CBM]:[TON]],0))</f>
        <v>13</v>
      </c>
      <c r="M231" s="230" t="s">
        <v>467</v>
      </c>
      <c r="N231" s="230" t="s">
        <v>467</v>
      </c>
      <c r="O231" s="230" t="s">
        <v>62</v>
      </c>
      <c r="P231" s="230" t="s">
        <v>63</v>
      </c>
      <c r="Q231" s="230" t="s">
        <v>64</v>
      </c>
    </row>
    <row r="232" spans="1:54" s="202" customFormat="1" ht="19.5" customHeight="1">
      <c r="A232" s="306" t="s">
        <v>501</v>
      </c>
      <c r="B232" s="279" t="s">
        <v>502</v>
      </c>
      <c r="C232" s="574" t="s">
        <v>91</v>
      </c>
      <c r="D232" s="575"/>
      <c r="E232" s="576"/>
      <c r="F232" s="309" t="s">
        <v>458</v>
      </c>
      <c r="G232" s="283" t="s">
        <v>460</v>
      </c>
      <c r="H232" s="301">
        <v>25</v>
      </c>
      <c r="I232" s="295" t="str">
        <f t="shared" si="15"/>
        <v>-</v>
      </c>
      <c r="J232" s="260" t="str">
        <f t="shared" si="16"/>
        <v>USD 86 / 106</v>
      </c>
      <c r="K232" s="294">
        <f t="array" ref="K232">INDEX(Table1[[CBM]:[TON]],MATCH(运价!$M232&amp;运价!$N232&amp;运价!$O232&amp;运价!$P232&amp;运价!$Q232,Table1[港口名]&amp;Table1[中转港]&amp;Table1[运价类型]&amp;Table1[直客/
同行]&amp;Table1[RT范围],0),MATCH(运价!K$28,Table1[[#Headers],[CBM]:[TON]],0))</f>
        <v>86</v>
      </c>
      <c r="L232" s="294">
        <f t="array" ref="L232">INDEX(Table1[[CBM]:[TON]],MATCH(运价!$M232&amp;运价!$N232&amp;运价!$O232&amp;运价!$P232&amp;运价!$Q232,Table1[港口名]&amp;Table1[中转港]&amp;Table1[运价类型]&amp;Table1[直客/
同行]&amp;Table1[RT范围],0),MATCH(运价!L$28,Table1[[#Headers],[CBM]:[TON]],0))</f>
        <v>106</v>
      </c>
      <c r="M232" s="230" t="s">
        <v>503</v>
      </c>
      <c r="N232" s="230" t="s">
        <v>460</v>
      </c>
      <c r="O232" s="230" t="s">
        <v>62</v>
      </c>
      <c r="P232" s="230" t="s">
        <v>63</v>
      </c>
      <c r="Q232" s="230" t="s">
        <v>64</v>
      </c>
    </row>
    <row r="233" spans="1:54" s="202" customFormat="1" ht="19.5" customHeight="1">
      <c r="A233" s="281" t="s">
        <v>504</v>
      </c>
      <c r="B233" s="279" t="s">
        <v>505</v>
      </c>
      <c r="C233" s="574" t="s">
        <v>91</v>
      </c>
      <c r="D233" s="575"/>
      <c r="E233" s="576"/>
      <c r="F233" s="309" t="s">
        <v>458</v>
      </c>
      <c r="G233" s="283" t="s">
        <v>460</v>
      </c>
      <c r="H233" s="301">
        <v>45</v>
      </c>
      <c r="I233" s="295" t="str">
        <f t="shared" si="15"/>
        <v>-</v>
      </c>
      <c r="J233" s="260" t="str">
        <f t="shared" si="16"/>
        <v>USD 228 / 253</v>
      </c>
      <c r="K233" s="294">
        <f t="array" ref="K233">INDEX(Table1[[CBM]:[TON]],MATCH(运价!$M233&amp;运价!$N233&amp;运价!$O233&amp;运价!$P233&amp;运价!$Q233,Table1[港口名]&amp;Table1[中转港]&amp;Table1[运价类型]&amp;Table1[直客/
同行]&amp;Table1[RT范围],0),MATCH(运价!K$28,Table1[[#Headers],[CBM]:[TON]],0))</f>
        <v>228</v>
      </c>
      <c r="L233" s="294">
        <f t="array" ref="L233">INDEX(Table1[[CBM]:[TON]],MATCH(运价!$M233&amp;运价!$N233&amp;运价!$O233&amp;运价!$P233&amp;运价!$Q233,Table1[港口名]&amp;Table1[中转港]&amp;Table1[运价类型]&amp;Table1[直客/
同行]&amp;Table1[RT范围],0),MATCH(运价!L$28,Table1[[#Headers],[CBM]:[TON]],0))</f>
        <v>253</v>
      </c>
      <c r="M233" s="230" t="s">
        <v>506</v>
      </c>
      <c r="N233" s="230" t="s">
        <v>460</v>
      </c>
      <c r="O233" s="230" t="s">
        <v>62</v>
      </c>
      <c r="P233" s="230" t="s">
        <v>63</v>
      </c>
      <c r="Q233" s="230" t="s">
        <v>64</v>
      </c>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c r="BB233" s="203"/>
    </row>
    <row r="234" spans="1:54" s="202" customFormat="1" ht="19.5" customHeight="1">
      <c r="A234" s="281" t="s">
        <v>507</v>
      </c>
      <c r="B234" s="266" t="s">
        <v>508</v>
      </c>
      <c r="C234" s="574" t="s">
        <v>91</v>
      </c>
      <c r="D234" s="575"/>
      <c r="E234" s="576"/>
      <c r="F234" s="254" t="s">
        <v>458</v>
      </c>
      <c r="G234" s="282" t="s">
        <v>460</v>
      </c>
      <c r="H234" s="253">
        <v>30</v>
      </c>
      <c r="I234" s="295" t="str">
        <f t="shared" si="15"/>
        <v>-</v>
      </c>
      <c r="J234" s="260" t="str">
        <f t="shared" si="16"/>
        <v>USD 91 / 111</v>
      </c>
      <c r="K234" s="294">
        <f t="array" ref="K234">INDEX(Table1[[CBM]:[TON]],MATCH(运价!$M234&amp;运价!$N234&amp;运价!$O234&amp;运价!$P234&amp;运价!$Q234,Table1[港口名]&amp;Table1[中转港]&amp;Table1[运价类型]&amp;Table1[直客/
同行]&amp;Table1[RT范围],0),MATCH(运价!K$28,Table1[[#Headers],[CBM]:[TON]],0))</f>
        <v>91</v>
      </c>
      <c r="L234" s="294">
        <f t="array" ref="L234">INDEX(Table1[[CBM]:[TON]],MATCH(运价!$M234&amp;运价!$N234&amp;运价!$O234&amp;运价!$P234&amp;运价!$Q234,Table1[港口名]&amp;Table1[中转港]&amp;Table1[运价类型]&amp;Table1[直客/
同行]&amp;Table1[RT范围],0),MATCH(运价!L$28,Table1[[#Headers],[CBM]:[TON]],0))</f>
        <v>111</v>
      </c>
      <c r="M234" s="230" t="s">
        <v>509</v>
      </c>
      <c r="N234" s="230" t="s">
        <v>460</v>
      </c>
      <c r="O234" s="230" t="s">
        <v>62</v>
      </c>
      <c r="P234" s="230" t="s">
        <v>63</v>
      </c>
      <c r="Q234" s="230" t="s">
        <v>64</v>
      </c>
    </row>
    <row r="235" spans="1:54" s="202" customFormat="1" ht="19.5" customHeight="1">
      <c r="A235" s="281" t="s">
        <v>510</v>
      </c>
      <c r="B235" s="266" t="s">
        <v>511</v>
      </c>
      <c r="C235" s="588" t="s">
        <v>465</v>
      </c>
      <c r="D235" s="589"/>
      <c r="E235" s="590"/>
      <c r="F235" s="254" t="s">
        <v>158</v>
      </c>
      <c r="G235" s="528" t="s">
        <v>28</v>
      </c>
      <c r="H235" s="253">
        <v>22</v>
      </c>
      <c r="I235" s="295" t="str">
        <f t="shared" si="15"/>
        <v>-</v>
      </c>
      <c r="J235" s="260" t="str">
        <f t="shared" si="16"/>
        <v>USD ( 15 ) / ( 10 )</v>
      </c>
      <c r="K235" s="294">
        <f t="array" ref="K235">INDEX(Table1[[CBM]:[TON]],MATCH(运价!$M235&amp;运价!$N235&amp;运价!$O235&amp;运价!$P235&amp;运价!$Q235,Table1[港口名]&amp;Table1[中转港]&amp;Table1[运价类型]&amp;Table1[直客/
同行]&amp;Table1[RT范围],0),MATCH(运价!K$28,Table1[[#Headers],[CBM]:[TON]],0))</f>
        <v>-15</v>
      </c>
      <c r="L235" s="294">
        <f t="array" ref="L235">INDEX(Table1[[CBM]:[TON]],MATCH(运价!$M235&amp;运价!$N235&amp;运价!$O235&amp;运价!$P235&amp;运价!$Q235,Table1[港口名]&amp;Table1[中转港]&amp;Table1[运价类型]&amp;Table1[直客/
同行]&amp;Table1[RT范围],0),MATCH(运价!L$28,Table1[[#Headers],[CBM]:[TON]],0))</f>
        <v>-10</v>
      </c>
      <c r="M235" s="230" t="s">
        <v>512</v>
      </c>
      <c r="N235" s="230" t="s">
        <v>512</v>
      </c>
      <c r="O235" s="230" t="s">
        <v>62</v>
      </c>
      <c r="P235" s="230" t="s">
        <v>63</v>
      </c>
      <c r="Q235" s="230" t="s">
        <v>64</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202" customFormat="1" ht="19.5" customHeight="1">
      <c r="A236" s="281" t="s">
        <v>513</v>
      </c>
      <c r="B236" s="266" t="s">
        <v>514</v>
      </c>
      <c r="C236" s="588" t="s">
        <v>465</v>
      </c>
      <c r="D236" s="589"/>
      <c r="E236" s="590"/>
      <c r="F236" s="254" t="s">
        <v>515</v>
      </c>
      <c r="G236" s="528" t="s">
        <v>28</v>
      </c>
      <c r="H236" s="253">
        <v>24</v>
      </c>
      <c r="I236" s="295" t="str">
        <f t="shared" ref="I236" si="17">IF(J236="","",IF(J236="SYSTEM PRICE","",IF(B236=J236,"-","check")))</f>
        <v>-</v>
      </c>
      <c r="J236" s="260" t="str">
        <f t="shared" ref="J236" si="18">"USD "&amp;IF(K236&lt;0,"( "&amp;-K236&amp;" )",K236)&amp;" / "&amp;IF(L236&lt;0,"( "&amp;-L236&amp;" )",L236)</f>
        <v>USD 205 / 225</v>
      </c>
      <c r="K236" s="294">
        <f t="array" ref="K236">INDEX(Table1[[CBM]:[TON]],MATCH(运价!$M236&amp;运价!$N236&amp;运价!$O236&amp;运价!$P236&amp;运价!$Q236,Table1[港口名]&amp;Table1[中转港]&amp;Table1[运价类型]&amp;Table1[直客/
同行]&amp;Table1[RT范围],0),MATCH(运价!K$28,Table1[[#Headers],[CBM]:[TON]],0))</f>
        <v>205</v>
      </c>
      <c r="L236" s="294">
        <f t="array" ref="L236">INDEX(Table1[[CBM]:[TON]],MATCH(运价!$M236&amp;运价!$N236&amp;运价!$O236&amp;运价!$P236&amp;运价!$Q236,Table1[港口名]&amp;Table1[中转港]&amp;Table1[运价类型]&amp;Table1[直客/
同行]&amp;Table1[RT范围],0),MATCH(运价!L$28,Table1[[#Headers],[CBM]:[TON]],0))</f>
        <v>225</v>
      </c>
      <c r="M236" s="230" t="s">
        <v>516</v>
      </c>
      <c r="N236" s="230" t="s">
        <v>516</v>
      </c>
      <c r="O236" s="230" t="s">
        <v>62</v>
      </c>
      <c r="P236" s="230" t="s">
        <v>63</v>
      </c>
      <c r="Q236" s="230" t="s">
        <v>64</v>
      </c>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c r="BB236" s="203"/>
    </row>
    <row r="237" spans="1:54" s="203" customFormat="1" ht="19.5" customHeight="1">
      <c r="A237" s="281" t="s">
        <v>517</v>
      </c>
      <c r="B237" s="266" t="s">
        <v>518</v>
      </c>
      <c r="C237" s="574" t="s">
        <v>91</v>
      </c>
      <c r="D237" s="575"/>
      <c r="E237" s="576"/>
      <c r="F237" s="309" t="s">
        <v>458</v>
      </c>
      <c r="G237" s="283" t="s">
        <v>512</v>
      </c>
      <c r="H237" s="301">
        <v>70</v>
      </c>
      <c r="I237" s="295" t="str">
        <f t="shared" si="15"/>
        <v>-</v>
      </c>
      <c r="J237" s="260" t="str">
        <f t="shared" si="16"/>
        <v>USD 188 / 193</v>
      </c>
      <c r="K237" s="294">
        <f t="array" ref="K237">INDEX(Table1[[CBM]:[TON]],MATCH(运价!$M237&amp;运价!$N237&amp;运价!$O237&amp;运价!$P237&amp;运价!$Q237,Table1[港口名]&amp;Table1[中转港]&amp;Table1[运价类型]&amp;Table1[直客/
同行]&amp;Table1[RT范围],0),MATCH(运价!K$28,Table1[[#Headers],[CBM]:[TON]],0))</f>
        <v>188</v>
      </c>
      <c r="L237" s="294">
        <f t="array" ref="L237">INDEX(Table1[[CBM]:[TON]],MATCH(运价!$M237&amp;运价!$N237&amp;运价!$O237&amp;运价!$P237&amp;运价!$Q237,Table1[港口名]&amp;Table1[中转港]&amp;Table1[运价类型]&amp;Table1[直客/
同行]&amp;Table1[RT范围],0),MATCH(运价!L$28,Table1[[#Headers],[CBM]:[TON]],0))</f>
        <v>193</v>
      </c>
      <c r="M237" s="297" t="s">
        <v>519</v>
      </c>
      <c r="N237" s="230" t="s">
        <v>512</v>
      </c>
      <c r="O237" s="230" t="s">
        <v>62</v>
      </c>
      <c r="P237" s="230" t="s">
        <v>63</v>
      </c>
      <c r="Q237" s="230" t="s">
        <v>64</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202" customFormat="1" ht="19.5" customHeight="1">
      <c r="A238" s="651" t="s">
        <v>520</v>
      </c>
      <c r="B238" s="652"/>
      <c r="C238" s="652"/>
      <c r="D238" s="652"/>
      <c r="E238" s="652"/>
      <c r="F238" s="652"/>
      <c r="G238" s="652"/>
      <c r="H238" s="653"/>
      <c r="I238" s="295"/>
      <c r="J238" s="260"/>
      <c r="K238" s="294"/>
      <c r="L238" s="294"/>
      <c r="M238" s="230"/>
      <c r="N238" s="230"/>
      <c r="O238" s="230"/>
      <c r="P238" s="230"/>
      <c r="Q238" s="230"/>
    </row>
    <row r="239" spans="1:54" s="202" customFormat="1" ht="19.5" customHeight="1">
      <c r="A239" s="368"/>
      <c r="B239" s="369"/>
      <c r="C239" s="370"/>
      <c r="D239" s="370"/>
      <c r="E239" s="370"/>
      <c r="F239" s="369"/>
      <c r="G239" s="369"/>
      <c r="H239" s="371"/>
      <c r="I239" s="295"/>
      <c r="J239" s="260"/>
      <c r="K239" s="294"/>
      <c r="L239" s="294"/>
      <c r="M239" s="230"/>
      <c r="N239" s="230"/>
      <c r="O239" s="230"/>
      <c r="P239" s="230"/>
      <c r="Q239" s="230"/>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row>
    <row r="240" spans="1:54" s="202" customFormat="1" ht="19.5" customHeight="1">
      <c r="A240" s="244" t="s">
        <v>521</v>
      </c>
      <c r="B240" s="245" t="s">
        <v>19</v>
      </c>
      <c r="C240" s="542" t="s">
        <v>20</v>
      </c>
      <c r="D240" s="542"/>
      <c r="E240" s="542"/>
      <c r="F240" s="247" t="s">
        <v>21</v>
      </c>
      <c r="G240" s="247" t="s">
        <v>22</v>
      </c>
      <c r="H240" s="248" t="s">
        <v>23</v>
      </c>
      <c r="I240" s="295"/>
      <c r="J240" s="293" t="s">
        <v>10</v>
      </c>
      <c r="K240" s="294" t="s">
        <v>11</v>
      </c>
      <c r="L240" s="294" t="s">
        <v>12</v>
      </c>
      <c r="M240" s="229" t="s">
        <v>13</v>
      </c>
      <c r="N240" s="229" t="s">
        <v>14</v>
      </c>
      <c r="O240" s="229" t="s">
        <v>15</v>
      </c>
      <c r="P240" s="229" t="s">
        <v>16</v>
      </c>
      <c r="Q240" s="229" t="s">
        <v>17</v>
      </c>
    </row>
    <row r="241" spans="1:54" s="202" customFormat="1" ht="19.5" customHeight="1">
      <c r="A241" s="276" t="s">
        <v>522</v>
      </c>
      <c r="B241" s="372" t="s">
        <v>523</v>
      </c>
      <c r="C241" s="574" t="s">
        <v>524</v>
      </c>
      <c r="D241" s="575"/>
      <c r="E241" s="576"/>
      <c r="F241" s="282" t="s">
        <v>525</v>
      </c>
      <c r="G241" s="528" t="s">
        <v>28</v>
      </c>
      <c r="H241" s="253" t="s">
        <v>526</v>
      </c>
      <c r="I241" s="295" t="str">
        <f t="shared" ref="I241:I251" si="19">IF(J241="","",IF(J241="SYSTEM PRICE","",IF(B241=J241,"-","check")))</f>
        <v>-</v>
      </c>
      <c r="J241" s="260" t="str">
        <f t="shared" ref="J241:J251" si="20">"USD "&amp;IF(K241&lt;0,"( "&amp;-K241&amp;" )",K241)&amp;" / "&amp;IF(L241&lt;0,"( "&amp;-L241&amp;" )",L241)</f>
        <v>USD 110 / 140</v>
      </c>
      <c r="K241" s="294">
        <f t="array" ref="K241">INDEX(Table1[[CBM]:[TON]],MATCH(运价!$M241&amp;运价!$N241&amp;运价!$O241&amp;运价!$P241&amp;运价!$Q241,Table1[港口名]&amp;Table1[中转港]&amp;Table1[运价类型]&amp;Table1[直客/
同行]&amp;Table1[RT范围],0),MATCH(运价!K$28,Table1[[#Headers],[CBM]:[TON]],0))</f>
        <v>110</v>
      </c>
      <c r="L241" s="294">
        <f t="array" ref="L241">INDEX(Table1[[CBM]:[TON]],MATCH(运价!$M241&amp;运价!$N241&amp;运价!$O241&amp;运价!$P241&amp;运价!$Q241,Table1[港口名]&amp;Table1[中转港]&amp;Table1[运价类型]&amp;Table1[直客/
同行]&amp;Table1[RT范围],0),MATCH(运价!L$28,Table1[[#Headers],[CBM]:[TON]],0))</f>
        <v>140</v>
      </c>
      <c r="M241" s="230" t="s">
        <v>527</v>
      </c>
      <c r="N241" s="230" t="s">
        <v>527</v>
      </c>
      <c r="O241" s="230" t="s">
        <v>62</v>
      </c>
      <c r="P241" s="230" t="s">
        <v>63</v>
      </c>
      <c r="Q241" s="230" t="s">
        <v>64</v>
      </c>
    </row>
    <row r="242" spans="1:54" s="202" customFormat="1" ht="19.5" customHeight="1">
      <c r="A242" s="319" t="s">
        <v>528</v>
      </c>
      <c r="B242" s="372" t="s">
        <v>529</v>
      </c>
      <c r="C242" s="574" t="s">
        <v>202</v>
      </c>
      <c r="D242" s="575"/>
      <c r="E242" s="576"/>
      <c r="F242" s="282" t="s">
        <v>530</v>
      </c>
      <c r="G242" s="528" t="s">
        <v>28</v>
      </c>
      <c r="H242" s="253">
        <v>24</v>
      </c>
      <c r="I242" s="295" t="str">
        <f t="shared" ref="I242" si="21">IF(J242="","",IF(J242="SYSTEM PRICE","",IF(B242=J242,"-","check")))</f>
        <v>-</v>
      </c>
      <c r="J242" s="260" t="str">
        <f t="shared" ref="J242" si="22">"USD "&amp;IF(K242&lt;0,"( "&amp;-K242&amp;" )",K242)&amp;" / "&amp;IF(L242&lt;0,"( "&amp;-L242&amp;" )",L242)</f>
        <v>USD 125 / 135</v>
      </c>
      <c r="K242" s="294">
        <f t="array" ref="K242">INDEX(Table1[[CBM]:[TON]],MATCH(运价!$M242&amp;运价!$N242&amp;运价!$O242&amp;运价!$P242&amp;运价!$Q242,Table1[港口名]&amp;Table1[中转港]&amp;Table1[运价类型]&amp;Table1[直客/
同行]&amp;Table1[RT范围],0),MATCH(运价!K$28,Table1[[#Headers],[CBM]:[TON]],0))</f>
        <v>125</v>
      </c>
      <c r="L242" s="294">
        <f t="array" ref="L242">INDEX(Table1[[CBM]:[TON]],MATCH(运价!$M242&amp;运价!$N242&amp;运价!$O242&amp;运价!$P242&amp;运价!$Q242,Table1[港口名]&amp;Table1[中转港]&amp;Table1[运价类型]&amp;Table1[直客/
同行]&amp;Table1[RT范围],0),MATCH(运价!L$28,Table1[[#Headers],[CBM]:[TON]],0))</f>
        <v>135</v>
      </c>
      <c r="M242" s="230" t="s">
        <v>531</v>
      </c>
      <c r="N242" s="230" t="s">
        <v>531</v>
      </c>
      <c r="O242" s="230" t="s">
        <v>62</v>
      </c>
      <c r="P242" s="230" t="s">
        <v>63</v>
      </c>
      <c r="Q242" s="230" t="s">
        <v>64</v>
      </c>
    </row>
    <row r="243" spans="1:54" s="202" customFormat="1" ht="19.5" customHeight="1">
      <c r="A243" s="319" t="s">
        <v>532</v>
      </c>
      <c r="B243" s="372" t="s">
        <v>533</v>
      </c>
      <c r="C243" s="574" t="s">
        <v>524</v>
      </c>
      <c r="D243" s="575"/>
      <c r="E243" s="576"/>
      <c r="F243" s="282" t="s">
        <v>534</v>
      </c>
      <c r="G243" s="254" t="s">
        <v>527</v>
      </c>
      <c r="H243" s="253" t="s">
        <v>535</v>
      </c>
      <c r="I243" s="295" t="str">
        <f t="shared" si="19"/>
        <v>-</v>
      </c>
      <c r="J243" s="260" t="str">
        <f t="shared" si="20"/>
        <v>USD 152 / 172</v>
      </c>
      <c r="K243" s="294">
        <f t="array" ref="K243">INDEX(Table1[[CBM]:[TON]],MATCH(运价!$M243&amp;运价!$N243&amp;运价!$O243&amp;运价!$P243&amp;运价!$Q243,Table1[港口名]&amp;Table1[中转港]&amp;Table1[运价类型]&amp;Table1[直客/
同行]&amp;Table1[RT范围],0),MATCH(运价!K$28,Table1[[#Headers],[CBM]:[TON]],0))</f>
        <v>152</v>
      </c>
      <c r="L243" s="294">
        <f t="array" ref="L243">INDEX(Table1[[CBM]:[TON]],MATCH(运价!$M243&amp;运价!$N243&amp;运价!$O243&amp;运价!$P243&amp;运价!$Q243,Table1[港口名]&amp;Table1[中转港]&amp;Table1[运价类型]&amp;Table1[直客/
同行]&amp;Table1[RT范围],0),MATCH(运价!L$28,Table1[[#Headers],[CBM]:[TON]],0))</f>
        <v>172</v>
      </c>
      <c r="M243" s="230" t="s">
        <v>536</v>
      </c>
      <c r="N243" s="230" t="s">
        <v>527</v>
      </c>
      <c r="O243" s="230" t="s">
        <v>62</v>
      </c>
      <c r="P243" s="230" t="s">
        <v>63</v>
      </c>
      <c r="Q243" s="230" t="s">
        <v>64</v>
      </c>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row>
    <row r="244" spans="1:54" s="208" customFormat="1" ht="19.5" customHeight="1">
      <c r="A244" s="319" t="s">
        <v>537</v>
      </c>
      <c r="B244" s="372" t="s">
        <v>533</v>
      </c>
      <c r="C244" s="574" t="s">
        <v>524</v>
      </c>
      <c r="D244" s="575"/>
      <c r="E244" s="576"/>
      <c r="F244" s="282" t="s">
        <v>534</v>
      </c>
      <c r="G244" s="254" t="s">
        <v>527</v>
      </c>
      <c r="H244" s="253" t="s">
        <v>535</v>
      </c>
      <c r="I244" s="295" t="str">
        <f t="shared" si="19"/>
        <v>-</v>
      </c>
      <c r="J244" s="260" t="str">
        <f t="shared" si="20"/>
        <v>USD 152 / 172</v>
      </c>
      <c r="K244" s="294">
        <f t="array" ref="K244">INDEX(Table1[[CBM]:[TON]],MATCH(运价!$M244&amp;运价!$N244&amp;运价!$O244&amp;运价!$P244&amp;运价!$Q244,Table1[港口名]&amp;Table1[中转港]&amp;Table1[运价类型]&amp;Table1[直客/
同行]&amp;Table1[RT范围],0),MATCH(运价!K$28,Table1[[#Headers],[CBM]:[TON]],0))</f>
        <v>152</v>
      </c>
      <c r="L244" s="294">
        <f t="array" ref="L244">INDEX(Table1[[CBM]:[TON]],MATCH(运价!$M244&amp;运价!$N244&amp;运价!$O244&amp;运价!$P244&amp;运价!$Q244,Table1[港口名]&amp;Table1[中转港]&amp;Table1[运价类型]&amp;Table1[直客/
同行]&amp;Table1[RT范围],0),MATCH(运价!L$28,Table1[[#Headers],[CBM]:[TON]],0))</f>
        <v>172</v>
      </c>
      <c r="M244" s="379" t="s">
        <v>538</v>
      </c>
      <c r="N244" s="230" t="s">
        <v>527</v>
      </c>
      <c r="O244" s="230" t="s">
        <v>62</v>
      </c>
      <c r="P244" s="230" t="s">
        <v>63</v>
      </c>
      <c r="Q244" s="230" t="s">
        <v>64</v>
      </c>
      <c r="R244" s="202"/>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c r="BA244" s="203"/>
      <c r="BB244" s="203"/>
    </row>
    <row r="245" spans="1:54" s="202" customFormat="1" ht="19.5" customHeight="1">
      <c r="A245" s="276" t="s">
        <v>528</v>
      </c>
      <c r="B245" s="279" t="s">
        <v>539</v>
      </c>
      <c r="C245" s="574" t="s">
        <v>524</v>
      </c>
      <c r="D245" s="575"/>
      <c r="E245" s="576"/>
      <c r="F245" s="282" t="s">
        <v>534</v>
      </c>
      <c r="G245" s="254" t="s">
        <v>527</v>
      </c>
      <c r="H245" s="253" t="s">
        <v>535</v>
      </c>
      <c r="I245" s="295" t="str">
        <f t="shared" si="19"/>
        <v>-</v>
      </c>
      <c r="J245" s="260" t="str">
        <f t="shared" si="20"/>
        <v>USD 160 / 180</v>
      </c>
      <c r="K245" s="294">
        <f t="array" ref="K245">INDEX(Table1[[CBM]:[TON]],MATCH(运价!$M245&amp;运价!$N245&amp;运价!$O245&amp;运价!$P245&amp;运价!$Q245,Table1[港口名]&amp;Table1[中转港]&amp;Table1[运价类型]&amp;Table1[直客/
同行]&amp;Table1[RT范围],0),MATCH(运价!K$28,Table1[[#Headers],[CBM]:[TON]],0))</f>
        <v>160</v>
      </c>
      <c r="L245" s="294">
        <f t="array" ref="L245">INDEX(Table1[[CBM]:[TON]],MATCH(运价!$M245&amp;运价!$N245&amp;运价!$O245&amp;运价!$P245&amp;运价!$Q245,Table1[港口名]&amp;Table1[中转港]&amp;Table1[运价类型]&amp;Table1[直客/
同行]&amp;Table1[RT范围],0),MATCH(运价!L$28,Table1[[#Headers],[CBM]:[TON]],0))</f>
        <v>180</v>
      </c>
      <c r="M245" s="379" t="s">
        <v>531</v>
      </c>
      <c r="N245" s="230" t="s">
        <v>527</v>
      </c>
      <c r="O245" s="230" t="s">
        <v>62</v>
      </c>
      <c r="P245" s="230" t="s">
        <v>63</v>
      </c>
      <c r="Q245" s="230" t="s">
        <v>64</v>
      </c>
    </row>
    <row r="246" spans="1:54" s="202" customFormat="1" ht="19.5" customHeight="1">
      <c r="A246" s="306" t="s">
        <v>540</v>
      </c>
      <c r="B246" s="348" t="s">
        <v>541</v>
      </c>
      <c r="C246" s="588" t="s">
        <v>31</v>
      </c>
      <c r="D246" s="589"/>
      <c r="E246" s="590"/>
      <c r="F246" s="282" t="s">
        <v>542</v>
      </c>
      <c r="G246" s="528" t="s">
        <v>28</v>
      </c>
      <c r="H246" s="253" t="s">
        <v>543</v>
      </c>
      <c r="I246" s="295" t="str">
        <f t="shared" si="19"/>
        <v>-</v>
      </c>
      <c r="J246" s="260" t="str">
        <f t="shared" si="20"/>
        <v>USD ( 49 ) / ( 44 )</v>
      </c>
      <c r="K246" s="294">
        <f t="array" ref="K246">INDEX(Table1[[CBM]:[TON]],MATCH(运价!$M246&amp;运价!$N246&amp;运价!$O246&amp;运价!$P246&amp;运价!$Q246,Table1[港口名]&amp;Table1[中转港]&amp;Table1[运价类型]&amp;Table1[直客/
同行]&amp;Table1[RT范围],0),MATCH(运价!K$28,Table1[[#Headers],[CBM]:[TON]],0))</f>
        <v>-49</v>
      </c>
      <c r="L246" s="294">
        <f t="array" ref="L246">INDEX(Table1[[CBM]:[TON]],MATCH(运价!$M246&amp;运价!$N246&amp;运价!$O246&amp;运价!$P246&amp;运价!$Q246,Table1[港口名]&amp;Table1[中转港]&amp;Table1[运价类型]&amp;Table1[直客/
同行]&amp;Table1[RT范围],0),MATCH(运价!L$28,Table1[[#Headers],[CBM]:[TON]],0))</f>
        <v>-44</v>
      </c>
      <c r="M246" s="379" t="s">
        <v>544</v>
      </c>
      <c r="N246" s="230" t="s">
        <v>544</v>
      </c>
      <c r="O246" s="230" t="s">
        <v>62</v>
      </c>
      <c r="P246" s="230" t="s">
        <v>63</v>
      </c>
      <c r="Q246" s="230" t="s">
        <v>64</v>
      </c>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c r="BA246" s="203"/>
      <c r="BB246" s="203"/>
    </row>
    <row r="247" spans="1:54" s="202" customFormat="1" ht="19.5" customHeight="1">
      <c r="A247" s="319" t="s">
        <v>545</v>
      </c>
      <c r="B247" s="279" t="s">
        <v>546</v>
      </c>
      <c r="C247" s="588" t="s">
        <v>49</v>
      </c>
      <c r="D247" s="589"/>
      <c r="E247" s="590"/>
      <c r="F247" s="282" t="s">
        <v>542</v>
      </c>
      <c r="G247" s="282" t="s">
        <v>544</v>
      </c>
      <c r="H247" s="253" t="s">
        <v>477</v>
      </c>
      <c r="I247" s="295" t="str">
        <f t="shared" si="19"/>
        <v>-</v>
      </c>
      <c r="J247" s="260" t="str">
        <f t="shared" si="20"/>
        <v>USD 101 / 106</v>
      </c>
      <c r="K247" s="294">
        <f t="array" ref="K247">INDEX(Table1[[CBM]:[TON]],MATCH(运价!$M247&amp;运价!$N247&amp;运价!$O247&amp;运价!$P247&amp;运价!$Q247,Table1[港口名]&amp;Table1[中转港]&amp;Table1[运价类型]&amp;Table1[直客/
同行]&amp;Table1[RT范围],0),MATCH(运价!K$28,Table1[[#Headers],[CBM]:[TON]],0))</f>
        <v>101</v>
      </c>
      <c r="L247" s="294">
        <f t="array" ref="L247">INDEX(Table1[[CBM]:[TON]],MATCH(运价!$M247&amp;运价!$N247&amp;运价!$O247&amp;运价!$P247&amp;运价!$Q247,Table1[港口名]&amp;Table1[中转港]&amp;Table1[运价类型]&amp;Table1[直客/
同行]&amp;Table1[RT范围],0),MATCH(运价!L$28,Table1[[#Headers],[CBM]:[TON]],0))</f>
        <v>106</v>
      </c>
      <c r="M247" s="379" t="s">
        <v>547</v>
      </c>
      <c r="N247" s="230" t="s">
        <v>544</v>
      </c>
      <c r="O247" s="230" t="s">
        <v>62</v>
      </c>
      <c r="P247" s="230" t="s">
        <v>63</v>
      </c>
      <c r="Q247" s="230" t="s">
        <v>64</v>
      </c>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row>
    <row r="248" spans="1:54" s="202" customFormat="1" ht="19.5" customHeight="1">
      <c r="A248" s="281" t="s">
        <v>548</v>
      </c>
      <c r="B248" s="279" t="s">
        <v>549</v>
      </c>
      <c r="C248" s="588" t="s">
        <v>465</v>
      </c>
      <c r="D248" s="589"/>
      <c r="E248" s="590"/>
      <c r="F248" s="282" t="s">
        <v>382</v>
      </c>
      <c r="G248" s="528" t="s">
        <v>28</v>
      </c>
      <c r="H248" s="253">
        <v>11</v>
      </c>
      <c r="I248" s="295" t="str">
        <f t="shared" si="19"/>
        <v>-</v>
      </c>
      <c r="J248" s="260" t="str">
        <f t="shared" si="20"/>
        <v>USD 100 / 100</v>
      </c>
      <c r="K248" s="294">
        <f t="array" ref="K248">INDEX(Table1[[CBM]:[TON]],MATCH(运价!$M248&amp;运价!$N248&amp;运价!$O248&amp;运价!$P248&amp;运价!$Q248,Table1[港口名]&amp;Table1[中转港]&amp;Table1[运价类型]&amp;Table1[直客/
同行]&amp;Table1[RT范围],0),MATCH(运价!K$28,Table1[[#Headers],[CBM]:[TON]],0))</f>
        <v>100</v>
      </c>
      <c r="L248" s="294">
        <f t="array" ref="L248">INDEX(Table1[[CBM]:[TON]],MATCH(运价!$M248&amp;运价!$N248&amp;运价!$O248&amp;运价!$P248&amp;运价!$Q248,Table1[港口名]&amp;Table1[中转港]&amp;Table1[运价类型]&amp;Table1[直客/
同行]&amp;Table1[RT范围],0),MATCH(运价!L$28,Table1[[#Headers],[CBM]:[TON]],0))</f>
        <v>100</v>
      </c>
      <c r="M248" s="379" t="s">
        <v>550</v>
      </c>
      <c r="N248" s="230" t="s">
        <v>550</v>
      </c>
      <c r="O248" s="230" t="s">
        <v>62</v>
      </c>
      <c r="P248" s="230" t="s">
        <v>63</v>
      </c>
      <c r="Q248" s="230" t="s">
        <v>64</v>
      </c>
    </row>
    <row r="249" spans="1:54" s="202" customFormat="1" ht="19.5" customHeight="1">
      <c r="A249" s="281" t="s">
        <v>548</v>
      </c>
      <c r="B249" s="279" t="s">
        <v>549</v>
      </c>
      <c r="C249" s="588" t="s">
        <v>180</v>
      </c>
      <c r="D249" s="589"/>
      <c r="E249" s="590"/>
      <c r="F249" s="282" t="s">
        <v>551</v>
      </c>
      <c r="G249" s="528" t="s">
        <v>28</v>
      </c>
      <c r="H249" s="253">
        <v>11</v>
      </c>
      <c r="I249" s="295" t="str">
        <f t="shared" si="19"/>
        <v>-</v>
      </c>
      <c r="J249" s="260" t="str">
        <f t="shared" si="20"/>
        <v>USD 100 / 100</v>
      </c>
      <c r="K249" s="294">
        <f t="array" ref="K249">INDEX(Table1[[CBM]:[TON]],MATCH(运价!$M249&amp;运价!$N249&amp;运价!$O249&amp;运价!$P249&amp;运价!$Q249,Table1[港口名]&amp;Table1[中转港]&amp;Table1[运价类型]&amp;Table1[直客/
同行]&amp;Table1[RT范围],0),MATCH(运价!K$28,Table1[[#Headers],[CBM]:[TON]],0))</f>
        <v>100</v>
      </c>
      <c r="L249" s="294">
        <f t="array" ref="L249">INDEX(Table1[[CBM]:[TON]],MATCH(运价!$M249&amp;运价!$N249&amp;运价!$O249&amp;运价!$P249&amp;运价!$Q249,Table1[港口名]&amp;Table1[中转港]&amp;Table1[运价类型]&amp;Table1[直客/
同行]&amp;Table1[RT范围],0),MATCH(运价!L$28,Table1[[#Headers],[CBM]:[TON]],0))</f>
        <v>100</v>
      </c>
      <c r="M249" s="379" t="s">
        <v>550</v>
      </c>
      <c r="N249" s="230" t="s">
        <v>550</v>
      </c>
      <c r="O249" s="230" t="s">
        <v>62</v>
      </c>
      <c r="P249" s="230" t="s">
        <v>63</v>
      </c>
      <c r="Q249" s="230" t="s">
        <v>64</v>
      </c>
    </row>
    <row r="250" spans="1:54" s="203" customFormat="1" ht="19.5" customHeight="1">
      <c r="A250" s="281" t="s">
        <v>548</v>
      </c>
      <c r="B250" s="279" t="s">
        <v>549</v>
      </c>
      <c r="C250" s="588" t="s">
        <v>49</v>
      </c>
      <c r="D250" s="589"/>
      <c r="E250" s="590"/>
      <c r="F250" s="282" t="s">
        <v>552</v>
      </c>
      <c r="G250" s="529" t="s">
        <v>28</v>
      </c>
      <c r="H250" s="253">
        <v>11</v>
      </c>
      <c r="I250" s="295" t="str">
        <f t="shared" si="19"/>
        <v>-</v>
      </c>
      <c r="J250" s="260" t="str">
        <f t="shared" si="20"/>
        <v>USD 100 / 100</v>
      </c>
      <c r="K250" s="294">
        <f t="array" ref="K250">INDEX(Table1[[CBM]:[TON]],MATCH(运价!$M250&amp;运价!$N250&amp;运价!$O250&amp;运价!$P250&amp;运价!$Q250,Table1[港口名]&amp;Table1[中转港]&amp;Table1[运价类型]&amp;Table1[直客/
同行]&amp;Table1[RT范围],0),MATCH(运价!K$28,Table1[[#Headers],[CBM]:[TON]],0))</f>
        <v>100</v>
      </c>
      <c r="L250" s="294">
        <f t="array" ref="L250">INDEX(Table1[[CBM]:[TON]],MATCH(运价!$M250&amp;运价!$N250&amp;运价!$O250&amp;运价!$P250&amp;运价!$Q250,Table1[港口名]&amp;Table1[中转港]&amp;Table1[运价类型]&amp;Table1[直客/
同行]&amp;Table1[RT范围],0),MATCH(运价!L$28,Table1[[#Headers],[CBM]:[TON]],0))</f>
        <v>100</v>
      </c>
      <c r="M250" s="297" t="s">
        <v>550</v>
      </c>
      <c r="N250" s="297" t="s">
        <v>550</v>
      </c>
      <c r="O250" s="230" t="s">
        <v>62</v>
      </c>
      <c r="P250" s="230" t="s">
        <v>63</v>
      </c>
      <c r="Q250" s="230" t="s">
        <v>64</v>
      </c>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2"/>
      <c r="AY250" s="202"/>
      <c r="AZ250" s="202"/>
      <c r="BA250" s="202"/>
      <c r="BB250" s="202"/>
    </row>
    <row r="251" spans="1:54" s="203" customFormat="1" ht="19.5" customHeight="1">
      <c r="A251" s="281" t="s">
        <v>548</v>
      </c>
      <c r="B251" s="279" t="s">
        <v>549</v>
      </c>
      <c r="C251" s="588" t="s">
        <v>233</v>
      </c>
      <c r="D251" s="589"/>
      <c r="E251" s="590"/>
      <c r="F251" s="282" t="s">
        <v>553</v>
      </c>
      <c r="G251" s="528" t="s">
        <v>28</v>
      </c>
      <c r="H251" s="253" t="s">
        <v>554</v>
      </c>
      <c r="I251" s="295" t="str">
        <f t="shared" si="19"/>
        <v>-</v>
      </c>
      <c r="J251" s="260" t="str">
        <f t="shared" si="20"/>
        <v>USD 100 / 100</v>
      </c>
      <c r="K251" s="294">
        <f t="array" ref="K251">INDEX(Table1[[CBM]:[TON]],MATCH(运价!$M251&amp;运价!$N251&amp;运价!$O251&amp;运价!$P251&amp;运价!$Q251,Table1[港口名]&amp;Table1[中转港]&amp;Table1[运价类型]&amp;Table1[直客/
同行]&amp;Table1[RT范围],0),MATCH(运价!K$28,Table1[[#Headers],[CBM]:[TON]],0))</f>
        <v>100</v>
      </c>
      <c r="L251" s="294">
        <f t="array" ref="L251">INDEX(Table1[[CBM]:[TON]],MATCH(运价!$M251&amp;运价!$N251&amp;运价!$O251&amp;运价!$P251&amp;运价!$Q251,Table1[港口名]&amp;Table1[中转港]&amp;Table1[运价类型]&amp;Table1[直客/
同行]&amp;Table1[RT范围],0),MATCH(运价!L$28,Table1[[#Headers],[CBM]:[TON]],0))</f>
        <v>100</v>
      </c>
      <c r="M251" s="297" t="s">
        <v>550</v>
      </c>
      <c r="N251" s="297" t="s">
        <v>550</v>
      </c>
      <c r="O251" s="230" t="s">
        <v>62</v>
      </c>
      <c r="P251" s="230" t="s">
        <v>63</v>
      </c>
      <c r="Q251" s="230" t="s">
        <v>64</v>
      </c>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2"/>
      <c r="AY251" s="202"/>
      <c r="AZ251" s="202"/>
      <c r="BA251" s="202"/>
      <c r="BB251" s="202"/>
    </row>
    <row r="252" spans="1:54" s="1" customFormat="1" ht="19.5" customHeight="1">
      <c r="A252" s="607" t="s">
        <v>555</v>
      </c>
      <c r="B252" s="608"/>
      <c r="C252" s="608"/>
      <c r="D252" s="608"/>
      <c r="E252" s="608"/>
      <c r="F252" s="608"/>
      <c r="G252" s="608"/>
      <c r="H252" s="609"/>
      <c r="I252" s="295"/>
      <c r="J252" s="260"/>
      <c r="K252" s="294"/>
      <c r="L252" s="294"/>
      <c r="M252" s="353"/>
      <c r="N252" s="230"/>
      <c r="O252" s="230"/>
      <c r="P252" s="353"/>
      <c r="Q252" s="230"/>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S252" s="202"/>
      <c r="AT252" s="202"/>
      <c r="AU252" s="202"/>
      <c r="AV252" s="202"/>
      <c r="AW252" s="202"/>
      <c r="AX252" s="202"/>
      <c r="AY252" s="202"/>
      <c r="AZ252" s="202"/>
      <c r="BA252" s="202"/>
      <c r="BB252" s="202"/>
    </row>
    <row r="253" spans="1:54" s="203" customFormat="1" ht="19.5" customHeight="1">
      <c r="A253" s="654" t="s">
        <v>556</v>
      </c>
      <c r="B253" s="655"/>
      <c r="C253" s="655"/>
      <c r="D253" s="655"/>
      <c r="E253" s="655"/>
      <c r="F253" s="655"/>
      <c r="G253" s="655"/>
      <c r="H253" s="656"/>
      <c r="I253" s="295"/>
      <c r="J253" s="293"/>
      <c r="K253" s="294"/>
      <c r="L253" s="294"/>
      <c r="M253" s="229"/>
      <c r="N253" s="229"/>
      <c r="O253" s="229"/>
      <c r="P253" s="229"/>
      <c r="Q253" s="229"/>
      <c r="R253"/>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row>
    <row r="254" spans="1:54" s="202" customFormat="1" ht="19.5" customHeight="1">
      <c r="A254" s="617"/>
      <c r="B254" s="618"/>
      <c r="C254" s="618"/>
      <c r="D254" s="618"/>
      <c r="E254" s="618"/>
      <c r="F254" s="618"/>
      <c r="G254" s="317"/>
      <c r="H254" s="318"/>
      <c r="I254" s="295"/>
      <c r="J254" s="260"/>
      <c r="K254" s="294"/>
      <c r="L254" s="294"/>
      <c r="M254" s="230"/>
      <c r="N254" s="230"/>
      <c r="O254" s="230"/>
      <c r="P254" s="230"/>
      <c r="Q254" s="230"/>
    </row>
    <row r="255" spans="1:54" s="202" customFormat="1" ht="19.5" customHeight="1">
      <c r="A255" s="244" t="s">
        <v>521</v>
      </c>
      <c r="B255" s="245" t="s">
        <v>19</v>
      </c>
      <c r="C255" s="542" t="s">
        <v>20</v>
      </c>
      <c r="D255" s="542"/>
      <c r="E255" s="542"/>
      <c r="F255" s="247" t="s">
        <v>21</v>
      </c>
      <c r="G255" s="247" t="s">
        <v>22</v>
      </c>
      <c r="H255" s="248" t="s">
        <v>23</v>
      </c>
      <c r="I255" s="295"/>
      <c r="J255" s="293" t="s">
        <v>10</v>
      </c>
      <c r="K255" s="294" t="s">
        <v>11</v>
      </c>
      <c r="L255" s="294" t="s">
        <v>12</v>
      </c>
      <c r="M255" s="229" t="s">
        <v>13</v>
      </c>
      <c r="N255" s="229" t="s">
        <v>14</v>
      </c>
      <c r="O255" s="229" t="s">
        <v>15</v>
      </c>
      <c r="P255" s="229" t="s">
        <v>16</v>
      </c>
      <c r="Q255" s="229" t="s">
        <v>17</v>
      </c>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row>
    <row r="256" spans="1:54" s="203" customFormat="1" ht="19.5" customHeight="1">
      <c r="A256" s="319" t="s">
        <v>557</v>
      </c>
      <c r="B256" s="266" t="s">
        <v>558</v>
      </c>
      <c r="C256" s="574" t="s">
        <v>180</v>
      </c>
      <c r="D256" s="575"/>
      <c r="E256" s="576"/>
      <c r="F256" s="254" t="s">
        <v>441</v>
      </c>
      <c r="G256" s="529" t="s">
        <v>28</v>
      </c>
      <c r="H256" s="301">
        <v>21</v>
      </c>
      <c r="I256" s="295" t="str">
        <f t="shared" ref="I256:I262" si="23">IF(J256="","",IF(J256="SYSTEM PRICE","",IF(B256=J256,"-","check")))</f>
        <v>-</v>
      </c>
      <c r="J256" s="260" t="str">
        <f t="shared" ref="J256:J262" si="24">"USD "&amp;IF(K256&lt;0,"( "&amp;-K256&amp;" )",K256)&amp;" / "&amp;IF(L256&lt;0,"( "&amp;-L256&amp;" )",L256)</f>
        <v>USD 100 / 110</v>
      </c>
      <c r="K256" s="294">
        <f t="array" ref="K256">INDEX(Table1[[CBM]:[TON]],MATCH(运价!$M256&amp;运价!$N256&amp;运价!$O256&amp;运价!$P256&amp;运价!$Q256,Table1[港口名]&amp;Table1[中转港]&amp;Table1[运价类型]&amp;Table1[直客/
同行]&amp;Table1[RT范围],0),MATCH(运价!K$28,Table1[[#Headers],[CBM]:[TON]],0))</f>
        <v>100</v>
      </c>
      <c r="L256" s="294">
        <f t="array" ref="L256">INDEX(Table1[[CBM]:[TON]],MATCH(运价!$M256&amp;运价!$N256&amp;运价!$O256&amp;运价!$P256&amp;运价!$Q256,Table1[港口名]&amp;Table1[中转港]&amp;Table1[运价类型]&amp;Table1[直客/
同行]&amp;Table1[RT范围],0),MATCH(运价!L$28,Table1[[#Headers],[CBM]:[TON]],0))</f>
        <v>110</v>
      </c>
      <c r="M256" s="230" t="s">
        <v>559</v>
      </c>
      <c r="N256" s="230" t="s">
        <v>559</v>
      </c>
      <c r="O256" s="230" t="s">
        <v>62</v>
      </c>
      <c r="P256" s="230" t="s">
        <v>63</v>
      </c>
      <c r="Q256" s="230" t="s">
        <v>64</v>
      </c>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row>
    <row r="257" spans="1:54" s="202" customFormat="1" ht="19.5" customHeight="1">
      <c r="A257" s="319" t="s">
        <v>560</v>
      </c>
      <c r="B257" s="266" t="s">
        <v>561</v>
      </c>
      <c r="C257" s="574" t="s">
        <v>238</v>
      </c>
      <c r="D257" s="575"/>
      <c r="E257" s="576"/>
      <c r="F257" s="254" t="s">
        <v>441</v>
      </c>
      <c r="G257" s="529" t="s">
        <v>28</v>
      </c>
      <c r="H257" s="301">
        <v>14</v>
      </c>
      <c r="I257" s="295" t="str">
        <f t="shared" si="23"/>
        <v>-</v>
      </c>
      <c r="J257" s="260" t="str">
        <f t="shared" si="24"/>
        <v>USD 47 / 57</v>
      </c>
      <c r="K257" s="294">
        <f t="array" ref="K257">INDEX(Table1[[CBM]:[TON]],MATCH(运价!$M257&amp;运价!$N257&amp;运价!$O257&amp;运价!$P257&amp;运价!$Q257,Table1[港口名]&amp;Table1[中转港]&amp;Table1[运价类型]&amp;Table1[直客/
同行]&amp;Table1[RT范围],0),MATCH(运价!K$28,Table1[[#Headers],[CBM]:[TON]],0))</f>
        <v>47</v>
      </c>
      <c r="L257" s="294">
        <f t="array" ref="L257">INDEX(Table1[[CBM]:[TON]],MATCH(运价!$M257&amp;运价!$N257&amp;运价!$O257&amp;运价!$P257&amp;运价!$Q257,Table1[港口名]&amp;Table1[中转港]&amp;Table1[运价类型]&amp;Table1[直客/
同行]&amp;Table1[RT范围],0),MATCH(运价!L$28,Table1[[#Headers],[CBM]:[TON]],0))</f>
        <v>57</v>
      </c>
      <c r="M257" s="230" t="s">
        <v>562</v>
      </c>
      <c r="N257" s="230" t="s">
        <v>562</v>
      </c>
      <c r="O257" s="230" t="s">
        <v>62</v>
      </c>
      <c r="P257" s="230" t="s">
        <v>63</v>
      </c>
      <c r="Q257" s="230" t="s">
        <v>64</v>
      </c>
      <c r="S257" s="215"/>
      <c r="T257" s="215"/>
      <c r="U257" s="215"/>
      <c r="V257" s="215"/>
      <c r="W257" s="215"/>
      <c r="X257" s="215"/>
      <c r="Y257" s="215"/>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row>
    <row r="258" spans="1:54" s="1" customFormat="1" ht="19.5" customHeight="1">
      <c r="A258" s="276" t="s">
        <v>563</v>
      </c>
      <c r="B258" s="266" t="s">
        <v>564</v>
      </c>
      <c r="C258" s="574" t="s">
        <v>238</v>
      </c>
      <c r="D258" s="575"/>
      <c r="E258" s="576"/>
      <c r="F258" s="254" t="s">
        <v>565</v>
      </c>
      <c r="G258" s="529" t="s">
        <v>28</v>
      </c>
      <c r="H258" s="380">
        <v>28</v>
      </c>
      <c r="I258" s="295" t="str">
        <f t="shared" si="23"/>
        <v>-</v>
      </c>
      <c r="J258" s="260" t="str">
        <f t="shared" si="24"/>
        <v>USD 90 / 140</v>
      </c>
      <c r="K258" s="294">
        <f t="array" ref="K258">INDEX(Table1[[CBM]:[TON]],MATCH(运价!$M258&amp;运价!$N258&amp;运价!$O258&amp;运价!$P258&amp;运价!$Q258,Table1[港口名]&amp;Table1[中转港]&amp;Table1[运价类型]&amp;Table1[直客/
同行]&amp;Table1[RT范围],0),MATCH(运价!K$28,Table1[[#Headers],[CBM]:[TON]],0))</f>
        <v>90</v>
      </c>
      <c r="L258" s="294">
        <f t="array" ref="L258">INDEX(Table1[[CBM]:[TON]],MATCH(运价!$M258&amp;运价!$N258&amp;运价!$O258&amp;运价!$P258&amp;运价!$Q258,Table1[港口名]&amp;Table1[中转港]&amp;Table1[运价类型]&amp;Table1[直客/
同行]&amp;Table1[RT范围],0),MATCH(运价!L$28,Table1[[#Headers],[CBM]:[TON]],0))</f>
        <v>140</v>
      </c>
      <c r="M258" s="230" t="s">
        <v>566</v>
      </c>
      <c r="N258" s="230" t="s">
        <v>566</v>
      </c>
      <c r="O258" s="230" t="s">
        <v>62</v>
      </c>
      <c r="P258" s="230" t="s">
        <v>63</v>
      </c>
      <c r="Q258" s="230" t="s">
        <v>64</v>
      </c>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row>
    <row r="259" spans="1:54" s="203" customFormat="1" ht="19.5" customHeight="1">
      <c r="A259" s="319" t="s">
        <v>567</v>
      </c>
      <c r="B259" s="266" t="s">
        <v>568</v>
      </c>
      <c r="C259" s="574" t="s">
        <v>457</v>
      </c>
      <c r="D259" s="575"/>
      <c r="E259" s="576"/>
      <c r="F259" s="254" t="s">
        <v>569</v>
      </c>
      <c r="G259" s="529" t="s">
        <v>28</v>
      </c>
      <c r="H259" s="301" t="s">
        <v>570</v>
      </c>
      <c r="I259" s="295" t="str">
        <f t="shared" si="23"/>
        <v>-</v>
      </c>
      <c r="J259" s="260" t="str">
        <f t="shared" si="24"/>
        <v>USD ( 13 ) / ( 3 )</v>
      </c>
      <c r="K259" s="294">
        <f t="array" ref="K259">INDEX(Table1[[CBM]:[TON]],MATCH(运价!$M259&amp;运价!$N259&amp;运价!$O259&amp;运价!$P259&amp;运价!$Q259,Table1[港口名]&amp;Table1[中转港]&amp;Table1[运价类型]&amp;Table1[直客/
同行]&amp;Table1[RT范围],0),MATCH(运价!K$28,Table1[[#Headers],[CBM]:[TON]],0))</f>
        <v>-13</v>
      </c>
      <c r="L259" s="294">
        <f t="array" ref="L259">INDEX(Table1[[CBM]:[TON]],MATCH(运价!$M259&amp;运价!$N259&amp;运价!$O259&amp;运价!$P259&amp;运价!$Q259,Table1[港口名]&amp;Table1[中转港]&amp;Table1[运价类型]&amp;Table1[直客/
同行]&amp;Table1[RT范围],0),MATCH(运价!L$28,Table1[[#Headers],[CBM]:[TON]],0))</f>
        <v>-3</v>
      </c>
      <c r="M259" s="230" t="s">
        <v>571</v>
      </c>
      <c r="N259" s="230" t="s">
        <v>571</v>
      </c>
      <c r="O259" s="230" t="s">
        <v>62</v>
      </c>
      <c r="P259" s="230" t="s">
        <v>63</v>
      </c>
      <c r="Q259" s="230" t="s">
        <v>64</v>
      </c>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row>
    <row r="260" spans="1:54" s="1" customFormat="1" ht="19.5" customHeight="1">
      <c r="A260" s="319" t="s">
        <v>572</v>
      </c>
      <c r="B260" s="266" t="s">
        <v>573</v>
      </c>
      <c r="C260" s="574" t="s">
        <v>238</v>
      </c>
      <c r="D260" s="575"/>
      <c r="E260" s="576"/>
      <c r="F260" s="254" t="s">
        <v>441</v>
      </c>
      <c r="G260" s="309" t="s">
        <v>562</v>
      </c>
      <c r="H260" s="301" t="s">
        <v>477</v>
      </c>
      <c r="I260" s="295" t="str">
        <f t="shared" si="23"/>
        <v>-</v>
      </c>
      <c r="J260" s="260" t="str">
        <f t="shared" si="24"/>
        <v>USD 52 / 62</v>
      </c>
      <c r="K260" s="294">
        <f t="array" ref="K260">INDEX(Table1[[CBM]:[TON]],MATCH(运价!$M260&amp;运价!$N260&amp;运价!$O260&amp;运价!$P260&amp;运价!$Q260,Table1[港口名]&amp;Table1[中转港]&amp;Table1[运价类型]&amp;Table1[直客/
同行]&amp;Table1[RT范围],0),MATCH(运价!K$28,Table1[[#Headers],[CBM]:[TON]],0))</f>
        <v>52</v>
      </c>
      <c r="L260" s="294">
        <f t="array" ref="L260">INDEX(Table1[[CBM]:[TON]],MATCH(运价!$M260&amp;运价!$N260&amp;运价!$O260&amp;运价!$P260&amp;运价!$Q260,Table1[港口名]&amp;Table1[中转港]&amp;Table1[运价类型]&amp;Table1[直客/
同行]&amp;Table1[RT范围],0),MATCH(运价!L$28,Table1[[#Headers],[CBM]:[TON]],0))</f>
        <v>62</v>
      </c>
      <c r="M260" s="230" t="s">
        <v>574</v>
      </c>
      <c r="N260" s="230" t="s">
        <v>562</v>
      </c>
      <c r="O260" s="230" t="s">
        <v>62</v>
      </c>
      <c r="P260" s="230" t="s">
        <v>63</v>
      </c>
      <c r="Q260" s="230" t="s">
        <v>64</v>
      </c>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row>
    <row r="261" spans="1:54" s="202" customFormat="1" ht="19.5" customHeight="1">
      <c r="A261" s="319" t="s">
        <v>575</v>
      </c>
      <c r="B261" s="266" t="s">
        <v>576</v>
      </c>
      <c r="C261" s="574" t="s">
        <v>238</v>
      </c>
      <c r="D261" s="575"/>
      <c r="E261" s="576"/>
      <c r="F261" s="254" t="s">
        <v>441</v>
      </c>
      <c r="G261" s="309" t="s">
        <v>562</v>
      </c>
      <c r="H261" s="301" t="s">
        <v>477</v>
      </c>
      <c r="I261" s="295" t="str">
        <f t="shared" si="23"/>
        <v>-</v>
      </c>
      <c r="J261" s="260" t="str">
        <f t="shared" si="24"/>
        <v>USD 62 / 72</v>
      </c>
      <c r="K261" s="294">
        <f t="array" ref="K261">INDEX(Table1[[CBM]:[TON]],MATCH(运价!$M261&amp;运价!$N261&amp;运价!$O261&amp;运价!$P261&amp;运价!$Q261,Table1[港口名]&amp;Table1[中转港]&amp;Table1[运价类型]&amp;Table1[直客/
同行]&amp;Table1[RT范围],0),MATCH(运价!K$28,Table1[[#Headers],[CBM]:[TON]],0))</f>
        <v>62</v>
      </c>
      <c r="L261" s="294">
        <f t="array" ref="L261">INDEX(Table1[[CBM]:[TON]],MATCH(运价!$M261&amp;运价!$N261&amp;运价!$O261&amp;运价!$P261&amp;运价!$Q261,Table1[港口名]&amp;Table1[中转港]&amp;Table1[运价类型]&amp;Table1[直客/
同行]&amp;Table1[RT范围],0),MATCH(运价!L$28,Table1[[#Headers],[CBM]:[TON]],0))</f>
        <v>72</v>
      </c>
      <c r="M261" s="230" t="s">
        <v>577</v>
      </c>
      <c r="N261" s="230" t="s">
        <v>562</v>
      </c>
      <c r="O261" s="230" t="s">
        <v>62</v>
      </c>
      <c r="P261" s="230" t="s">
        <v>63</v>
      </c>
      <c r="Q261" s="230" t="s">
        <v>64</v>
      </c>
    </row>
    <row r="262" spans="1:54" s="212" customFormat="1" ht="19.5" customHeight="1">
      <c r="A262" s="319" t="s">
        <v>578</v>
      </c>
      <c r="B262" s="266" t="s">
        <v>579</v>
      </c>
      <c r="C262" s="574" t="s">
        <v>457</v>
      </c>
      <c r="D262" s="575"/>
      <c r="E262" s="576"/>
      <c r="F262" s="254" t="s">
        <v>569</v>
      </c>
      <c r="G262" s="309" t="s">
        <v>571</v>
      </c>
      <c r="H262" s="301">
        <v>46</v>
      </c>
      <c r="I262" s="295" t="str">
        <f t="shared" si="23"/>
        <v>-</v>
      </c>
      <c r="J262" s="260" t="str">
        <f t="shared" si="24"/>
        <v>USD 160 / 170</v>
      </c>
      <c r="K262" s="294">
        <f t="array" ref="K262">INDEX(Table1[[CBM]:[TON]],MATCH(运价!$M262&amp;运价!$N262&amp;运价!$O262&amp;运价!$P262&amp;运价!$Q262,Table1[港口名]&amp;Table1[中转港]&amp;Table1[运价类型]&amp;Table1[直客/
同行]&amp;Table1[RT范围],0),MATCH(运价!K$28,Table1[[#Headers],[CBM]:[TON]],0))</f>
        <v>160</v>
      </c>
      <c r="L262" s="294">
        <f t="array" ref="L262">INDEX(Table1[[CBM]:[TON]],MATCH(运价!$M262&amp;运价!$N262&amp;运价!$O262&amp;运价!$P262&amp;运价!$Q262,Table1[港口名]&amp;Table1[中转港]&amp;Table1[运价类型]&amp;Table1[直客/
同行]&amp;Table1[RT范围],0),MATCH(运价!L$28,Table1[[#Headers],[CBM]:[TON]],0))</f>
        <v>170</v>
      </c>
      <c r="M262" s="230" t="s">
        <v>580</v>
      </c>
      <c r="N262" s="230" t="s">
        <v>571</v>
      </c>
      <c r="O262" s="230" t="s">
        <v>62</v>
      </c>
      <c r="P262" s="230" t="s">
        <v>63</v>
      </c>
      <c r="Q262" s="230" t="s">
        <v>64</v>
      </c>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row>
    <row r="263" spans="1:54" s="202" customFormat="1" ht="19.5" customHeight="1">
      <c r="A263" s="342" t="s">
        <v>581</v>
      </c>
      <c r="B263" s="344"/>
      <c r="C263" s="344"/>
      <c r="D263" s="344"/>
      <c r="E263" s="344"/>
      <c r="F263" s="344"/>
      <c r="G263" s="344"/>
      <c r="H263" s="262"/>
      <c r="I263" s="295"/>
      <c r="J263" s="260"/>
      <c r="K263" s="294"/>
      <c r="L263" s="294"/>
      <c r="M263" s="230"/>
      <c r="N263" s="230"/>
      <c r="O263" s="230"/>
      <c r="P263" s="230"/>
      <c r="Q263" s="230"/>
    </row>
    <row r="264" spans="1:54" s="202" customFormat="1" ht="19.5" customHeight="1">
      <c r="A264" s="654" t="s">
        <v>582</v>
      </c>
      <c r="B264" s="655"/>
      <c r="C264" s="655"/>
      <c r="D264" s="655"/>
      <c r="E264" s="655"/>
      <c r="F264" s="655"/>
      <c r="G264" s="655"/>
      <c r="H264" s="656"/>
      <c r="I264" s="295"/>
      <c r="J264" s="293"/>
      <c r="K264" s="294"/>
      <c r="L264" s="294"/>
      <c r="M264" s="230"/>
      <c r="N264" s="230"/>
      <c r="O264" s="230"/>
      <c r="P264" s="230"/>
      <c r="Q264" s="230"/>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row>
    <row r="265" spans="1:54" s="202" customFormat="1" ht="19.5" customHeight="1">
      <c r="A265" s="628"/>
      <c r="B265" s="629"/>
      <c r="C265" s="629"/>
      <c r="D265" s="629"/>
      <c r="E265" s="629"/>
      <c r="F265" s="629"/>
      <c r="G265" s="321"/>
      <c r="H265" s="381"/>
      <c r="I265" s="295"/>
      <c r="J265" s="260"/>
      <c r="K265" s="294"/>
      <c r="L265" s="294"/>
      <c r="M265" s="230"/>
      <c r="N265" s="230"/>
      <c r="O265" s="230"/>
      <c r="P265" s="230"/>
      <c r="Q265" s="230"/>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c r="BA265" s="203"/>
      <c r="BB265" s="203"/>
    </row>
    <row r="266" spans="1:54" s="213" customFormat="1" ht="19.5" customHeight="1">
      <c r="A266" s="382" t="s">
        <v>583</v>
      </c>
      <c r="B266" s="245" t="s">
        <v>19</v>
      </c>
      <c r="C266" s="542" t="s">
        <v>177</v>
      </c>
      <c r="D266" s="542"/>
      <c r="E266" s="247" t="s">
        <v>20</v>
      </c>
      <c r="F266" s="247" t="s">
        <v>21</v>
      </c>
      <c r="G266" s="247" t="s">
        <v>22</v>
      </c>
      <c r="H266" s="383" t="s">
        <v>23</v>
      </c>
      <c r="I266" s="295"/>
      <c r="J266" s="293" t="s">
        <v>10</v>
      </c>
      <c r="K266" s="294" t="s">
        <v>11</v>
      </c>
      <c r="L266" s="294" t="s">
        <v>12</v>
      </c>
      <c r="M266" s="229" t="s">
        <v>13</v>
      </c>
      <c r="N266" s="229" t="s">
        <v>14</v>
      </c>
      <c r="O266" s="229" t="s">
        <v>15</v>
      </c>
      <c r="P266" s="229" t="s">
        <v>16</v>
      </c>
      <c r="Q266" s="229"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203" customFormat="1" ht="19.5" customHeight="1">
      <c r="A267" s="384" t="s">
        <v>584</v>
      </c>
      <c r="B267" s="279" t="s">
        <v>585</v>
      </c>
      <c r="C267" s="588">
        <v>0</v>
      </c>
      <c r="D267" s="590"/>
      <c r="E267" s="310" t="s">
        <v>49</v>
      </c>
      <c r="F267" s="282" t="s">
        <v>586</v>
      </c>
      <c r="G267" s="527" t="s">
        <v>28</v>
      </c>
      <c r="H267" s="253">
        <v>40</v>
      </c>
      <c r="I267" s="295" t="str">
        <f>IF(J267="","",IF(J267="SYSTEM PRICE","",IF(B267=J267,"-","check")))</f>
        <v>-</v>
      </c>
      <c r="J267" s="260" t="str">
        <f>"USD "&amp;IF(K267&lt;0,"( "&amp;-K267&amp;" )",K267)&amp;" / "&amp;IF(L267&lt;0,"( "&amp;-L267&amp;" )",L267)</f>
        <v>USD 25 / 30</v>
      </c>
      <c r="K267" s="294">
        <f t="array" ref="K267">INDEX(Table1[[CBM]:[TON]],MATCH(运价!$M267&amp;运价!$N267&amp;运价!$O267&amp;运价!$P267&amp;运价!$Q267,Table1[港口名]&amp;Table1[中转港]&amp;Table1[运价类型]&amp;Table1[直客/
同行]&amp;Table1[RT范围],0),MATCH(运价!K$28,Table1[[#Headers],[CBM]:[TON]],0))</f>
        <v>25</v>
      </c>
      <c r="L267" s="294">
        <f t="array" ref="L267">INDEX(Table1[[CBM]:[TON]],MATCH(运价!$M267&amp;运价!$N267&amp;运价!$O267&amp;运价!$P267&amp;运价!$Q267,Table1[港口名]&amp;Table1[中转港]&amp;Table1[运价类型]&amp;Table1[直客/
同行]&amp;Table1[RT范围],0),MATCH(运价!L$28,Table1[[#Headers],[CBM]:[TON]],0))</f>
        <v>30</v>
      </c>
      <c r="M267" s="329" t="s">
        <v>587</v>
      </c>
      <c r="N267" s="329" t="s">
        <v>587</v>
      </c>
      <c r="O267" s="230" t="s">
        <v>62</v>
      </c>
      <c r="P267" s="230" t="s">
        <v>63</v>
      </c>
      <c r="Q267" s="230" t="s">
        <v>64</v>
      </c>
    </row>
    <row r="268" spans="1:54" s="202" customFormat="1" ht="19.5" customHeight="1">
      <c r="A268" s="384" t="s">
        <v>588</v>
      </c>
      <c r="B268" s="279" t="s">
        <v>585</v>
      </c>
      <c r="C268" s="588">
        <v>0</v>
      </c>
      <c r="D268" s="590"/>
      <c r="E268" s="310" t="s">
        <v>49</v>
      </c>
      <c r="F268" s="282" t="s">
        <v>586</v>
      </c>
      <c r="G268" s="282" t="s">
        <v>587</v>
      </c>
      <c r="H268" s="253">
        <v>45</v>
      </c>
      <c r="I268" s="295" t="str">
        <f>IF(J268="","",IF(J268="SYSTEM PRICE","",IF(B268=J268,"-","check")))</f>
        <v>-</v>
      </c>
      <c r="J268" s="260" t="str">
        <f>"USD "&amp;IF(K268&lt;0,"( "&amp;-K268&amp;" )",K268)&amp;" / "&amp;IF(L268&lt;0,"( "&amp;-L268&amp;" )",L268)</f>
        <v>USD 25 / 30</v>
      </c>
      <c r="K268" s="294">
        <f t="array" ref="K268">INDEX(Table1[[CBM]:[TON]],MATCH(运价!$M268&amp;运价!$N268&amp;运价!$O268&amp;运价!$P268&amp;运价!$Q268,Table1[港口名]&amp;Table1[中转港]&amp;Table1[运价类型]&amp;Table1[直客/
同行]&amp;Table1[RT范围],0),MATCH(运价!K$28,Table1[[#Headers],[CBM]:[TON]],0))</f>
        <v>25</v>
      </c>
      <c r="L268" s="294">
        <f t="array" ref="L268">INDEX(Table1[[CBM]:[TON]],MATCH(运价!$M268&amp;运价!$N268&amp;运价!$O268&amp;运价!$P268&amp;运价!$Q268,Table1[港口名]&amp;Table1[中转港]&amp;Table1[运价类型]&amp;Table1[直客/
同行]&amp;Table1[RT范围],0),MATCH(运价!L$28,Table1[[#Headers],[CBM]:[TON]],0))</f>
        <v>30</v>
      </c>
      <c r="M268" s="300" t="s">
        <v>589</v>
      </c>
      <c r="N268" s="396" t="s">
        <v>587</v>
      </c>
      <c r="O268" s="230" t="s">
        <v>62</v>
      </c>
      <c r="P268" s="230" t="s">
        <v>63</v>
      </c>
      <c r="Q268" s="230" t="s">
        <v>64</v>
      </c>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3"/>
      <c r="AN268" s="203"/>
      <c r="AO268" s="203"/>
      <c r="AP268" s="203"/>
      <c r="AQ268" s="203"/>
      <c r="AR268" s="203"/>
      <c r="AS268" s="203"/>
      <c r="AT268" s="203"/>
      <c r="AU268" s="203"/>
      <c r="AV268" s="203"/>
      <c r="AW268" s="203"/>
      <c r="AX268" s="203"/>
      <c r="AY268" s="203"/>
      <c r="AZ268" s="203"/>
      <c r="BA268" s="203"/>
      <c r="BB268" s="203"/>
    </row>
    <row r="269" spans="1:54" s="203" customFormat="1" ht="19.5" customHeight="1">
      <c r="A269" s="384" t="s">
        <v>590</v>
      </c>
      <c r="B269" s="279" t="s">
        <v>591</v>
      </c>
      <c r="C269" s="588">
        <v>0</v>
      </c>
      <c r="D269" s="590"/>
      <c r="E269" s="310" t="s">
        <v>49</v>
      </c>
      <c r="F269" s="282" t="s">
        <v>586</v>
      </c>
      <c r="G269" s="282" t="s">
        <v>587</v>
      </c>
      <c r="H269" s="253">
        <v>45</v>
      </c>
      <c r="I269" s="295" t="str">
        <f>IF(J269="","",IF(J269="SYSTEM PRICE","",IF(B269=J269,"-","check")))</f>
        <v>-</v>
      </c>
      <c r="J269" s="260" t="str">
        <f>"USD "&amp;IF(K269&lt;0,"( "&amp;-K269&amp;" )",K269)&amp;" / "&amp;IF(L269&lt;0,"( "&amp;-L269&amp;" )",L269)</f>
        <v>USD 45 / 50</v>
      </c>
      <c r="K269" s="294">
        <f t="array" ref="K269">INDEX(Table1[[CBM]:[TON]],MATCH(运价!$M269&amp;运价!$N269&amp;运价!$O269&amp;运价!$P269&amp;运价!$Q269,Table1[港口名]&amp;Table1[中转港]&amp;Table1[运价类型]&amp;Table1[直客/
同行]&amp;Table1[RT范围],0),MATCH(运价!K$28,Table1[[#Headers],[CBM]:[TON]],0))</f>
        <v>45</v>
      </c>
      <c r="L269" s="294">
        <f t="array" ref="L269">INDEX(Table1[[CBM]:[TON]],MATCH(运价!$M269&amp;运价!$N269&amp;运价!$O269&amp;运价!$P269&amp;运价!$Q269,Table1[港口名]&amp;Table1[中转港]&amp;Table1[运价类型]&amp;Table1[直客/
同行]&amp;Table1[RT范围],0),MATCH(运价!L$28,Table1[[#Headers],[CBM]:[TON]],0))</f>
        <v>50</v>
      </c>
      <c r="M269" s="396" t="s">
        <v>592</v>
      </c>
      <c r="N269" s="396" t="s">
        <v>587</v>
      </c>
      <c r="O269" s="230" t="s">
        <v>62</v>
      </c>
      <c r="P269" s="230" t="s">
        <v>63</v>
      </c>
      <c r="Q269" s="230" t="s">
        <v>64</v>
      </c>
    </row>
    <row r="270" spans="1:54" s="203" customFormat="1" ht="19.5" customHeight="1">
      <c r="A270" s="342" t="s">
        <v>593</v>
      </c>
      <c r="B270" s="358"/>
      <c r="C270" s="358"/>
      <c r="D270" s="358"/>
      <c r="E270"/>
      <c r="F270" s="358"/>
      <c r="G270" s="261"/>
      <c r="H270" s="359"/>
      <c r="I270" s="295"/>
      <c r="J270" s="293"/>
      <c r="K270" s="294"/>
      <c r="L270" s="294"/>
      <c r="M270" s="229"/>
      <c r="N270" s="229"/>
      <c r="O270" s="229"/>
      <c r="P270" s="229"/>
      <c r="Q270" s="229"/>
      <c r="R270"/>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2"/>
      <c r="AY270" s="202"/>
      <c r="AZ270" s="202"/>
      <c r="BA270" s="202"/>
      <c r="BB270" s="202"/>
    </row>
    <row r="271" spans="1:54" s="202" customFormat="1" ht="19.5" customHeight="1">
      <c r="A271" s="657" t="s">
        <v>594</v>
      </c>
      <c r="B271" s="557"/>
      <c r="C271" s="557"/>
      <c r="D271" s="557"/>
      <c r="E271" s="557"/>
      <c r="F271" s="557"/>
      <c r="G271" s="557"/>
      <c r="H271" s="558"/>
      <c r="I271" s="295"/>
      <c r="J271" s="260"/>
      <c r="K271" s="294"/>
      <c r="L271" s="294"/>
      <c r="M271" s="230"/>
      <c r="N271" s="230"/>
      <c r="O271" s="230"/>
      <c r="P271" s="230"/>
      <c r="Q271" s="230"/>
    </row>
    <row r="272" spans="1:54" s="202" customFormat="1" ht="19.5" customHeight="1">
      <c r="A272" s="628"/>
      <c r="B272" s="629"/>
      <c r="C272" s="629"/>
      <c r="D272" s="629"/>
      <c r="E272" s="629"/>
      <c r="F272" s="629"/>
      <c r="G272" s="321"/>
      <c r="H272" s="381"/>
      <c r="I272" s="295"/>
      <c r="J272" s="260"/>
      <c r="K272" s="294"/>
      <c r="L272" s="294"/>
      <c r="M272" s="230"/>
      <c r="N272" s="230"/>
      <c r="O272" s="230"/>
      <c r="P272" s="230"/>
      <c r="Q272" s="230"/>
    </row>
    <row r="273" spans="1:54" s="202" customFormat="1" ht="19.5" customHeight="1">
      <c r="A273" s="382" t="s">
        <v>595</v>
      </c>
      <c r="B273" s="245" t="s">
        <v>19</v>
      </c>
      <c r="C273" s="603" t="s">
        <v>596</v>
      </c>
      <c r="D273" s="603"/>
      <c r="E273" s="247" t="s">
        <v>20</v>
      </c>
      <c r="F273" s="247" t="s">
        <v>21</v>
      </c>
      <c r="G273" s="247" t="s">
        <v>22</v>
      </c>
      <c r="H273" s="383" t="s">
        <v>23</v>
      </c>
      <c r="I273" s="295"/>
      <c r="J273" s="293" t="s">
        <v>10</v>
      </c>
      <c r="K273" s="294" t="s">
        <v>11</v>
      </c>
      <c r="L273" s="294" t="s">
        <v>12</v>
      </c>
      <c r="M273" s="229" t="s">
        <v>13</v>
      </c>
      <c r="N273" s="229" t="s">
        <v>14</v>
      </c>
      <c r="O273" s="229" t="s">
        <v>15</v>
      </c>
      <c r="P273" s="229" t="s">
        <v>16</v>
      </c>
      <c r="Q273" s="229" t="s">
        <v>17</v>
      </c>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c r="BA273" s="203"/>
      <c r="BB273" s="203"/>
    </row>
    <row r="274" spans="1:54" s="202" customFormat="1" ht="19.5" customHeight="1">
      <c r="A274" s="281" t="s">
        <v>597</v>
      </c>
      <c r="B274" s="279" t="s">
        <v>598</v>
      </c>
      <c r="C274" s="588">
        <v>0</v>
      </c>
      <c r="D274" s="590"/>
      <c r="E274" s="280" t="s">
        <v>238</v>
      </c>
      <c r="F274" s="282" t="s">
        <v>599</v>
      </c>
      <c r="G274" s="527" t="s">
        <v>28</v>
      </c>
      <c r="H274" s="253" t="s">
        <v>600</v>
      </c>
      <c r="I274" s="295" t="str">
        <f t="shared" ref="I274:I282" si="25">IF(J274="","",IF(J274="SYSTEM PRICE","",IF(B274=J274,"-","check")))</f>
        <v>-</v>
      </c>
      <c r="J274" s="260" t="str">
        <f t="shared" ref="J274:J282" si="26">"USD "&amp;IF(K274&lt;0,"( "&amp;-K274&amp;" )",K274)&amp;" / "&amp;IF(L274&lt;0,"( "&amp;-L274&amp;" )",L274)</f>
        <v>USD ( 95 ) / ( 85 )</v>
      </c>
      <c r="K274" s="294">
        <f t="array" ref="K274">INDEX(Table1[[CBM]:[TON]],MATCH(运价!$M274&amp;运价!$N274&amp;运价!$O274&amp;运价!$P274&amp;运价!$Q274,Table1[港口名]&amp;Table1[中转港]&amp;Table1[运价类型]&amp;Table1[直客/
同行]&amp;Table1[RT范围],0),MATCH(运价!K$28,Table1[[#Headers],[CBM]:[TON]],0))</f>
        <v>-95</v>
      </c>
      <c r="L274" s="294">
        <f t="array" ref="L274">INDEX(Table1[[CBM]:[TON]],MATCH(运价!$M274&amp;运价!$N274&amp;运价!$O274&amp;运价!$P274&amp;运价!$Q274,Table1[港口名]&amp;Table1[中转港]&amp;Table1[运价类型]&amp;Table1[直客/
同行]&amp;Table1[RT范围],0),MATCH(运价!L$28,Table1[[#Headers],[CBM]:[TON]],0))</f>
        <v>-85</v>
      </c>
      <c r="M274" s="230" t="s">
        <v>601</v>
      </c>
      <c r="N274" s="230" t="s">
        <v>601</v>
      </c>
      <c r="O274" s="230" t="s">
        <v>62</v>
      </c>
      <c r="P274" s="230" t="s">
        <v>63</v>
      </c>
      <c r="Q274" s="230" t="s">
        <v>64</v>
      </c>
    </row>
    <row r="275" spans="1:54" s="202" customFormat="1" ht="19.5" customHeight="1">
      <c r="A275" s="281" t="s">
        <v>602</v>
      </c>
      <c r="B275" s="279" t="s">
        <v>603</v>
      </c>
      <c r="C275" s="588"/>
      <c r="D275" s="590"/>
      <c r="E275" s="280" t="s">
        <v>49</v>
      </c>
      <c r="F275" s="282" t="s">
        <v>604</v>
      </c>
      <c r="G275" s="527" t="s">
        <v>28</v>
      </c>
      <c r="H275" s="253" t="s">
        <v>605</v>
      </c>
      <c r="I275" s="295" t="str">
        <f t="shared" si="25"/>
        <v>-</v>
      </c>
      <c r="J275" s="260" t="str">
        <f t="shared" si="26"/>
        <v>USD ( 60 ) / ( 55 )</v>
      </c>
      <c r="K275" s="294">
        <f t="array" ref="K275">INDEX(Table1[[CBM]:[TON]],MATCH(运价!$M275&amp;运价!$N275&amp;运价!$O275&amp;运价!$P275&amp;运价!$Q275,Table1[港口名]&amp;Table1[中转港]&amp;Table1[运价类型]&amp;Table1[直客/
同行]&amp;Table1[RT范围],0),MATCH(运价!K$28,Table1[[#Headers],[CBM]:[TON]],0))</f>
        <v>-60</v>
      </c>
      <c r="L275" s="294">
        <f t="array" ref="L275">INDEX(Table1[[CBM]:[TON]],MATCH(运价!$M275&amp;运价!$N275&amp;运价!$O275&amp;运价!$P275&amp;运价!$Q275,Table1[港口名]&amp;Table1[中转港]&amp;Table1[运价类型]&amp;Table1[直客/
同行]&amp;Table1[RT范围],0),MATCH(运价!L$28,Table1[[#Headers],[CBM]:[TON]],0))</f>
        <v>-55</v>
      </c>
      <c r="M275" s="230" t="s">
        <v>606</v>
      </c>
      <c r="N275" s="230" t="s">
        <v>606</v>
      </c>
      <c r="O275" s="230" t="s">
        <v>62</v>
      </c>
      <c r="P275" s="230" t="s">
        <v>63</v>
      </c>
      <c r="Q275" s="230" t="s">
        <v>64</v>
      </c>
    </row>
    <row r="276" spans="1:54" s="202" customFormat="1" ht="19.5" customHeight="1">
      <c r="A276" s="281" t="s">
        <v>607</v>
      </c>
      <c r="B276" s="279" t="s">
        <v>598</v>
      </c>
      <c r="C276" s="588">
        <v>0</v>
      </c>
      <c r="D276" s="590"/>
      <c r="E276" s="280" t="s">
        <v>238</v>
      </c>
      <c r="F276" s="282" t="s">
        <v>599</v>
      </c>
      <c r="G276" s="527" t="s">
        <v>28</v>
      </c>
      <c r="H276" s="253" t="s">
        <v>608</v>
      </c>
      <c r="I276" s="295" t="str">
        <f t="shared" si="25"/>
        <v>-</v>
      </c>
      <c r="J276" s="260" t="str">
        <f t="shared" si="26"/>
        <v>USD ( 95 ) / ( 85 )</v>
      </c>
      <c r="K276" s="294">
        <f t="array" ref="K276">INDEX(Table1[[CBM]:[TON]],MATCH(运价!$M276&amp;运价!$N276&amp;运价!$O276&amp;运价!$P276&amp;运价!$Q276,Table1[港口名]&amp;Table1[中转港]&amp;Table1[运价类型]&amp;Table1[直客/
同行]&amp;Table1[RT范围],0),MATCH(运价!K$28,Table1[[#Headers],[CBM]:[TON]],0))</f>
        <v>-95</v>
      </c>
      <c r="L276" s="294">
        <f t="array" ref="L276">INDEX(Table1[[CBM]:[TON]],MATCH(运价!$M276&amp;运价!$N276&amp;运价!$O276&amp;运价!$P276&amp;运价!$Q276,Table1[港口名]&amp;Table1[中转港]&amp;Table1[运价类型]&amp;Table1[直客/
同行]&amp;Table1[RT范围],0),MATCH(运价!L$28,Table1[[#Headers],[CBM]:[TON]],0))</f>
        <v>-85</v>
      </c>
      <c r="M276" s="230" t="s">
        <v>609</v>
      </c>
      <c r="N276" s="230" t="s">
        <v>609</v>
      </c>
      <c r="O276" s="230" t="s">
        <v>62</v>
      </c>
      <c r="P276" s="230" t="s">
        <v>63</v>
      </c>
      <c r="Q276" s="230" t="s">
        <v>64</v>
      </c>
    </row>
    <row r="277" spans="1:54" s="202" customFormat="1" ht="19.5" customHeight="1">
      <c r="A277" s="281" t="s">
        <v>610</v>
      </c>
      <c r="B277" s="279" t="s">
        <v>611</v>
      </c>
      <c r="C277" s="588">
        <v>0</v>
      </c>
      <c r="D277" s="590"/>
      <c r="E277" s="280" t="s">
        <v>238</v>
      </c>
      <c r="F277" s="282" t="s">
        <v>599</v>
      </c>
      <c r="G277" s="282" t="s">
        <v>609</v>
      </c>
      <c r="H277" s="253">
        <v>47</v>
      </c>
      <c r="I277" s="295" t="str">
        <f t="shared" si="25"/>
        <v>-</v>
      </c>
      <c r="J277" s="260" t="str">
        <f t="shared" si="26"/>
        <v>USD ( 90 ) / ( 85 )</v>
      </c>
      <c r="K277" s="294">
        <f t="array" ref="K277">INDEX(Table1[[CBM]:[TON]],MATCH(运价!$M277&amp;运价!$N277&amp;运价!$O277&amp;运价!$P277&amp;运价!$Q277,Table1[港口名]&amp;Table1[中转港]&amp;Table1[运价类型]&amp;Table1[直客/
同行]&amp;Table1[RT范围],0),MATCH(运价!K$28,Table1[[#Headers],[CBM]:[TON]],0))</f>
        <v>-90</v>
      </c>
      <c r="L277" s="294">
        <f t="array" ref="L277">INDEX(Table1[[CBM]:[TON]],MATCH(运价!$M277&amp;运价!$N277&amp;运价!$O277&amp;运价!$P277&amp;运价!$Q277,Table1[港口名]&amp;Table1[中转港]&amp;Table1[运价类型]&amp;Table1[直客/
同行]&amp;Table1[RT范围],0),MATCH(运价!L$28,Table1[[#Headers],[CBM]:[TON]],0))</f>
        <v>-85</v>
      </c>
      <c r="M277" s="329" t="s">
        <v>612</v>
      </c>
      <c r="N277" s="329" t="s">
        <v>609</v>
      </c>
      <c r="O277" s="230" t="s">
        <v>62</v>
      </c>
      <c r="P277" s="230" t="s">
        <v>63</v>
      </c>
      <c r="Q277" s="230" t="s">
        <v>64</v>
      </c>
    </row>
    <row r="278" spans="1:54" s="214" customFormat="1" ht="19.5" customHeight="1">
      <c r="A278" s="281" t="s">
        <v>613</v>
      </c>
      <c r="B278" s="279" t="s">
        <v>614</v>
      </c>
      <c r="C278" s="588"/>
      <c r="D278" s="590"/>
      <c r="E278" s="280" t="s">
        <v>238</v>
      </c>
      <c r="F278" s="282" t="s">
        <v>599</v>
      </c>
      <c r="G278" s="282" t="s">
        <v>609</v>
      </c>
      <c r="H278" s="253">
        <v>47</v>
      </c>
      <c r="I278" s="295" t="str">
        <f t="shared" si="25"/>
        <v>-</v>
      </c>
      <c r="J278" s="260" t="str">
        <f t="shared" si="26"/>
        <v>USD ( 80 ) / ( 75 )</v>
      </c>
      <c r="K278" s="294">
        <f t="array" ref="K278">INDEX(Table1[[CBM]:[TON]],MATCH(运价!$M278&amp;运价!$N278&amp;运价!$O278&amp;运价!$P278&amp;运价!$Q278,Table1[港口名]&amp;Table1[中转港]&amp;Table1[运价类型]&amp;Table1[直客/
同行]&amp;Table1[RT范围],0),MATCH(运价!K$28,Table1[[#Headers],[CBM]:[TON]],0))</f>
        <v>-80</v>
      </c>
      <c r="L278" s="294">
        <f t="array" ref="L278">INDEX(Table1[[CBM]:[TON]],MATCH(运价!$M278&amp;运价!$N278&amp;运价!$O278&amp;运价!$P278&amp;运价!$Q278,Table1[港口名]&amp;Table1[中转港]&amp;Table1[运价类型]&amp;Table1[直客/
同行]&amp;Table1[RT范围],0),MATCH(运价!L$28,Table1[[#Headers],[CBM]:[TON]],0))</f>
        <v>-75</v>
      </c>
      <c r="M278" s="329" t="s">
        <v>615</v>
      </c>
      <c r="N278" s="230" t="s">
        <v>609</v>
      </c>
      <c r="O278" s="230" t="s">
        <v>62</v>
      </c>
      <c r="P278" s="230" t="s">
        <v>63</v>
      </c>
      <c r="Q278" s="230" t="s">
        <v>64</v>
      </c>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row>
    <row r="279" spans="1:54" s="202" customFormat="1" ht="19.5" customHeight="1">
      <c r="A279" s="281" t="s">
        <v>616</v>
      </c>
      <c r="B279" s="279" t="s">
        <v>617</v>
      </c>
      <c r="C279" s="588">
        <v>0</v>
      </c>
      <c r="D279" s="590"/>
      <c r="E279" s="280" t="s">
        <v>465</v>
      </c>
      <c r="F279" s="282" t="s">
        <v>618</v>
      </c>
      <c r="G279" s="527" t="s">
        <v>619</v>
      </c>
      <c r="H279" s="253">
        <v>52</v>
      </c>
      <c r="I279" s="295" t="str">
        <f t="shared" si="25"/>
        <v>-</v>
      </c>
      <c r="J279" s="260" t="str">
        <f t="shared" si="26"/>
        <v>USD 145 / 155</v>
      </c>
      <c r="K279" s="294">
        <f t="array" ref="K279">INDEX(Table1[[CBM]:[TON]],MATCH(运价!$M279&amp;运价!$N279&amp;运价!$O279&amp;运价!$P279&amp;运价!$Q279,Table1[港口名]&amp;Table1[中转港]&amp;Table1[运价类型]&amp;Table1[直客/
同行]&amp;Table1[RT范围],0),MATCH(运价!K$28,Table1[[#Headers],[CBM]:[TON]],0))</f>
        <v>145</v>
      </c>
      <c r="L279" s="294">
        <f t="array" ref="L279">INDEX(Table1[[CBM]:[TON]],MATCH(运价!$M279&amp;运价!$N279&amp;运价!$O279&amp;运价!$P279&amp;运价!$Q279,Table1[港口名]&amp;Table1[中转港]&amp;Table1[运价类型]&amp;Table1[直客/
同行]&amp;Table1[RT范围],0),MATCH(运价!L$28,Table1[[#Headers],[CBM]:[TON]],0))</f>
        <v>155</v>
      </c>
      <c r="M279" s="230" t="s">
        <v>620</v>
      </c>
      <c r="N279" s="329" t="s">
        <v>619</v>
      </c>
      <c r="O279" s="230" t="s">
        <v>62</v>
      </c>
      <c r="P279" s="230" t="s">
        <v>63</v>
      </c>
      <c r="Q279" s="230" t="s">
        <v>64</v>
      </c>
    </row>
    <row r="280" spans="1:54" s="215" customFormat="1" ht="19.5" customHeight="1">
      <c r="A280" s="281" t="s">
        <v>621</v>
      </c>
      <c r="B280" s="279" t="s">
        <v>622</v>
      </c>
      <c r="C280" s="588"/>
      <c r="D280" s="590"/>
      <c r="E280" s="280" t="s">
        <v>465</v>
      </c>
      <c r="F280" s="282" t="s">
        <v>618</v>
      </c>
      <c r="G280" s="527" t="s">
        <v>28</v>
      </c>
      <c r="H280" s="253">
        <v>45</v>
      </c>
      <c r="I280" s="295" t="str">
        <f t="shared" si="25"/>
        <v>-</v>
      </c>
      <c r="J280" s="260" t="str">
        <f t="shared" si="26"/>
        <v>USD 135 / 145</v>
      </c>
      <c r="K280" s="294">
        <f t="array" ref="K280">INDEX(Table1[[CBM]:[TON]],MATCH(运价!$M280&amp;运价!$N280&amp;运价!$O280&amp;运价!$P280&amp;运价!$Q280,Table1[港口名]&amp;Table1[中转港]&amp;Table1[运价类型]&amp;Table1[直客/
同行]&amp;Table1[RT范围],0),MATCH(运价!K$28,Table1[[#Headers],[CBM]:[TON]],0))</f>
        <v>135</v>
      </c>
      <c r="L280" s="294">
        <f t="array" ref="L280">INDEX(Table1[[CBM]:[TON]],MATCH(运价!$M280&amp;运价!$N280&amp;运价!$O280&amp;运价!$P280&amp;运价!$Q280,Table1[港口名]&amp;Table1[中转港]&amp;Table1[运价类型]&amp;Table1[直客/
同行]&amp;Table1[RT范围],0),MATCH(运价!L$28,Table1[[#Headers],[CBM]:[TON]],0))</f>
        <v>145</v>
      </c>
      <c r="M280" s="329" t="s">
        <v>619</v>
      </c>
      <c r="N280" s="329" t="s">
        <v>619</v>
      </c>
      <c r="O280" s="230" t="s">
        <v>62</v>
      </c>
      <c r="P280" s="230" t="s">
        <v>63</v>
      </c>
      <c r="Q280" s="230" t="s">
        <v>64</v>
      </c>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2"/>
      <c r="AY280" s="202"/>
      <c r="AZ280" s="202"/>
      <c r="BA280" s="202"/>
      <c r="BB280" s="202"/>
    </row>
    <row r="281" spans="1:54" s="202" customFormat="1" ht="19.5" customHeight="1">
      <c r="A281" s="281" t="s">
        <v>623</v>
      </c>
      <c r="B281" s="279" t="s">
        <v>624</v>
      </c>
      <c r="C281" s="588"/>
      <c r="D281" s="590"/>
      <c r="E281" s="280" t="s">
        <v>202</v>
      </c>
      <c r="F281" s="282" t="s">
        <v>599</v>
      </c>
      <c r="G281" s="282" t="s">
        <v>609</v>
      </c>
      <c r="H281" s="253">
        <v>47</v>
      </c>
      <c r="I281" s="295" t="str">
        <f t="shared" si="25"/>
        <v>-</v>
      </c>
      <c r="J281" s="260" t="str">
        <f t="shared" si="26"/>
        <v>USD ( 11 ) / ( 6 )</v>
      </c>
      <c r="K281" s="294">
        <f t="array" ref="K281">INDEX(Table1[[CBM]:[TON]],MATCH(运价!$M281&amp;运价!$N281&amp;运价!$O281&amp;运价!$P281&amp;运价!$Q281,Table1[港口名]&amp;Table1[中转港]&amp;Table1[运价类型]&amp;Table1[直客/
同行]&amp;Table1[RT范围],0),MATCH(运价!K$28,Table1[[#Headers],[CBM]:[TON]],0))</f>
        <v>-11</v>
      </c>
      <c r="L281" s="294">
        <f t="array" ref="L281">INDEX(Table1[[CBM]:[TON]],MATCH(运价!$M281&amp;运价!$N281&amp;运价!$O281&amp;运价!$P281&amp;运价!$Q281,Table1[港口名]&amp;Table1[中转港]&amp;Table1[运价类型]&amp;Table1[直客/
同行]&amp;Table1[RT范围],0),MATCH(运价!L$28,Table1[[#Headers],[CBM]:[TON]],0))</f>
        <v>-6</v>
      </c>
      <c r="M281" s="230" t="s">
        <v>625</v>
      </c>
      <c r="N281" s="230" t="s">
        <v>609</v>
      </c>
      <c r="O281" s="230" t="s">
        <v>62</v>
      </c>
      <c r="P281" s="230" t="s">
        <v>63</v>
      </c>
      <c r="Q281" s="230" t="s">
        <v>64</v>
      </c>
    </row>
    <row r="282" spans="1:54" s="202" customFormat="1" ht="19.5" customHeight="1">
      <c r="A282" s="249" t="s">
        <v>626</v>
      </c>
      <c r="B282" s="266" t="s">
        <v>627</v>
      </c>
      <c r="C282" s="588" t="s">
        <v>628</v>
      </c>
      <c r="D282" s="590"/>
      <c r="E282" s="280" t="s">
        <v>238</v>
      </c>
      <c r="F282" s="282" t="s">
        <v>629</v>
      </c>
      <c r="G282" s="527" t="s">
        <v>28</v>
      </c>
      <c r="H282" s="253">
        <v>45</v>
      </c>
      <c r="I282" s="295" t="str">
        <f t="shared" si="25"/>
        <v>-</v>
      </c>
      <c r="J282" s="260" t="str">
        <f t="shared" si="26"/>
        <v>USD 180 / 200</v>
      </c>
      <c r="K282" s="294">
        <f t="array" ref="K282">INDEX(Table1[[CBM]:[TON]],MATCH(运价!$M282&amp;运价!$N282&amp;运价!$O282&amp;运价!$P282&amp;运价!$Q282,Table1[港口名]&amp;Table1[中转港]&amp;Table1[运价类型]&amp;Table1[直客/
同行]&amp;Table1[RT范围],0),MATCH(运价!K$28,Table1[[#Headers],[CBM]:[TON]],0))</f>
        <v>180</v>
      </c>
      <c r="L282" s="294">
        <f t="array" ref="L282">INDEX(Table1[[CBM]:[TON]],MATCH(运价!$M282&amp;运价!$N282&amp;运价!$O282&amp;运价!$P282&amp;运价!$Q282,Table1[港口名]&amp;Table1[中转港]&amp;Table1[运价类型]&amp;Table1[直客/
同行]&amp;Table1[RT范围],0),MATCH(运价!L$28,Table1[[#Headers],[CBM]:[TON]],0))</f>
        <v>200</v>
      </c>
      <c r="M282" s="329" t="s">
        <v>630</v>
      </c>
      <c r="N282" s="329" t="s">
        <v>630</v>
      </c>
      <c r="O282" s="230" t="s">
        <v>62</v>
      </c>
      <c r="P282" s="230" t="s">
        <v>63</v>
      </c>
      <c r="Q282" s="230" t="s">
        <v>64</v>
      </c>
    </row>
    <row r="283" spans="1:54" s="202" customFormat="1" ht="19.5" customHeight="1">
      <c r="A283" s="316" t="s">
        <v>631</v>
      </c>
      <c r="B283" s="385"/>
      <c r="C283" s="385"/>
      <c r="D283" s="385"/>
      <c r="E283" s="386"/>
      <c r="F283" s="385"/>
      <c r="G283" s="385"/>
      <c r="H283" s="387"/>
      <c r="I283" s="292"/>
      <c r="J283" s="260"/>
      <c r="K283" s="294"/>
      <c r="L283" s="294"/>
      <c r="M283" s="230"/>
      <c r="N283" s="230"/>
      <c r="O283" s="230"/>
      <c r="P283" s="230"/>
      <c r="Q283" s="230"/>
    </row>
    <row r="284" spans="1:54" s="202" customFormat="1" ht="19.5" customHeight="1">
      <c r="A284" s="373" t="s">
        <v>593</v>
      </c>
      <c r="B284" s="374"/>
      <c r="C284" s="374"/>
      <c r="D284" s="374"/>
      <c r="E284" s="374"/>
      <c r="F284" s="374"/>
      <c r="G284" s="257"/>
      <c r="H284" s="388"/>
      <c r="I284" s="295"/>
      <c r="J284" s="260"/>
      <c r="K284" s="294"/>
      <c r="L284" s="294"/>
      <c r="M284" s="230"/>
      <c r="N284" s="230"/>
      <c r="O284" s="230"/>
      <c r="P284" s="230"/>
      <c r="Q284" s="230"/>
    </row>
    <row r="285" spans="1:54" s="202" customFormat="1" ht="19.5" customHeight="1">
      <c r="A285" s="373" t="s">
        <v>632</v>
      </c>
      <c r="B285" s="374"/>
      <c r="C285" s="374"/>
      <c r="D285" s="374"/>
      <c r="E285" s="374"/>
      <c r="F285" s="374"/>
      <c r="G285" s="257"/>
      <c r="H285" s="388"/>
      <c r="I285" s="295"/>
      <c r="J285" s="260"/>
      <c r="K285" s="294"/>
      <c r="L285" s="294"/>
      <c r="M285" s="230"/>
      <c r="N285" s="230"/>
      <c r="O285" s="230"/>
      <c r="P285" s="230"/>
      <c r="Q285" s="230"/>
    </row>
    <row r="286" spans="1:54" s="202" customFormat="1" ht="19.5" customHeight="1">
      <c r="A286" s="342" t="s">
        <v>633</v>
      </c>
      <c r="B286" s="389"/>
      <c r="C286" s="389"/>
      <c r="D286" s="389"/>
      <c r="E286" s="389"/>
      <c r="F286" s="389"/>
      <c r="G286" s="390"/>
      <c r="H286" s="391"/>
      <c r="I286" s="295"/>
      <c r="J286" s="293"/>
      <c r="K286" s="294"/>
      <c r="L286" s="294"/>
      <c r="M286" s="229"/>
      <c r="N286" s="229"/>
      <c r="O286" s="229"/>
      <c r="P286" s="229"/>
      <c r="Q286" s="229"/>
      <c r="R286"/>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c r="AT286" s="203"/>
      <c r="AU286" s="203"/>
      <c r="AV286" s="203"/>
      <c r="AW286" s="203"/>
      <c r="AX286" s="203"/>
      <c r="AY286" s="203"/>
      <c r="AZ286" s="203"/>
      <c r="BA286" s="203"/>
      <c r="BB286" s="203"/>
    </row>
    <row r="287" spans="1:54" s="203" customFormat="1" ht="19.5" customHeight="1">
      <c r="A287" s="342" t="s">
        <v>634</v>
      </c>
      <c r="B287" s="358"/>
      <c r="C287" s="358"/>
      <c r="D287" s="358"/>
      <c r="E287" s="358"/>
      <c r="F287" s="358"/>
      <c r="G287" s="261"/>
      <c r="H287" s="359"/>
      <c r="I287" s="295"/>
      <c r="J287" s="260"/>
      <c r="K287" s="294"/>
      <c r="L287" s="294"/>
      <c r="M287" s="230"/>
      <c r="N287" s="230"/>
      <c r="O287" s="230"/>
      <c r="P287" s="230"/>
      <c r="Q287" s="230"/>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row>
    <row r="288" spans="1:54" s="203" customFormat="1" ht="19.5" customHeight="1">
      <c r="A288" s="392" t="s">
        <v>594</v>
      </c>
      <c r="B288" s="358"/>
      <c r="C288" s="358"/>
      <c r="D288" s="358"/>
      <c r="E288" s="358"/>
      <c r="F288" s="358"/>
      <c r="G288" s="261"/>
      <c r="H288" s="359"/>
      <c r="I288" s="295"/>
      <c r="J288" s="260"/>
      <c r="K288" s="294"/>
      <c r="L288" s="294"/>
      <c r="M288" s="230"/>
      <c r="N288" s="230"/>
      <c r="O288" s="230"/>
      <c r="P288" s="230"/>
      <c r="Q288" s="230"/>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row>
    <row r="289" spans="1:54" s="1" customFormat="1" ht="19.5" customHeight="1">
      <c r="A289" s="658"/>
      <c r="B289" s="659"/>
      <c r="C289" s="659"/>
      <c r="D289" s="659"/>
      <c r="E289" s="659"/>
      <c r="F289" s="659"/>
      <c r="G289" s="659"/>
      <c r="H289" s="660"/>
      <c r="I289" s="295"/>
      <c r="J289" s="260"/>
      <c r="K289" s="294"/>
      <c r="L289" s="294"/>
      <c r="M289" s="230"/>
      <c r="N289" s="230"/>
      <c r="O289" s="230"/>
      <c r="P289" s="230"/>
      <c r="Q289" s="230"/>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row>
    <row r="290" spans="1:54" s="203" customFormat="1" ht="19.5" customHeight="1">
      <c r="A290" s="382" t="s">
        <v>635</v>
      </c>
      <c r="B290" s="245" t="s">
        <v>19</v>
      </c>
      <c r="C290" s="603" t="s">
        <v>596</v>
      </c>
      <c r="D290" s="603"/>
      <c r="E290" s="247" t="s">
        <v>20</v>
      </c>
      <c r="F290" s="247" t="s">
        <v>21</v>
      </c>
      <c r="G290" s="247" t="s">
        <v>22</v>
      </c>
      <c r="H290" s="383" t="s">
        <v>23</v>
      </c>
      <c r="I290" s="295"/>
      <c r="J290" s="293" t="s">
        <v>10</v>
      </c>
      <c r="K290" s="294" t="s">
        <v>11</v>
      </c>
      <c r="L290" s="294" t="s">
        <v>12</v>
      </c>
      <c r="M290" s="229" t="s">
        <v>13</v>
      </c>
      <c r="N290" s="229" t="s">
        <v>14</v>
      </c>
      <c r="O290" s="229" t="s">
        <v>15</v>
      </c>
      <c r="P290" s="229" t="s">
        <v>16</v>
      </c>
      <c r="Q290" s="229" t="s">
        <v>17</v>
      </c>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row>
    <row r="291" spans="1:54" s="203" customFormat="1" ht="19.5" customHeight="1">
      <c r="A291" s="281" t="s">
        <v>636</v>
      </c>
      <c r="B291" s="266" t="s">
        <v>637</v>
      </c>
      <c r="C291" s="588">
        <v>0</v>
      </c>
      <c r="D291" s="590"/>
      <c r="E291" s="310" t="s">
        <v>419</v>
      </c>
      <c r="F291" s="393" t="s">
        <v>638</v>
      </c>
      <c r="G291" s="527" t="s">
        <v>28</v>
      </c>
      <c r="H291" s="253" t="s">
        <v>639</v>
      </c>
      <c r="I291" s="295" t="str">
        <f t="shared" ref="I291:I298" si="27">IF(J291="","",IF(J291="SYSTEM PRICE","",IF(B291=J291,"-","check")))</f>
        <v>-</v>
      </c>
      <c r="J291" s="260" t="str">
        <f t="shared" ref="J291:J298" si="28">"USD "&amp;IF(K291&lt;0,"( "&amp;-K291&amp;" )",K291)&amp;" / "&amp;IF(L291&lt;0,"( "&amp;-L291&amp;" )",L291)</f>
        <v>USD ( 115 ) / ( 105 )</v>
      </c>
      <c r="K291" s="294">
        <f t="array" ref="K291">INDEX(Table1[[CBM]:[TON]],MATCH(运价!$M291&amp;运价!$N291&amp;运价!$O291&amp;运价!$P291&amp;运价!$Q291,Table1[港口名]&amp;Table1[中转港]&amp;Table1[运价类型]&amp;Table1[直客/
同行]&amp;Table1[RT范围],0),MATCH(运价!K$28,Table1[[#Headers],[CBM]:[TON]],0))</f>
        <v>-115</v>
      </c>
      <c r="L291" s="294">
        <f t="array" ref="L291">INDEX(Table1[[CBM]:[TON]],MATCH(运价!$M291&amp;运价!$N291&amp;运价!$O291&amp;运价!$P291&amp;运价!$Q291,Table1[港口名]&amp;Table1[中转港]&amp;Table1[运价类型]&amp;Table1[直客/
同行]&amp;Table1[RT范围],0),MATCH(运价!L$28,Table1[[#Headers],[CBM]:[TON]],0))</f>
        <v>-105</v>
      </c>
      <c r="M291" s="230" t="s">
        <v>640</v>
      </c>
      <c r="N291" s="230" t="s">
        <v>640</v>
      </c>
      <c r="O291" s="230" t="s">
        <v>62</v>
      </c>
      <c r="P291" s="230" t="s">
        <v>63</v>
      </c>
      <c r="Q291" s="230" t="s">
        <v>64</v>
      </c>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2"/>
      <c r="AY291" s="202"/>
      <c r="AZ291" s="202"/>
      <c r="BA291" s="202"/>
      <c r="BB291" s="202"/>
    </row>
    <row r="292" spans="1:54" s="203" customFormat="1" ht="19.5" customHeight="1">
      <c r="A292" s="281" t="s">
        <v>641</v>
      </c>
      <c r="B292" s="266" t="s">
        <v>642</v>
      </c>
      <c r="C292" s="588"/>
      <c r="D292" s="590"/>
      <c r="E292" s="310" t="s">
        <v>419</v>
      </c>
      <c r="F292" s="393" t="s">
        <v>638</v>
      </c>
      <c r="G292" s="282" t="s">
        <v>640</v>
      </c>
      <c r="H292" s="253">
        <v>50</v>
      </c>
      <c r="I292" s="295" t="str">
        <f t="shared" si="27"/>
        <v>-</v>
      </c>
      <c r="J292" s="260" t="str">
        <f t="shared" si="28"/>
        <v>USD ( 80 ) / ( 70 )</v>
      </c>
      <c r="K292" s="294">
        <f t="array" ref="K292">INDEX(Table1[[CBM]:[TON]],MATCH(运价!$M292&amp;运价!$N292&amp;运价!$O292&amp;运价!$P292&amp;运价!$Q292,Table1[港口名]&amp;Table1[中转港]&amp;Table1[运价类型]&amp;Table1[直客/
同行]&amp;Table1[RT范围],0),MATCH(运价!K$28,Table1[[#Headers],[CBM]:[TON]],0))</f>
        <v>-80</v>
      </c>
      <c r="L292" s="294">
        <f t="array" ref="L292">INDEX(Table1[[CBM]:[TON]],MATCH(运价!$M292&amp;运价!$N292&amp;运价!$O292&amp;运价!$P292&amp;运价!$Q292,Table1[港口名]&amp;Table1[中转港]&amp;Table1[运价类型]&amp;Table1[直客/
同行]&amp;Table1[RT范围],0),MATCH(运价!L$28,Table1[[#Headers],[CBM]:[TON]],0))</f>
        <v>-70</v>
      </c>
      <c r="M292" s="230" t="s">
        <v>643</v>
      </c>
      <c r="N292" s="230" t="s">
        <v>640</v>
      </c>
      <c r="O292" s="230" t="s">
        <v>62</v>
      </c>
      <c r="P292" s="230" t="s">
        <v>63</v>
      </c>
      <c r="Q292" s="230" t="s">
        <v>64</v>
      </c>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2"/>
      <c r="AY292" s="202"/>
      <c r="AZ292" s="202"/>
      <c r="BA292" s="202"/>
      <c r="BB292" s="202"/>
    </row>
    <row r="293" spans="1:54" s="202" customFormat="1" ht="19.5" customHeight="1">
      <c r="A293" s="281" t="s">
        <v>644</v>
      </c>
      <c r="B293" s="266" t="s">
        <v>637</v>
      </c>
      <c r="C293" s="588">
        <v>0</v>
      </c>
      <c r="D293" s="590"/>
      <c r="E293" s="310" t="s">
        <v>419</v>
      </c>
      <c r="F293" s="393" t="s">
        <v>638</v>
      </c>
      <c r="G293" s="282" t="s">
        <v>640</v>
      </c>
      <c r="H293" s="253">
        <v>50</v>
      </c>
      <c r="I293" s="295" t="str">
        <f t="shared" si="27"/>
        <v>-</v>
      </c>
      <c r="J293" s="260" t="str">
        <f t="shared" si="28"/>
        <v>USD ( 115 ) / ( 105 )</v>
      </c>
      <c r="K293" s="294">
        <f t="array" ref="K293">INDEX(Table1[[CBM]:[TON]],MATCH(运价!$M293&amp;运价!$N293&amp;运价!$O293&amp;运价!$P293&amp;运价!$Q293,Table1[港口名]&amp;Table1[中转港]&amp;Table1[运价类型]&amp;Table1[直客/
同行]&amp;Table1[RT范围],0),MATCH(运价!K$28,Table1[[#Headers],[CBM]:[TON]],0))</f>
        <v>-115</v>
      </c>
      <c r="L293" s="294">
        <f t="array" ref="L293">INDEX(Table1[[CBM]:[TON]],MATCH(运价!$M293&amp;运价!$N293&amp;运价!$O293&amp;运价!$P293&amp;运价!$Q293,Table1[港口名]&amp;Table1[中转港]&amp;Table1[运价类型]&amp;Table1[直客/
同行]&amp;Table1[RT范围],0),MATCH(运价!L$28,Table1[[#Headers],[CBM]:[TON]],0))</f>
        <v>-105</v>
      </c>
      <c r="M293" s="230" t="s">
        <v>645</v>
      </c>
      <c r="N293" s="230" t="s">
        <v>640</v>
      </c>
      <c r="O293" s="230" t="s">
        <v>62</v>
      </c>
      <c r="P293" s="230" t="s">
        <v>63</v>
      </c>
      <c r="Q293" s="230" t="s">
        <v>64</v>
      </c>
    </row>
    <row r="294" spans="1:54" s="202" customFormat="1" ht="19.5" customHeight="1">
      <c r="A294" s="281" t="s">
        <v>646</v>
      </c>
      <c r="B294" s="266" t="s">
        <v>647</v>
      </c>
      <c r="C294" s="588">
        <v>0</v>
      </c>
      <c r="D294" s="590"/>
      <c r="E294" s="310" t="s">
        <v>419</v>
      </c>
      <c r="F294" s="393" t="s">
        <v>638</v>
      </c>
      <c r="G294" s="282" t="s">
        <v>640</v>
      </c>
      <c r="H294" s="253">
        <v>50</v>
      </c>
      <c r="I294" s="295" t="str">
        <f t="shared" si="27"/>
        <v>-</v>
      </c>
      <c r="J294" s="260" t="str">
        <f t="shared" si="28"/>
        <v>USD ( 90 ) / ( 80 )</v>
      </c>
      <c r="K294" s="294">
        <f t="array" ref="K294">INDEX(Table1[[CBM]:[TON]],MATCH(运价!$M294&amp;运价!$N294&amp;运价!$O294&amp;运价!$P294&amp;运价!$Q294,Table1[港口名]&amp;Table1[中转港]&amp;Table1[运价类型]&amp;Table1[直客/
同行]&amp;Table1[RT范围],0),MATCH(运价!K$28,Table1[[#Headers],[CBM]:[TON]],0))</f>
        <v>-90</v>
      </c>
      <c r="L294" s="294">
        <f t="array" ref="L294">INDEX(Table1[[CBM]:[TON]],MATCH(运价!$M294&amp;运价!$N294&amp;运价!$O294&amp;运价!$P294&amp;运价!$Q294,Table1[港口名]&amp;Table1[中转港]&amp;Table1[运价类型]&amp;Table1[直客/
同行]&amp;Table1[RT范围],0),MATCH(运价!L$28,Table1[[#Headers],[CBM]:[TON]],0))</f>
        <v>-80</v>
      </c>
      <c r="M294" s="230" t="s">
        <v>648</v>
      </c>
      <c r="N294" s="230" t="s">
        <v>640</v>
      </c>
      <c r="O294" s="230" t="s">
        <v>62</v>
      </c>
      <c r="P294" s="230" t="s">
        <v>63</v>
      </c>
      <c r="Q294" s="230" t="s">
        <v>64</v>
      </c>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row>
    <row r="295" spans="1:54" s="202" customFormat="1" ht="19.5" customHeight="1">
      <c r="A295" s="281" t="s">
        <v>649</v>
      </c>
      <c r="B295" s="266" t="s">
        <v>598</v>
      </c>
      <c r="C295" s="588">
        <v>0</v>
      </c>
      <c r="D295" s="590"/>
      <c r="E295" s="310" t="s">
        <v>419</v>
      </c>
      <c r="F295" s="393" t="s">
        <v>638</v>
      </c>
      <c r="G295" s="282" t="s">
        <v>640</v>
      </c>
      <c r="H295" s="253">
        <v>50</v>
      </c>
      <c r="I295" s="295" t="str">
        <f t="shared" si="27"/>
        <v>-</v>
      </c>
      <c r="J295" s="260" t="str">
        <f t="shared" si="28"/>
        <v>USD ( 95 ) / ( 85 )</v>
      </c>
      <c r="K295" s="294">
        <f t="array" ref="K295">INDEX(Table1[[CBM]:[TON]],MATCH(运价!$M295&amp;运价!$N295&amp;运价!$O295&amp;运价!$P295&amp;运价!$Q295,Table1[港口名]&amp;Table1[中转港]&amp;Table1[运价类型]&amp;Table1[直客/
同行]&amp;Table1[RT范围],0),MATCH(运价!K$28,Table1[[#Headers],[CBM]:[TON]],0))</f>
        <v>-95</v>
      </c>
      <c r="L295" s="294">
        <f t="array" ref="L295">INDEX(Table1[[CBM]:[TON]],MATCH(运价!$M295&amp;运价!$N295&amp;运价!$O295&amp;运价!$P295&amp;运价!$Q295,Table1[港口名]&amp;Table1[中转港]&amp;Table1[运价类型]&amp;Table1[直客/
同行]&amp;Table1[RT范围],0),MATCH(运价!L$28,Table1[[#Headers],[CBM]:[TON]],0))</f>
        <v>-85</v>
      </c>
      <c r="M295" s="230" t="s">
        <v>650</v>
      </c>
      <c r="N295" s="230" t="s">
        <v>640</v>
      </c>
      <c r="O295" s="230" t="s">
        <v>62</v>
      </c>
      <c r="P295" s="230" t="s">
        <v>63</v>
      </c>
      <c r="Q295" s="230" t="s">
        <v>64</v>
      </c>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c r="BA295" s="203"/>
      <c r="BB295" s="203"/>
    </row>
    <row r="296" spans="1:54" s="203" customFormat="1" ht="19.5" customHeight="1">
      <c r="A296" s="281" t="s">
        <v>651</v>
      </c>
      <c r="B296" s="266" t="s">
        <v>637</v>
      </c>
      <c r="C296" s="588">
        <v>0</v>
      </c>
      <c r="D296" s="590"/>
      <c r="E296" s="310" t="s">
        <v>419</v>
      </c>
      <c r="F296" s="393" t="s">
        <v>638</v>
      </c>
      <c r="G296" s="282" t="s">
        <v>640</v>
      </c>
      <c r="H296" s="253">
        <v>50</v>
      </c>
      <c r="I296" s="295" t="str">
        <f t="shared" si="27"/>
        <v>-</v>
      </c>
      <c r="J296" s="260" t="str">
        <f t="shared" si="28"/>
        <v>USD ( 115 ) / ( 105 )</v>
      </c>
      <c r="K296" s="294">
        <f t="array" ref="K296">INDEX(Table1[[CBM]:[TON]],MATCH(运价!$M296&amp;运价!$N296&amp;运价!$O296&amp;运价!$P296&amp;运价!$Q296,Table1[港口名]&amp;Table1[中转港]&amp;Table1[运价类型]&amp;Table1[直客/
同行]&amp;Table1[RT范围],0),MATCH(运价!K$28,Table1[[#Headers],[CBM]:[TON]],0))</f>
        <v>-115</v>
      </c>
      <c r="L296" s="294">
        <f t="array" ref="L296">INDEX(Table1[[CBM]:[TON]],MATCH(运价!$M296&amp;运价!$N296&amp;运价!$O296&amp;运价!$P296&amp;运价!$Q296,Table1[港口名]&amp;Table1[中转港]&amp;Table1[运价类型]&amp;Table1[直客/
同行]&amp;Table1[RT范围],0),MATCH(运价!L$28,Table1[[#Headers],[CBM]:[TON]],0))</f>
        <v>-105</v>
      </c>
      <c r="M296" s="297" t="s">
        <v>652</v>
      </c>
      <c r="N296" s="230" t="s">
        <v>640</v>
      </c>
      <c r="O296" s="230" t="s">
        <v>62</v>
      </c>
      <c r="P296" s="230" t="s">
        <v>63</v>
      </c>
      <c r="Q296" s="230" t="s">
        <v>64</v>
      </c>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2"/>
      <c r="AW296" s="202"/>
      <c r="AX296" s="202"/>
      <c r="AY296" s="202"/>
      <c r="AZ296" s="202"/>
      <c r="BA296" s="202"/>
      <c r="BB296" s="202"/>
    </row>
    <row r="297" spans="1:54" s="202" customFormat="1" ht="19.5" customHeight="1">
      <c r="A297" s="281" t="s">
        <v>653</v>
      </c>
      <c r="B297" s="266" t="s">
        <v>654</v>
      </c>
      <c r="C297" s="588">
        <v>0</v>
      </c>
      <c r="D297" s="590"/>
      <c r="E297" s="310" t="s">
        <v>419</v>
      </c>
      <c r="F297" s="393" t="s">
        <v>638</v>
      </c>
      <c r="G297" s="282" t="s">
        <v>640</v>
      </c>
      <c r="H297" s="253">
        <v>50</v>
      </c>
      <c r="I297" s="295" t="str">
        <f t="shared" si="27"/>
        <v>-</v>
      </c>
      <c r="J297" s="260" t="str">
        <f t="shared" si="28"/>
        <v>USD ( 65 ) / ( 55 )</v>
      </c>
      <c r="K297" s="294">
        <f t="array" ref="K297">INDEX(Table1[[CBM]:[TON]],MATCH(运价!$M297&amp;运价!$N297&amp;运价!$O297&amp;运价!$P297&amp;运价!$Q297,Table1[港口名]&amp;Table1[中转港]&amp;Table1[运价类型]&amp;Table1[直客/
同行]&amp;Table1[RT范围],0),MATCH(运价!K$28,Table1[[#Headers],[CBM]:[TON]],0))</f>
        <v>-65</v>
      </c>
      <c r="L297" s="294">
        <f t="array" ref="L297">INDEX(Table1[[CBM]:[TON]],MATCH(运价!$M297&amp;运价!$N297&amp;运价!$O297&amp;运价!$P297&amp;运价!$Q297,Table1[港口名]&amp;Table1[中转港]&amp;Table1[运价类型]&amp;Table1[直客/
同行]&amp;Table1[RT范围],0),MATCH(运价!L$28,Table1[[#Headers],[CBM]:[TON]],0))</f>
        <v>-55</v>
      </c>
      <c r="M297" s="230" t="s">
        <v>655</v>
      </c>
      <c r="N297" s="230" t="s">
        <v>640</v>
      </c>
      <c r="O297" s="230" t="s">
        <v>62</v>
      </c>
      <c r="P297" s="230" t="s">
        <v>63</v>
      </c>
      <c r="Q297" s="230" t="s">
        <v>64</v>
      </c>
    </row>
    <row r="298" spans="1:54" s="202" customFormat="1" ht="19.5" customHeight="1">
      <c r="A298" s="281" t="s">
        <v>656</v>
      </c>
      <c r="B298" s="266" t="s">
        <v>654</v>
      </c>
      <c r="C298" s="588">
        <v>0</v>
      </c>
      <c r="D298" s="590"/>
      <c r="E298" s="310" t="s">
        <v>419</v>
      </c>
      <c r="F298" s="393" t="s">
        <v>638</v>
      </c>
      <c r="G298" s="282" t="s">
        <v>640</v>
      </c>
      <c r="H298" s="253">
        <v>50</v>
      </c>
      <c r="I298" s="295" t="str">
        <f t="shared" si="27"/>
        <v>-</v>
      </c>
      <c r="J298" s="260" t="str">
        <f t="shared" si="28"/>
        <v>USD ( 65 ) / ( 55 )</v>
      </c>
      <c r="K298" s="294">
        <f t="array" ref="K298">INDEX(Table1[[CBM]:[TON]],MATCH(运价!$M298&amp;运价!$N298&amp;运价!$O298&amp;运价!$P298&amp;运价!$Q298,Table1[港口名]&amp;Table1[中转港]&amp;Table1[运价类型]&amp;Table1[直客/
同行]&amp;Table1[RT范围],0),MATCH(运价!K$28,Table1[[#Headers],[CBM]:[TON]],0))</f>
        <v>-65</v>
      </c>
      <c r="L298" s="294">
        <f t="array" ref="L298">INDEX(Table1[[CBM]:[TON]],MATCH(运价!$M298&amp;运价!$N298&amp;运价!$O298&amp;运价!$P298&amp;运价!$Q298,Table1[港口名]&amp;Table1[中转港]&amp;Table1[运价类型]&amp;Table1[直客/
同行]&amp;Table1[RT范围],0),MATCH(运价!L$28,Table1[[#Headers],[CBM]:[TON]],0))</f>
        <v>-55</v>
      </c>
      <c r="M298" s="230" t="s">
        <v>657</v>
      </c>
      <c r="N298" s="230" t="s">
        <v>640</v>
      </c>
      <c r="O298" s="230" t="s">
        <v>62</v>
      </c>
      <c r="P298" s="230" t="s">
        <v>63</v>
      </c>
      <c r="Q298" s="230" t="s">
        <v>64</v>
      </c>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c r="BA298" s="203"/>
      <c r="BB298" s="203"/>
    </row>
    <row r="299" spans="1:54" s="202" customFormat="1" ht="19.5" customHeight="1">
      <c r="A299" s="654" t="s">
        <v>593</v>
      </c>
      <c r="B299" s="655"/>
      <c r="C299" s="655"/>
      <c r="D299" s="655"/>
      <c r="E299" s="655"/>
      <c r="F299" s="655"/>
      <c r="G299" s="655"/>
      <c r="H299" s="656"/>
      <c r="I299" s="295"/>
      <c r="J299" s="260"/>
      <c r="K299" s="294"/>
      <c r="L299" s="294"/>
      <c r="M299" s="230"/>
      <c r="N299" s="230"/>
      <c r="O299" s="230"/>
      <c r="P299" s="230"/>
      <c r="Q299" s="230"/>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c r="AT299" s="203"/>
      <c r="AU299" s="203"/>
      <c r="AV299" s="203"/>
      <c r="AW299" s="203"/>
      <c r="AX299" s="203"/>
      <c r="AY299" s="203"/>
      <c r="AZ299" s="203"/>
      <c r="BA299" s="203"/>
      <c r="BB299" s="203"/>
    </row>
    <row r="300" spans="1:54" s="202" customFormat="1" ht="19.5" customHeight="1">
      <c r="A300" s="342" t="s">
        <v>658</v>
      </c>
      <c r="B300" s="344"/>
      <c r="C300" s="344"/>
      <c r="D300" s="344"/>
      <c r="E300" s="344"/>
      <c r="F300" s="344"/>
      <c r="G300" s="344"/>
      <c r="H300" s="387"/>
      <c r="I300" s="295"/>
      <c r="J300" s="260"/>
      <c r="K300" s="294"/>
      <c r="L300" s="294"/>
      <c r="M300" s="230"/>
      <c r="N300" s="230"/>
      <c r="O300" s="230"/>
      <c r="P300" s="230"/>
      <c r="Q300" s="230"/>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c r="AV300" s="203"/>
      <c r="AW300" s="203"/>
      <c r="AX300" s="203"/>
      <c r="AY300" s="203"/>
      <c r="AZ300" s="203"/>
      <c r="BA300" s="203"/>
      <c r="BB300" s="203"/>
    </row>
    <row r="301" spans="1:54" s="202" customFormat="1" ht="19.5" customHeight="1">
      <c r="A301" s="342" t="s">
        <v>659</v>
      </c>
      <c r="B301" s="344"/>
      <c r="C301" s="344"/>
      <c r="D301" s="344"/>
      <c r="E301" s="344"/>
      <c r="F301" s="344"/>
      <c r="G301" s="344"/>
      <c r="H301" s="387"/>
      <c r="I301" s="295"/>
      <c r="J301" s="293"/>
      <c r="K301" s="294"/>
      <c r="L301" s="294"/>
      <c r="M301" s="229"/>
      <c r="N301" s="229"/>
      <c r="O301" s="229"/>
      <c r="P301" s="229"/>
      <c r="Q301" s="229"/>
      <c r="R301"/>
    </row>
    <row r="302" spans="1:54" s="202" customFormat="1" ht="19.5" customHeight="1">
      <c r="A302" s="392" t="s">
        <v>594</v>
      </c>
      <c r="B302" s="344"/>
      <c r="C302" s="344"/>
      <c r="D302" s="344"/>
      <c r="E302" s="344"/>
      <c r="F302" s="344"/>
      <c r="G302" s="344"/>
      <c r="H302" s="387"/>
      <c r="I302" s="295"/>
      <c r="J302" s="293"/>
      <c r="K302" s="294"/>
      <c r="L302" s="294"/>
      <c r="M302" s="229"/>
      <c r="N302" s="229"/>
      <c r="O302" s="229"/>
      <c r="P302" s="229"/>
      <c r="Q302" s="229"/>
      <c r="R302"/>
    </row>
    <row r="303" spans="1:54" s="202" customFormat="1" ht="19.5" customHeight="1">
      <c r="A303" s="394" t="s">
        <v>660</v>
      </c>
      <c r="B303" s="313"/>
      <c r="C303" s="313"/>
      <c r="D303" s="313"/>
      <c r="E303" s="313"/>
      <c r="F303" s="313"/>
      <c r="G303" s="268"/>
      <c r="H303" s="387"/>
      <c r="I303" s="295"/>
      <c r="J303" s="260"/>
      <c r="K303" s="294"/>
      <c r="L303" s="294"/>
      <c r="M303" s="230"/>
      <c r="N303" s="230"/>
      <c r="O303" s="230"/>
      <c r="P303" s="230"/>
      <c r="Q303" s="230"/>
    </row>
    <row r="304" spans="1:54" s="202" customFormat="1" ht="19.5" customHeight="1">
      <c r="A304" s="658"/>
      <c r="B304" s="659"/>
      <c r="C304" s="659"/>
      <c r="D304" s="659"/>
      <c r="E304" s="659"/>
      <c r="F304" s="659"/>
      <c r="G304" s="659"/>
      <c r="H304" s="660"/>
      <c r="I304" s="295"/>
      <c r="J304" s="260"/>
      <c r="K304" s="294"/>
      <c r="L304" s="294"/>
      <c r="M304" s="230"/>
      <c r="N304" s="230"/>
      <c r="O304" s="230"/>
      <c r="P304" s="230"/>
      <c r="Q304" s="230"/>
    </row>
    <row r="305" spans="1:54" s="202" customFormat="1" ht="19.5" customHeight="1">
      <c r="A305" s="382" t="s">
        <v>595</v>
      </c>
      <c r="B305" s="245" t="s">
        <v>19</v>
      </c>
      <c r="C305" s="603" t="s">
        <v>596</v>
      </c>
      <c r="D305" s="603"/>
      <c r="E305" s="247" t="s">
        <v>20</v>
      </c>
      <c r="F305" s="247" t="s">
        <v>21</v>
      </c>
      <c r="G305" s="247" t="s">
        <v>22</v>
      </c>
      <c r="H305" s="383" t="s">
        <v>23</v>
      </c>
      <c r="I305" s="295"/>
      <c r="J305" s="293" t="s">
        <v>10</v>
      </c>
      <c r="K305" s="294" t="s">
        <v>11</v>
      </c>
      <c r="L305" s="294" t="s">
        <v>12</v>
      </c>
      <c r="M305" s="229" t="s">
        <v>13</v>
      </c>
      <c r="N305" s="229" t="s">
        <v>14</v>
      </c>
      <c r="O305" s="229" t="s">
        <v>15</v>
      </c>
      <c r="P305" s="229" t="s">
        <v>16</v>
      </c>
      <c r="Q305" s="229" t="s">
        <v>17</v>
      </c>
    </row>
    <row r="306" spans="1:54" s="202" customFormat="1" ht="19.5" customHeight="1">
      <c r="A306" s="281" t="s">
        <v>661</v>
      </c>
      <c r="B306" s="266" t="s">
        <v>662</v>
      </c>
      <c r="C306" s="588">
        <v>0</v>
      </c>
      <c r="D306" s="590"/>
      <c r="E306" s="280" t="s">
        <v>238</v>
      </c>
      <c r="F306" s="282" t="s">
        <v>663</v>
      </c>
      <c r="G306" s="527" t="s">
        <v>28</v>
      </c>
      <c r="H306" s="253">
        <v>45</v>
      </c>
      <c r="I306" s="295" t="str">
        <f>IF(J306="","",IF(J306="SYSTEM PRICE","",IF(B306=J306,"-","check")))</f>
        <v>-</v>
      </c>
      <c r="J306" s="260" t="str">
        <f>"USD "&amp;IF(K306&lt;0,"( "&amp;-K306&amp;" )",K306)&amp;" / "&amp;IF(L306&lt;0,"( "&amp;-L306&amp;" )",L306)</f>
        <v>USD 140 / 145</v>
      </c>
      <c r="K306" s="294">
        <f t="array" ref="K306">INDEX(Table1[[CBM]:[TON]],MATCH(运价!$M306&amp;运价!$N306&amp;运价!$O306&amp;运价!$P306&amp;运价!$Q306,Table1[港口名]&amp;Table1[中转港]&amp;Table1[运价类型]&amp;Table1[直客/
同行]&amp;Table1[RT范围],0),MATCH(运价!K$28,Table1[[#Headers],[CBM]:[TON]],0))</f>
        <v>140</v>
      </c>
      <c r="L306" s="294">
        <f t="array" ref="L306">INDEX(Table1[[CBM]:[TON]],MATCH(运价!$M306&amp;运价!$N306&amp;运价!$O306&amp;运价!$P306&amp;运价!$Q306,Table1[港口名]&amp;Table1[中转港]&amp;Table1[运价类型]&amp;Table1[直客/
同行]&amp;Table1[RT范围],0),MATCH(运价!L$28,Table1[[#Headers],[CBM]:[TON]],0))</f>
        <v>145</v>
      </c>
      <c r="M306" s="230" t="s">
        <v>664</v>
      </c>
      <c r="N306" s="230" t="s">
        <v>664</v>
      </c>
      <c r="O306" s="230" t="s">
        <v>62</v>
      </c>
      <c r="P306" s="230" t="s">
        <v>63</v>
      </c>
      <c r="Q306" s="230" t="s">
        <v>64</v>
      </c>
    </row>
    <row r="307" spans="1:54" s="202" customFormat="1" ht="19.5" customHeight="1">
      <c r="A307" s="281" t="s">
        <v>665</v>
      </c>
      <c r="B307" s="266" t="s">
        <v>666</v>
      </c>
      <c r="C307" s="588"/>
      <c r="D307" s="590"/>
      <c r="E307" s="280" t="s">
        <v>202</v>
      </c>
      <c r="F307" s="282" t="s">
        <v>663</v>
      </c>
      <c r="G307" s="527" t="s">
        <v>664</v>
      </c>
      <c r="H307" s="253">
        <v>50</v>
      </c>
      <c r="I307" s="295" t="str">
        <f>IF(J307="","",IF(J307="SYSTEM PRICE","",IF(B307=J307,"-","check")))</f>
        <v>-</v>
      </c>
      <c r="J307" s="260" t="str">
        <f>"USD "&amp;IF(K307&lt;0,"( "&amp;-K307&amp;" )",K307)&amp;" / "&amp;IF(L307&lt;0,"( "&amp;-L307&amp;" )",L307)</f>
        <v>USD 201 / 206</v>
      </c>
      <c r="K307" s="294">
        <f t="array" ref="K307">INDEX(Table1[[CBM]:[TON]],MATCH(运价!$M307&amp;运价!$N307&amp;运价!$O307&amp;运价!$P307&amp;运价!$Q307,Table1[港口名]&amp;Table1[中转港]&amp;Table1[运价类型]&amp;Table1[直客/
同行]&amp;Table1[RT范围],0),MATCH(运价!K$28,Table1[[#Headers],[CBM]:[TON]],0))</f>
        <v>201</v>
      </c>
      <c r="L307" s="294">
        <f t="array" ref="L307">INDEX(Table1[[CBM]:[TON]],MATCH(运价!$M307&amp;运价!$N307&amp;运价!$O307&amp;运价!$P307&amp;运价!$Q307,Table1[港口名]&amp;Table1[中转港]&amp;Table1[运价类型]&amp;Table1[直客/
同行]&amp;Table1[RT范围],0),MATCH(运价!L$28,Table1[[#Headers],[CBM]:[TON]],0))</f>
        <v>206</v>
      </c>
      <c r="M307" s="230" t="s">
        <v>667</v>
      </c>
      <c r="N307" s="230" t="s">
        <v>664</v>
      </c>
      <c r="O307" s="230" t="s">
        <v>62</v>
      </c>
      <c r="P307" s="230" t="s">
        <v>63</v>
      </c>
      <c r="Q307" s="230" t="s">
        <v>64</v>
      </c>
    </row>
    <row r="308" spans="1:54" s="202" customFormat="1" ht="19.5" customHeight="1">
      <c r="A308" s="311" t="s">
        <v>668</v>
      </c>
      <c r="B308" s="266" t="s">
        <v>400</v>
      </c>
      <c r="C308" s="588">
        <v>0</v>
      </c>
      <c r="D308" s="590"/>
      <c r="E308" s="280" t="s">
        <v>238</v>
      </c>
      <c r="F308" s="282" t="s">
        <v>669</v>
      </c>
      <c r="G308" s="527" t="s">
        <v>28</v>
      </c>
      <c r="H308" s="253" t="s">
        <v>670</v>
      </c>
      <c r="I308" s="295" t="str">
        <f>IF(J308="","",IF(J308="SYSTEM PRICE","",IF(B308=J308,"-","check")))</f>
        <v>-</v>
      </c>
      <c r="J308" s="260" t="str">
        <f>"USD "&amp;IF(K308&lt;0,"( "&amp;-K308&amp;" )",K308)&amp;" / "&amp;IF(L308&lt;0,"( "&amp;-L308&amp;" )",L308)</f>
        <v>USD 30 / 35</v>
      </c>
      <c r="K308" s="294">
        <f t="array" ref="K308">INDEX(Table1[[CBM]:[TON]],MATCH(运价!$M308&amp;运价!$N308&amp;运价!$O308&amp;运价!$P308&amp;运价!$Q308,Table1[港口名]&amp;Table1[中转港]&amp;Table1[运价类型]&amp;Table1[直客/
同行]&amp;Table1[RT范围],0),MATCH(运价!K$28,Table1[[#Headers],[CBM]:[TON]],0))</f>
        <v>30</v>
      </c>
      <c r="L308" s="294">
        <f t="array" ref="L308">INDEX(Table1[[CBM]:[TON]],MATCH(运价!$M308&amp;运价!$N308&amp;运价!$O308&amp;运价!$P308&amp;运价!$Q308,Table1[港口名]&amp;Table1[中转港]&amp;Table1[运价类型]&amp;Table1[直客/
同行]&amp;Table1[RT范围],0),MATCH(运价!L$28,Table1[[#Headers],[CBM]:[TON]],0))</f>
        <v>35</v>
      </c>
      <c r="M308" s="230" t="s">
        <v>671</v>
      </c>
      <c r="N308" s="230" t="s">
        <v>671</v>
      </c>
      <c r="O308" s="230" t="s">
        <v>62</v>
      </c>
      <c r="P308" s="230" t="s">
        <v>63</v>
      </c>
      <c r="Q308" s="230" t="s">
        <v>64</v>
      </c>
    </row>
    <row r="309" spans="1:54" s="203" customFormat="1" ht="19.5" customHeight="1">
      <c r="A309" s="311" t="s">
        <v>672</v>
      </c>
      <c r="B309" s="266" t="s">
        <v>673</v>
      </c>
      <c r="C309" s="588">
        <v>0</v>
      </c>
      <c r="D309" s="590"/>
      <c r="E309" s="280" t="s">
        <v>238</v>
      </c>
      <c r="F309" s="282" t="s">
        <v>669</v>
      </c>
      <c r="G309" s="527" t="s">
        <v>674</v>
      </c>
      <c r="H309" s="253" t="s">
        <v>675</v>
      </c>
      <c r="I309" s="295" t="str">
        <f>IF(J309="","",IF(J309="SYSTEM PRICE","",IF(B309=J309,"-","check")))</f>
        <v>-</v>
      </c>
      <c r="J309" s="260" t="str">
        <f>"USD "&amp;IF(K309&lt;0,"( "&amp;-K309&amp;" )",K309)&amp;" / "&amp;IF(L309&lt;0,"( "&amp;-L309&amp;" )",L309)</f>
        <v>USD 117 / 122</v>
      </c>
      <c r="K309" s="294">
        <f t="array" ref="K309">INDEX(Table1[[CBM]:[TON]],MATCH(运价!$M309&amp;运价!$N309&amp;运价!$O309&amp;运价!$P309&amp;运价!$Q309,Table1[港口名]&amp;Table1[中转港]&amp;Table1[运价类型]&amp;Table1[直客/
同行]&amp;Table1[RT范围],0),MATCH(运价!K$28,Table1[[#Headers],[CBM]:[TON]],0))</f>
        <v>117</v>
      </c>
      <c r="L309" s="294">
        <f t="array" ref="L309">INDEX(Table1[[CBM]:[TON]],MATCH(运价!$M309&amp;运价!$N309&amp;运价!$O309&amp;运价!$P309&amp;运价!$Q309,Table1[港口名]&amp;Table1[中转港]&amp;Table1[运价类型]&amp;Table1[直客/
同行]&amp;Table1[RT范围],0),MATCH(运价!L$28,Table1[[#Headers],[CBM]:[TON]],0))</f>
        <v>122</v>
      </c>
      <c r="M309" s="297" t="s">
        <v>676</v>
      </c>
      <c r="N309" s="230" t="s">
        <v>671</v>
      </c>
      <c r="O309" s="230" t="s">
        <v>62</v>
      </c>
      <c r="P309" s="230" t="s">
        <v>63</v>
      </c>
      <c r="Q309" s="230" t="s">
        <v>64</v>
      </c>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2"/>
      <c r="AY309" s="202"/>
      <c r="AZ309" s="202"/>
      <c r="BA309" s="202"/>
      <c r="BB309" s="202"/>
    </row>
    <row r="310" spans="1:54" s="202" customFormat="1" ht="19.5" customHeight="1">
      <c r="A310" s="311" t="s">
        <v>677</v>
      </c>
      <c r="B310" s="266" t="s">
        <v>678</v>
      </c>
      <c r="C310" s="588">
        <v>0</v>
      </c>
      <c r="D310" s="590"/>
      <c r="E310" s="280" t="s">
        <v>465</v>
      </c>
      <c r="F310" s="282" t="s">
        <v>306</v>
      </c>
      <c r="G310" s="527" t="s">
        <v>28</v>
      </c>
      <c r="H310" s="253">
        <v>32</v>
      </c>
      <c r="I310" s="295" t="str">
        <f>IF(J310="","",IF(J310="SYSTEM PRICE","",IF(B310=J310,"-","check")))</f>
        <v>-</v>
      </c>
      <c r="J310" s="260" t="str">
        <f>"USD "&amp;IF(K310&lt;0,"( "&amp;-K310&amp;" )",K310)&amp;" / "&amp;IF(L310&lt;0,"( "&amp;-L310&amp;" )",L310)</f>
        <v>USD ( 45 ) / ( 40 )</v>
      </c>
      <c r="K310" s="294">
        <f t="array" ref="K310">INDEX(Table1[[CBM]:[TON]],MATCH(运价!$M310&amp;运价!$N310&amp;运价!$O310&amp;运价!$P310&amp;运价!$Q310,Table1[港口名]&amp;Table1[中转港]&amp;Table1[运价类型]&amp;Table1[直客/
同行]&amp;Table1[RT范围],0),MATCH(运价!K$28,Table1[[#Headers],[CBM]:[TON]],0))</f>
        <v>-45</v>
      </c>
      <c r="L310" s="294">
        <f t="array" ref="L310">INDEX(Table1[[CBM]:[TON]],MATCH(运价!$M310&amp;运价!$N310&amp;运价!$O310&amp;运价!$P310&amp;运价!$Q310,Table1[港口名]&amp;Table1[中转港]&amp;Table1[运价类型]&amp;Table1[直客/
同行]&amp;Table1[RT范围],0),MATCH(运价!L$28,Table1[[#Headers],[CBM]:[TON]],0))</f>
        <v>-40</v>
      </c>
      <c r="M310" s="329" t="s">
        <v>679</v>
      </c>
      <c r="N310" s="329" t="s">
        <v>679</v>
      </c>
      <c r="O310" s="230" t="s">
        <v>62</v>
      </c>
      <c r="P310" s="230" t="s">
        <v>63</v>
      </c>
      <c r="Q310" s="230" t="s">
        <v>64</v>
      </c>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3"/>
      <c r="AY310" s="203"/>
      <c r="AZ310" s="203"/>
      <c r="BA310" s="203"/>
      <c r="BB310" s="203"/>
    </row>
    <row r="311" spans="1:54" s="202" customFormat="1" ht="19.5" customHeight="1">
      <c r="A311" s="654" t="s">
        <v>680</v>
      </c>
      <c r="B311" s="655"/>
      <c r="C311" s="655"/>
      <c r="D311" s="655"/>
      <c r="E311" s="655"/>
      <c r="F311" s="655"/>
      <c r="G311" s="655"/>
      <c r="H311" s="656"/>
      <c r="I311" s="295"/>
      <c r="J311" s="260"/>
      <c r="K311" s="294"/>
      <c r="L311" s="294"/>
      <c r="M311" s="230"/>
      <c r="N311" s="230"/>
      <c r="O311" s="230"/>
      <c r="P311" s="230"/>
      <c r="Q311" s="230"/>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202" customFormat="1" ht="19.5" customHeight="1">
      <c r="A312" s="654" t="s">
        <v>593</v>
      </c>
      <c r="B312" s="655"/>
      <c r="C312" s="655"/>
      <c r="D312" s="655"/>
      <c r="E312" s="655"/>
      <c r="F312" s="655"/>
      <c r="G312" s="655"/>
      <c r="H312" s="656"/>
      <c r="I312" s="295"/>
      <c r="J312" s="293"/>
      <c r="K312" s="294"/>
      <c r="L312" s="294"/>
      <c r="M312" s="229"/>
      <c r="N312" s="229"/>
      <c r="O312" s="229"/>
      <c r="P312" s="229"/>
      <c r="Q312" s="229"/>
      <c r="R312"/>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c r="BA312" s="203"/>
      <c r="BB312" s="203"/>
    </row>
    <row r="313" spans="1:54" s="202" customFormat="1" ht="19.5" customHeight="1">
      <c r="A313" s="373" t="s">
        <v>681</v>
      </c>
      <c r="B313" s="374"/>
      <c r="C313" s="374"/>
      <c r="D313" s="374"/>
      <c r="E313" s="374"/>
      <c r="F313" s="374"/>
      <c r="G313" s="374"/>
      <c r="H313" s="375"/>
      <c r="I313" s="295"/>
      <c r="J313" s="293"/>
      <c r="K313" s="294"/>
      <c r="L313" s="294"/>
      <c r="M313" s="229"/>
      <c r="N313" s="229"/>
      <c r="O313" s="229"/>
      <c r="P313" s="229"/>
      <c r="Q313" s="229"/>
      <c r="R313"/>
      <c r="S313" s="216"/>
      <c r="T313" s="216"/>
      <c r="U313" s="216"/>
      <c r="V313" s="216"/>
      <c r="W313" s="216"/>
      <c r="X313" s="216"/>
      <c r="Y313" s="216"/>
      <c r="Z313" s="216"/>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row>
    <row r="314" spans="1:54" s="202" customFormat="1" ht="19.5" customHeight="1">
      <c r="A314" s="392" t="s">
        <v>594</v>
      </c>
      <c r="B314" s="389"/>
      <c r="C314" s="389"/>
      <c r="D314" s="389"/>
      <c r="E314" s="389"/>
      <c r="F314" s="389"/>
      <c r="G314" s="390"/>
      <c r="H314" s="391"/>
      <c r="I314" s="295"/>
      <c r="J314" s="260"/>
      <c r="K314" s="294"/>
      <c r="L314" s="294"/>
      <c r="M314" s="230"/>
      <c r="N314" s="230"/>
      <c r="O314" s="230"/>
      <c r="P314" s="230"/>
      <c r="Q314" s="230"/>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c r="BA314" s="203"/>
      <c r="BB314" s="203"/>
    </row>
    <row r="315" spans="1:54" s="202" customFormat="1" ht="19.5" customHeight="1">
      <c r="A315" s="658"/>
      <c r="B315" s="659"/>
      <c r="C315" s="659"/>
      <c r="D315" s="659"/>
      <c r="E315" s="659"/>
      <c r="F315" s="659"/>
      <c r="G315" s="659"/>
      <c r="H315" s="660"/>
      <c r="I315" s="295"/>
      <c r="J315" s="260"/>
      <c r="K315" s="294"/>
      <c r="L315" s="294"/>
      <c r="M315" s="230"/>
      <c r="N315" s="230"/>
      <c r="O315" s="230"/>
      <c r="P315" s="230"/>
      <c r="Q315" s="230"/>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c r="BA315" s="203"/>
      <c r="BB315" s="203"/>
    </row>
    <row r="316" spans="1:54" s="202" customFormat="1" ht="19.5" customHeight="1">
      <c r="A316" s="382" t="s">
        <v>682</v>
      </c>
      <c r="B316" s="245" t="s">
        <v>19</v>
      </c>
      <c r="C316" s="603" t="s">
        <v>596</v>
      </c>
      <c r="D316" s="603"/>
      <c r="E316" s="247" t="s">
        <v>20</v>
      </c>
      <c r="F316" s="247" t="s">
        <v>21</v>
      </c>
      <c r="G316" s="247" t="s">
        <v>22</v>
      </c>
      <c r="H316" s="383" t="s">
        <v>23</v>
      </c>
      <c r="I316" s="295"/>
      <c r="J316" s="293" t="s">
        <v>10</v>
      </c>
      <c r="K316" s="294" t="s">
        <v>11</v>
      </c>
      <c r="L316" s="294" t="s">
        <v>12</v>
      </c>
      <c r="M316" s="229" t="s">
        <v>13</v>
      </c>
      <c r="N316" s="229" t="s">
        <v>14</v>
      </c>
      <c r="O316" s="229" t="s">
        <v>15</v>
      </c>
      <c r="P316" s="229" t="s">
        <v>16</v>
      </c>
      <c r="Q316" s="229" t="s">
        <v>17</v>
      </c>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c r="AV316" s="203"/>
      <c r="AW316" s="203"/>
      <c r="AX316" s="203"/>
      <c r="AY316" s="203"/>
      <c r="AZ316" s="203"/>
      <c r="BA316" s="203"/>
      <c r="BB316" s="203"/>
    </row>
    <row r="317" spans="1:54" s="213" customFormat="1" ht="19.5" customHeight="1">
      <c r="A317" s="395" t="s">
        <v>683</v>
      </c>
      <c r="B317" s="266" t="s">
        <v>400</v>
      </c>
      <c r="C317" s="604">
        <v>0</v>
      </c>
      <c r="D317" s="605"/>
      <c r="E317" s="310" t="s">
        <v>238</v>
      </c>
      <c r="F317" s="283" t="s">
        <v>684</v>
      </c>
      <c r="G317" s="526" t="s">
        <v>28</v>
      </c>
      <c r="H317" s="301">
        <v>48</v>
      </c>
      <c r="I317" s="295" t="str">
        <f t="shared" ref="I317:I339" si="29">IF(J317="","",IF(J317="SYSTEM PRICE","",IF(B317=J317,"-","check")))</f>
        <v>-</v>
      </c>
      <c r="J317" s="260" t="str">
        <f t="shared" ref="J317:J339" si="30">"USD "&amp;IF(K317&lt;0,"( "&amp;-K317&amp;" )",K317)&amp;" / "&amp;IF(L317&lt;0,"( "&amp;-L317&amp;" )",L317)</f>
        <v>USD 30 / 35</v>
      </c>
      <c r="K317" s="294">
        <f t="array" ref="K317">INDEX(Table1[[CBM]:[TON]],MATCH(运价!$M317&amp;运价!$N317&amp;运价!$O317&amp;运价!$P317&amp;运价!$Q317,Table1[港口名]&amp;Table1[中转港]&amp;Table1[运价类型]&amp;Table1[直客/
同行]&amp;Table1[RT范围],0),MATCH(运价!K$28,Table1[[#Headers],[CBM]:[TON]],0))</f>
        <v>30</v>
      </c>
      <c r="L317" s="294">
        <f t="array" ref="L317">INDEX(Table1[[CBM]:[TON]],MATCH(运价!$M317&amp;运价!$N317&amp;运价!$O317&amp;运价!$P317&amp;运价!$Q317,Table1[港口名]&amp;Table1[中转港]&amp;Table1[运价类型]&amp;Table1[直客/
同行]&amp;Table1[RT范围],0),MATCH(运价!L$28,Table1[[#Headers],[CBM]:[TON]],0))</f>
        <v>35</v>
      </c>
      <c r="M317" s="230" t="s">
        <v>685</v>
      </c>
      <c r="N317" s="230" t="s">
        <v>685</v>
      </c>
      <c r="O317" s="230" t="s">
        <v>62</v>
      </c>
      <c r="P317" s="230" t="s">
        <v>63</v>
      </c>
      <c r="Q317" s="230" t="s">
        <v>64</v>
      </c>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c r="BA317" s="203"/>
      <c r="BB317" s="203"/>
    </row>
    <row r="318" spans="1:54" s="203" customFormat="1" ht="19.5" customHeight="1">
      <c r="A318" s="395" t="s">
        <v>686</v>
      </c>
      <c r="B318" s="266" t="s">
        <v>687</v>
      </c>
      <c r="C318" s="604">
        <v>0</v>
      </c>
      <c r="D318" s="605"/>
      <c r="E318" s="310" t="s">
        <v>238</v>
      </c>
      <c r="F318" s="283" t="s">
        <v>684</v>
      </c>
      <c r="G318" s="283" t="s">
        <v>685</v>
      </c>
      <c r="H318" s="301">
        <v>55</v>
      </c>
      <c r="I318" s="295" t="str">
        <f t="shared" si="29"/>
        <v>-</v>
      </c>
      <c r="J318" s="260" t="str">
        <f t="shared" si="30"/>
        <v>USD 53 / 63</v>
      </c>
      <c r="K318" s="294">
        <f t="array" ref="K318">INDEX(Table1[[CBM]:[TON]],MATCH(运价!$M318&amp;运价!$N318&amp;运价!$O318&amp;运价!$P318&amp;运价!$Q318,Table1[港口名]&amp;Table1[中转港]&amp;Table1[运价类型]&amp;Table1[直客/
同行]&amp;Table1[RT范围],0),MATCH(运价!K$28,Table1[[#Headers],[CBM]:[TON]],0))</f>
        <v>53</v>
      </c>
      <c r="L318" s="294">
        <f t="array" ref="L318">INDEX(Table1[[CBM]:[TON]],MATCH(运价!$M318&amp;运价!$N318&amp;运价!$O318&amp;运价!$P318&amp;运价!$Q318,Table1[港口名]&amp;Table1[中转港]&amp;Table1[运价类型]&amp;Table1[直客/
同行]&amp;Table1[RT范围],0),MATCH(运价!L$28,Table1[[#Headers],[CBM]:[TON]],0))</f>
        <v>63</v>
      </c>
      <c r="M318" s="230" t="s">
        <v>688</v>
      </c>
      <c r="N318" s="230" t="s">
        <v>685</v>
      </c>
      <c r="O318" s="230" t="s">
        <v>62</v>
      </c>
      <c r="P318" s="230" t="s">
        <v>63</v>
      </c>
      <c r="Q318" s="230" t="s">
        <v>64</v>
      </c>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row>
    <row r="319" spans="1:54" s="202" customFormat="1" ht="19.5" customHeight="1">
      <c r="A319" s="395" t="s">
        <v>689</v>
      </c>
      <c r="B319" s="266" t="s">
        <v>690</v>
      </c>
      <c r="C319" s="604">
        <v>0</v>
      </c>
      <c r="D319" s="605"/>
      <c r="E319" s="310" t="s">
        <v>238</v>
      </c>
      <c r="F319" s="283" t="s">
        <v>684</v>
      </c>
      <c r="G319" s="283" t="s">
        <v>685</v>
      </c>
      <c r="H319" s="301">
        <v>55</v>
      </c>
      <c r="I319" s="295" t="str">
        <f t="shared" si="29"/>
        <v>-</v>
      </c>
      <c r="J319" s="260" t="str">
        <f t="shared" si="30"/>
        <v>USD 49 / 59</v>
      </c>
      <c r="K319" s="294">
        <f t="array" ref="K319">INDEX(Table1[[CBM]:[TON]],MATCH(运价!$M319&amp;运价!$N319&amp;运价!$O319&amp;运价!$P319&amp;运价!$Q319,Table1[港口名]&amp;Table1[中转港]&amp;Table1[运价类型]&amp;Table1[直客/
同行]&amp;Table1[RT范围],0),MATCH(运价!K$28,Table1[[#Headers],[CBM]:[TON]],0))</f>
        <v>49</v>
      </c>
      <c r="L319" s="294">
        <f t="array" ref="L319">INDEX(Table1[[CBM]:[TON]],MATCH(运价!$M319&amp;运价!$N319&amp;运价!$O319&amp;运价!$P319&amp;运价!$Q319,Table1[港口名]&amp;Table1[中转港]&amp;Table1[运价类型]&amp;Table1[直客/
同行]&amp;Table1[RT范围],0),MATCH(运价!L$28,Table1[[#Headers],[CBM]:[TON]],0))</f>
        <v>59</v>
      </c>
      <c r="M319" s="230" t="s">
        <v>691</v>
      </c>
      <c r="N319" s="230" t="s">
        <v>685</v>
      </c>
      <c r="O319" s="230" t="s">
        <v>62</v>
      </c>
      <c r="P319" s="230" t="s">
        <v>63</v>
      </c>
      <c r="Q319" s="230" t="s">
        <v>64</v>
      </c>
    </row>
    <row r="320" spans="1:54" s="202" customFormat="1" ht="19.5" customHeight="1">
      <c r="A320" s="395" t="s">
        <v>692</v>
      </c>
      <c r="B320" s="266" t="s">
        <v>687</v>
      </c>
      <c r="C320" s="604">
        <v>0</v>
      </c>
      <c r="D320" s="605"/>
      <c r="E320" s="310" t="s">
        <v>238</v>
      </c>
      <c r="F320" s="283" t="s">
        <v>684</v>
      </c>
      <c r="G320" s="283" t="s">
        <v>685</v>
      </c>
      <c r="H320" s="301">
        <v>55</v>
      </c>
      <c r="I320" s="295" t="str">
        <f t="shared" si="29"/>
        <v>-</v>
      </c>
      <c r="J320" s="260" t="str">
        <f t="shared" si="30"/>
        <v>USD 53 / 63</v>
      </c>
      <c r="K320" s="294">
        <f t="array" ref="K320">INDEX(Table1[[CBM]:[TON]],MATCH(运价!$M320&amp;运价!$N320&amp;运价!$O320&amp;运价!$P320&amp;运价!$Q320,Table1[港口名]&amp;Table1[中转港]&amp;Table1[运价类型]&amp;Table1[直客/
同行]&amp;Table1[RT范围],0),MATCH(运价!K$28,Table1[[#Headers],[CBM]:[TON]],0))</f>
        <v>53</v>
      </c>
      <c r="L320" s="294">
        <f t="array" ref="L320">INDEX(Table1[[CBM]:[TON]],MATCH(运价!$M320&amp;运价!$N320&amp;运价!$O320&amp;运价!$P320&amp;运价!$Q320,Table1[港口名]&amp;Table1[中转港]&amp;Table1[运价类型]&amp;Table1[直客/
同行]&amp;Table1[RT范围],0),MATCH(运价!L$28,Table1[[#Headers],[CBM]:[TON]],0))</f>
        <v>63</v>
      </c>
      <c r="M320" s="230" t="s">
        <v>693</v>
      </c>
      <c r="N320" s="230" t="s">
        <v>685</v>
      </c>
      <c r="O320" s="230" t="s">
        <v>62</v>
      </c>
      <c r="P320" s="230" t="s">
        <v>63</v>
      </c>
      <c r="Q320" s="230" t="s">
        <v>64</v>
      </c>
    </row>
    <row r="321" spans="1:54" s="203" customFormat="1" ht="19.5" customHeight="1">
      <c r="A321" s="395" t="s">
        <v>694</v>
      </c>
      <c r="B321" s="266" t="s">
        <v>591</v>
      </c>
      <c r="C321" s="604">
        <v>0</v>
      </c>
      <c r="D321" s="605"/>
      <c r="E321" s="310" t="s">
        <v>238</v>
      </c>
      <c r="F321" s="283" t="s">
        <v>695</v>
      </c>
      <c r="G321" s="526" t="s">
        <v>28</v>
      </c>
      <c r="H321" s="301">
        <v>45</v>
      </c>
      <c r="I321" s="295" t="str">
        <f t="shared" si="29"/>
        <v>-</v>
      </c>
      <c r="J321" s="260" t="str">
        <f t="shared" si="30"/>
        <v>USD 45 / 50</v>
      </c>
      <c r="K321" s="294">
        <f t="array" ref="K321">INDEX(Table1[[CBM]:[TON]],MATCH(运价!$M321&amp;运价!$N321&amp;运价!$O321&amp;运价!$P321&amp;运价!$Q321,Table1[港口名]&amp;Table1[中转港]&amp;Table1[运价类型]&amp;Table1[直客/
同行]&amp;Table1[RT范围],0),MATCH(运价!K$28,Table1[[#Headers],[CBM]:[TON]],0))</f>
        <v>45</v>
      </c>
      <c r="L321" s="294">
        <f t="array" ref="L321">INDEX(Table1[[CBM]:[TON]],MATCH(运价!$M321&amp;运价!$N321&amp;运价!$O321&amp;运价!$P321&amp;运价!$Q321,Table1[港口名]&amp;Table1[中转港]&amp;Table1[运价类型]&amp;Table1[直客/
同行]&amp;Table1[RT范围],0),MATCH(运价!L$28,Table1[[#Headers],[CBM]:[TON]],0))</f>
        <v>50</v>
      </c>
      <c r="M321" s="230" t="s">
        <v>696</v>
      </c>
      <c r="N321" s="230" t="s">
        <v>696</v>
      </c>
      <c r="O321" s="230" t="s">
        <v>62</v>
      </c>
      <c r="P321" s="230" t="s">
        <v>63</v>
      </c>
      <c r="Q321" s="230" t="s">
        <v>64</v>
      </c>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c r="AS321" s="202"/>
      <c r="AT321" s="202"/>
      <c r="AU321" s="202"/>
      <c r="AV321" s="202"/>
      <c r="AW321" s="202"/>
      <c r="AX321" s="202"/>
      <c r="AY321" s="202"/>
      <c r="AZ321" s="202"/>
      <c r="BA321" s="202"/>
      <c r="BB321" s="202"/>
    </row>
    <row r="322" spans="1:54" s="203" customFormat="1" ht="19.5" customHeight="1">
      <c r="A322" s="397" t="s">
        <v>697</v>
      </c>
      <c r="B322" s="266" t="s">
        <v>698</v>
      </c>
      <c r="C322" s="604">
        <v>0</v>
      </c>
      <c r="D322" s="605"/>
      <c r="E322" s="310" t="s">
        <v>465</v>
      </c>
      <c r="F322" s="283" t="s">
        <v>699</v>
      </c>
      <c r="G322" s="526" t="s">
        <v>28</v>
      </c>
      <c r="H322" s="301">
        <v>30</v>
      </c>
      <c r="I322" s="295" t="str">
        <f t="shared" si="29"/>
        <v>-</v>
      </c>
      <c r="J322" s="260" t="str">
        <f t="shared" si="30"/>
        <v>USD ( 25 ) / ( 20 )</v>
      </c>
      <c r="K322" s="294">
        <f t="array" ref="K322">INDEX(Table1[[CBM]:[TON]],MATCH(运价!$M322&amp;运价!$N322&amp;运价!$O322&amp;运价!$P322&amp;运价!$Q322,Table1[港口名]&amp;Table1[中转港]&amp;Table1[运价类型]&amp;Table1[直客/
同行]&amp;Table1[RT范围],0),MATCH(运价!K$28,Table1[[#Headers],[CBM]:[TON]],0))</f>
        <v>-25</v>
      </c>
      <c r="L322" s="294">
        <f t="array" ref="L322">INDEX(Table1[[CBM]:[TON]],MATCH(运价!$M322&amp;运价!$N322&amp;运价!$O322&amp;运价!$P322&amp;运价!$Q322,Table1[港口名]&amp;Table1[中转港]&amp;Table1[运价类型]&amp;Table1[直客/
同行]&amp;Table1[RT范围],0),MATCH(运价!L$28,Table1[[#Headers],[CBM]:[TON]],0))</f>
        <v>-20</v>
      </c>
      <c r="M322" s="192" t="s">
        <v>700</v>
      </c>
      <c r="N322" s="192" t="s">
        <v>700</v>
      </c>
      <c r="O322" s="230" t="s">
        <v>62</v>
      </c>
      <c r="P322" s="230" t="s">
        <v>63</v>
      </c>
      <c r="Q322" s="230" t="s">
        <v>64</v>
      </c>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c r="AS322" s="202"/>
      <c r="AT322" s="202"/>
      <c r="AU322" s="202"/>
      <c r="AV322" s="202"/>
      <c r="AW322" s="202"/>
      <c r="AX322" s="202"/>
      <c r="AY322" s="202"/>
      <c r="AZ322" s="202"/>
      <c r="BA322" s="202"/>
      <c r="BB322" s="202"/>
    </row>
    <row r="323" spans="1:54" s="203" customFormat="1" ht="19.5" customHeight="1">
      <c r="A323" s="397" t="s">
        <v>701</v>
      </c>
      <c r="B323" s="266" t="s">
        <v>702</v>
      </c>
      <c r="C323" s="604">
        <v>0</v>
      </c>
      <c r="D323" s="605"/>
      <c r="E323" s="310" t="s">
        <v>465</v>
      </c>
      <c r="F323" s="283" t="s">
        <v>699</v>
      </c>
      <c r="G323" s="283" t="s">
        <v>700</v>
      </c>
      <c r="H323" s="301">
        <v>40</v>
      </c>
      <c r="I323" s="295" t="str">
        <f t="shared" si="29"/>
        <v>-</v>
      </c>
      <c r="J323" s="260" t="str">
        <f t="shared" si="30"/>
        <v>USD 10 / 15</v>
      </c>
      <c r="K323" s="294">
        <f t="array" ref="K323">INDEX(Table1[[CBM]:[TON]],MATCH(运价!$M323&amp;运价!$N323&amp;运价!$O323&amp;运价!$P323&amp;运价!$Q323,Table1[港口名]&amp;Table1[中转港]&amp;Table1[运价类型]&amp;Table1[直客/
同行]&amp;Table1[RT范围],0),MATCH(运价!K$28,Table1[[#Headers],[CBM]:[TON]],0))</f>
        <v>10</v>
      </c>
      <c r="L323" s="294">
        <f t="array" ref="L323">INDEX(Table1[[CBM]:[TON]],MATCH(运价!$M323&amp;运价!$N323&amp;运价!$O323&amp;运价!$P323&amp;运价!$Q323,Table1[港口名]&amp;Table1[中转港]&amp;Table1[运价类型]&amp;Table1[直客/
同行]&amp;Table1[RT范围],0),MATCH(运价!L$28,Table1[[#Headers],[CBM]:[TON]],0))</f>
        <v>15</v>
      </c>
      <c r="M323" s="230" t="s">
        <v>703</v>
      </c>
      <c r="N323" s="230" t="s">
        <v>700</v>
      </c>
      <c r="O323" s="230" t="s">
        <v>62</v>
      </c>
      <c r="P323" s="230" t="s">
        <v>63</v>
      </c>
      <c r="Q323" s="230" t="s">
        <v>64</v>
      </c>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row>
    <row r="324" spans="1:54" s="202" customFormat="1" ht="19.5" customHeight="1">
      <c r="A324" s="281" t="s">
        <v>704</v>
      </c>
      <c r="B324" s="266" t="s">
        <v>705</v>
      </c>
      <c r="C324" s="604"/>
      <c r="D324" s="605"/>
      <c r="E324" s="310" t="s">
        <v>180</v>
      </c>
      <c r="F324" s="283" t="s">
        <v>488</v>
      </c>
      <c r="G324" s="526" t="s">
        <v>28</v>
      </c>
      <c r="H324" s="301">
        <v>50</v>
      </c>
      <c r="I324" s="295" t="str">
        <f t="shared" si="29"/>
        <v>-</v>
      </c>
      <c r="J324" s="260" t="str">
        <f t="shared" si="30"/>
        <v>USD ( 47 ) / ( 42 )</v>
      </c>
      <c r="K324" s="294">
        <f t="array" ref="K324">INDEX(Table1[[CBM]:[TON]],MATCH(运价!$M324&amp;运价!$N324&amp;运价!$O324&amp;运价!$P324&amp;运价!$Q324,Table1[港口名]&amp;Table1[中转港]&amp;Table1[运价类型]&amp;Table1[直客/
同行]&amp;Table1[RT范围],0),MATCH(运价!K$28,Table1[[#Headers],[CBM]:[TON]],0))</f>
        <v>-47</v>
      </c>
      <c r="L324" s="294">
        <f t="array" ref="L324">INDEX(Table1[[CBM]:[TON]],MATCH(运价!$M324&amp;运价!$N324&amp;运价!$O324&amp;运价!$P324&amp;运价!$Q324,Table1[港口名]&amp;Table1[中转港]&amp;Table1[运价类型]&amp;Table1[直客/
同行]&amp;Table1[RT范围],0),MATCH(运价!L$28,Table1[[#Headers],[CBM]:[TON]],0))</f>
        <v>-42</v>
      </c>
      <c r="M324" s="230" t="s">
        <v>706</v>
      </c>
      <c r="N324" s="230" t="s">
        <v>706</v>
      </c>
      <c r="O324" s="230" t="s">
        <v>62</v>
      </c>
      <c r="P324" s="230" t="s">
        <v>98</v>
      </c>
      <c r="Q324" s="230" t="s">
        <v>64</v>
      </c>
    </row>
    <row r="325" spans="1:54" s="202" customFormat="1" ht="19.5" customHeight="1">
      <c r="A325" s="281" t="s">
        <v>707</v>
      </c>
      <c r="B325" s="266" t="s">
        <v>708</v>
      </c>
      <c r="C325" s="604"/>
      <c r="D325" s="605"/>
      <c r="E325" s="310" t="s">
        <v>180</v>
      </c>
      <c r="F325" s="283" t="s">
        <v>488</v>
      </c>
      <c r="G325" s="526" t="s">
        <v>28</v>
      </c>
      <c r="H325" s="301">
        <v>50</v>
      </c>
      <c r="I325" s="295" t="str">
        <f t="shared" si="29"/>
        <v>-</v>
      </c>
      <c r="J325" s="260" t="str">
        <f t="shared" si="30"/>
        <v>USD ( 100 ) / ( 95 )</v>
      </c>
      <c r="K325" s="294">
        <f t="array" ref="K325">INDEX(Table1[[CBM]:[TON]],MATCH(运价!$M325&amp;运价!$N325&amp;运价!$O325&amp;运价!$P325&amp;运价!$Q325,Table1[港口名]&amp;Table1[中转港]&amp;Table1[运价类型]&amp;Table1[直客/
同行]&amp;Table1[RT范围],0),MATCH(运价!K$28,Table1[[#Headers],[CBM]:[TON]],0))</f>
        <v>-100</v>
      </c>
      <c r="L325" s="294">
        <f t="array" ref="L325">INDEX(Table1[[CBM]:[TON]],MATCH(运价!$M325&amp;运价!$N325&amp;运价!$O325&amp;运价!$P325&amp;运价!$Q325,Table1[港口名]&amp;Table1[中转港]&amp;Table1[运价类型]&amp;Table1[直客/
同行]&amp;Table1[RT范围],0),MATCH(运价!L$28,Table1[[#Headers],[CBM]:[TON]],0))</f>
        <v>-95</v>
      </c>
      <c r="M325" s="230" t="s">
        <v>706</v>
      </c>
      <c r="N325" s="230" t="s">
        <v>706</v>
      </c>
      <c r="O325" s="230" t="s">
        <v>62</v>
      </c>
      <c r="P325" s="230" t="s">
        <v>94</v>
      </c>
      <c r="Q325" s="230" t="s">
        <v>64</v>
      </c>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row>
    <row r="326" spans="1:54" s="202" customFormat="1" ht="19.5" customHeight="1">
      <c r="A326" s="278" t="s">
        <v>709</v>
      </c>
      <c r="B326" s="266" t="s">
        <v>705</v>
      </c>
      <c r="C326" s="604">
        <v>0</v>
      </c>
      <c r="D326" s="605"/>
      <c r="E326" s="310" t="s">
        <v>127</v>
      </c>
      <c r="F326" s="283" t="s">
        <v>710</v>
      </c>
      <c r="G326" s="526" t="s">
        <v>28</v>
      </c>
      <c r="H326" s="301" t="s">
        <v>711</v>
      </c>
      <c r="I326" s="295" t="str">
        <f t="shared" si="29"/>
        <v>-</v>
      </c>
      <c r="J326" s="260" t="str">
        <f t="shared" si="30"/>
        <v>USD ( 47 ) / ( 42 )</v>
      </c>
      <c r="K326" s="294">
        <f t="array" ref="K326">INDEX(Table1[[CBM]:[TON]],MATCH(运价!$M326&amp;运价!$N326&amp;运价!$O326&amp;运价!$P326&amp;运价!$Q326,Table1[港口名]&amp;Table1[中转港]&amp;Table1[运价类型]&amp;Table1[直客/
同行]&amp;Table1[RT范围],0),MATCH(运价!K$28,Table1[[#Headers],[CBM]:[TON]],0))</f>
        <v>-47</v>
      </c>
      <c r="L326" s="294">
        <f t="array" ref="L326">INDEX(Table1[[CBM]:[TON]],MATCH(运价!$M326&amp;运价!$N326&amp;运价!$O326&amp;运价!$P326&amp;运价!$Q326,Table1[港口名]&amp;Table1[中转港]&amp;Table1[运价类型]&amp;Table1[直客/
同行]&amp;Table1[RT范围],0),MATCH(运价!L$28,Table1[[#Headers],[CBM]:[TON]],0))</f>
        <v>-42</v>
      </c>
      <c r="M326" s="230" t="s">
        <v>706</v>
      </c>
      <c r="N326" s="230" t="s">
        <v>706</v>
      </c>
      <c r="O326" s="230" t="s">
        <v>62</v>
      </c>
      <c r="P326" s="230" t="s">
        <v>98</v>
      </c>
      <c r="Q326" s="230" t="s">
        <v>64</v>
      </c>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row>
    <row r="327" spans="1:54" s="202" customFormat="1" ht="19.5" customHeight="1">
      <c r="A327" s="278" t="s">
        <v>712</v>
      </c>
      <c r="B327" s="266" t="s">
        <v>708</v>
      </c>
      <c r="C327" s="604"/>
      <c r="D327" s="605"/>
      <c r="E327" s="310" t="s">
        <v>127</v>
      </c>
      <c r="F327" s="283" t="s">
        <v>710</v>
      </c>
      <c r="G327" s="526" t="s">
        <v>28</v>
      </c>
      <c r="H327" s="301" t="s">
        <v>711</v>
      </c>
      <c r="I327" s="295" t="str">
        <f t="shared" si="29"/>
        <v>-</v>
      </c>
      <c r="J327" s="260" t="str">
        <f t="shared" si="30"/>
        <v>USD ( 100 ) / ( 95 )</v>
      </c>
      <c r="K327" s="294">
        <f t="array" ref="K327">INDEX(Table1[[CBM]:[TON]],MATCH(运价!$M327&amp;运价!$N327&amp;运价!$O327&amp;运价!$P327&amp;运价!$Q327,Table1[港口名]&amp;Table1[中转港]&amp;Table1[运价类型]&amp;Table1[直客/
同行]&amp;Table1[RT范围],0),MATCH(运价!K$28,Table1[[#Headers],[CBM]:[TON]],0))</f>
        <v>-100</v>
      </c>
      <c r="L327" s="294">
        <f t="array" ref="L327">INDEX(Table1[[CBM]:[TON]],MATCH(运价!$M327&amp;运价!$N327&amp;运价!$O327&amp;运价!$P327&amp;运价!$Q327,Table1[港口名]&amp;Table1[中转港]&amp;Table1[运价类型]&amp;Table1[直客/
同行]&amp;Table1[RT范围],0),MATCH(运价!L$28,Table1[[#Headers],[CBM]:[TON]],0))</f>
        <v>-95</v>
      </c>
      <c r="M327" s="230" t="s">
        <v>706</v>
      </c>
      <c r="N327" s="230" t="s">
        <v>706</v>
      </c>
      <c r="O327" s="230" t="s">
        <v>62</v>
      </c>
      <c r="P327" s="230" t="s">
        <v>94</v>
      </c>
      <c r="Q327" s="230" t="s">
        <v>64</v>
      </c>
    </row>
    <row r="328" spans="1:54" s="202" customFormat="1" ht="19.5" customHeight="1">
      <c r="A328" s="278" t="s">
        <v>713</v>
      </c>
      <c r="B328" s="266" t="s">
        <v>714</v>
      </c>
      <c r="C328" s="604">
        <v>0</v>
      </c>
      <c r="D328" s="605"/>
      <c r="E328" s="310" t="s">
        <v>3214</v>
      </c>
      <c r="F328" s="283" t="s">
        <v>3215</v>
      </c>
      <c r="G328" s="526" t="s">
        <v>706</v>
      </c>
      <c r="H328" s="301">
        <v>55</v>
      </c>
      <c r="I328" s="295" t="str">
        <f t="shared" ref="I328:I329" si="31">IF(J328="","",IF(J328="SYSTEM PRICE","",IF(B328=J328,"-","check")))</f>
        <v>-</v>
      </c>
      <c r="J328" s="260" t="str">
        <f t="shared" ref="J328:J329" si="32">"USD "&amp;IF(K328&lt;0,"( "&amp;-K328&amp;" )",K328)&amp;" / "&amp;IF(L328&lt;0,"( "&amp;-L328&amp;" )",L328)</f>
        <v>USD ( 9 ) / ( 4 )</v>
      </c>
      <c r="K328" s="294">
        <f t="array" ref="K328">INDEX(Table1[[CBM]:[TON]],MATCH(运价!$M328&amp;运价!$N328&amp;运价!$O328&amp;运价!$P328&amp;运价!$Q328,Table1[港口名]&amp;Table1[中转港]&amp;Table1[运价类型]&amp;Table1[直客/
同行]&amp;Table1[RT范围],0),MATCH(运价!K$28,Table1[[#Headers],[CBM]:[TON]],0))</f>
        <v>-9</v>
      </c>
      <c r="L328" s="294">
        <f t="array" ref="L328">INDEX(Table1[[CBM]:[TON]],MATCH(运价!$M328&amp;运价!$N328&amp;运价!$O328&amp;运价!$P328&amp;运价!$Q328,Table1[港口名]&amp;Table1[中转港]&amp;Table1[运价类型]&amp;Table1[直客/
同行]&amp;Table1[RT范围],0),MATCH(运价!L$28,Table1[[#Headers],[CBM]:[TON]],0))</f>
        <v>-4</v>
      </c>
      <c r="M328" s="230" t="s">
        <v>715</v>
      </c>
      <c r="N328" s="230" t="s">
        <v>706</v>
      </c>
      <c r="O328" s="230" t="s">
        <v>62</v>
      </c>
      <c r="P328" s="230" t="s">
        <v>98</v>
      </c>
      <c r="Q328" s="230" t="s">
        <v>64</v>
      </c>
    </row>
    <row r="329" spans="1:54" s="202" customFormat="1" ht="19.5" customHeight="1">
      <c r="A329" s="278" t="s">
        <v>716</v>
      </c>
      <c r="B329" s="266" t="s">
        <v>717</v>
      </c>
      <c r="C329" s="604"/>
      <c r="D329" s="605"/>
      <c r="E329" s="310" t="s">
        <v>3213</v>
      </c>
      <c r="F329" s="283" t="s">
        <v>710</v>
      </c>
      <c r="G329" s="526" t="s">
        <v>706</v>
      </c>
      <c r="H329" s="301">
        <v>55</v>
      </c>
      <c r="I329" s="295" t="str">
        <f t="shared" si="31"/>
        <v>-</v>
      </c>
      <c r="J329" s="260" t="str">
        <f t="shared" si="32"/>
        <v>USD ( 31 ) / ( 26 )</v>
      </c>
      <c r="K329" s="294">
        <f t="array" ref="K329">INDEX(Table1[[CBM]:[TON]],MATCH(运价!$M329&amp;运价!$N329&amp;运价!$O329&amp;运价!$P329&amp;运价!$Q329,Table1[港口名]&amp;Table1[中转港]&amp;Table1[运价类型]&amp;Table1[直客/
同行]&amp;Table1[RT范围],0),MATCH(运价!K$28,Table1[[#Headers],[CBM]:[TON]],0))</f>
        <v>-31</v>
      </c>
      <c r="L329" s="294">
        <f t="array" ref="L329">INDEX(Table1[[CBM]:[TON]],MATCH(运价!$M329&amp;运价!$N329&amp;运价!$O329&amp;运价!$P329&amp;运价!$Q329,Table1[港口名]&amp;Table1[中转港]&amp;Table1[运价类型]&amp;Table1[直客/
同行]&amp;Table1[RT范围],0),MATCH(运价!L$28,Table1[[#Headers],[CBM]:[TON]],0))</f>
        <v>-26</v>
      </c>
      <c r="M329" s="230" t="s">
        <v>715</v>
      </c>
      <c r="N329" s="230" t="s">
        <v>706</v>
      </c>
      <c r="O329" s="230" t="s">
        <v>62</v>
      </c>
      <c r="P329" s="230" t="s">
        <v>94</v>
      </c>
      <c r="Q329" s="230" t="s">
        <v>64</v>
      </c>
    </row>
    <row r="330" spans="1:54" s="202" customFormat="1" ht="19.5" customHeight="1">
      <c r="A330" s="278" t="s">
        <v>718</v>
      </c>
      <c r="B330" s="266" t="s">
        <v>483</v>
      </c>
      <c r="C330" s="604">
        <v>0</v>
      </c>
      <c r="D330" s="605"/>
      <c r="E330" s="310" t="s">
        <v>3217</v>
      </c>
      <c r="F330" s="283" t="s">
        <v>3216</v>
      </c>
      <c r="G330" s="526" t="s">
        <v>28</v>
      </c>
      <c r="H330" s="301">
        <v>40</v>
      </c>
      <c r="I330" s="295" t="str">
        <f t="shared" si="29"/>
        <v>-</v>
      </c>
      <c r="J330" s="260" t="str">
        <f t="shared" si="30"/>
        <v>USD ( 5 ) / 0</v>
      </c>
      <c r="K330" s="294">
        <f t="array" ref="K330">INDEX(Table1[[CBM]:[TON]],MATCH(运价!$M330&amp;运价!$N330&amp;运价!$O330&amp;运价!$P330&amp;运价!$Q330,Table1[港口名]&amp;Table1[中转港]&amp;Table1[运价类型]&amp;Table1[直客/
同行]&amp;Table1[RT范围],0),MATCH(运价!K$28,Table1[[#Headers],[CBM]:[TON]],0))</f>
        <v>-5</v>
      </c>
      <c r="L330" s="294">
        <f t="array" ref="L330">INDEX(Table1[[CBM]:[TON]],MATCH(运价!$M330&amp;运价!$N330&amp;运价!$O330&amp;运价!$P330&amp;运价!$Q330,Table1[港口名]&amp;Table1[中转港]&amp;Table1[运价类型]&amp;Table1[直客/
同行]&amp;Table1[RT范围],0),MATCH(运价!L$28,Table1[[#Headers],[CBM]:[TON]],0))</f>
        <v>0</v>
      </c>
      <c r="M330" s="230" t="s">
        <v>719</v>
      </c>
      <c r="N330" s="230" t="s">
        <v>719</v>
      </c>
      <c r="O330" s="230" t="s">
        <v>62</v>
      </c>
      <c r="P330" s="230" t="s">
        <v>98</v>
      </c>
      <c r="Q330" s="230" t="s">
        <v>64</v>
      </c>
    </row>
    <row r="331" spans="1:54" s="202" customFormat="1" ht="19.5" customHeight="1">
      <c r="A331" s="278" t="s">
        <v>720</v>
      </c>
      <c r="B331" s="266" t="s">
        <v>721</v>
      </c>
      <c r="C331" s="604"/>
      <c r="D331" s="605"/>
      <c r="E331" s="310" t="s">
        <v>3218</v>
      </c>
      <c r="F331" s="283" t="s">
        <v>3216</v>
      </c>
      <c r="G331" s="526" t="s">
        <v>28</v>
      </c>
      <c r="H331" s="301">
        <v>40</v>
      </c>
      <c r="I331" s="295" t="str">
        <f t="shared" si="29"/>
        <v>-</v>
      </c>
      <c r="J331" s="260" t="str">
        <f t="shared" si="30"/>
        <v>USD ( 55 ) / ( 50 )</v>
      </c>
      <c r="K331" s="294">
        <f t="array" ref="K331">INDEX(Table1[[CBM]:[TON]],MATCH(运价!$M331&amp;运价!$N331&amp;运价!$O331&amp;运价!$P331&amp;运价!$Q331,Table1[港口名]&amp;Table1[中转港]&amp;Table1[运价类型]&amp;Table1[直客/
同行]&amp;Table1[RT范围],0),MATCH(运价!K$28,Table1[[#Headers],[CBM]:[TON]],0))</f>
        <v>-55</v>
      </c>
      <c r="L331" s="294">
        <f t="array" ref="L331">INDEX(Table1[[CBM]:[TON]],MATCH(运价!$M331&amp;运价!$N331&amp;运价!$O331&amp;运价!$P331&amp;运价!$Q331,Table1[港口名]&amp;Table1[中转港]&amp;Table1[运价类型]&amp;Table1[直客/
同行]&amp;Table1[RT范围],0),MATCH(运价!L$28,Table1[[#Headers],[CBM]:[TON]],0))</f>
        <v>-50</v>
      </c>
      <c r="M331" s="230" t="s">
        <v>719</v>
      </c>
      <c r="N331" s="230" t="s">
        <v>719</v>
      </c>
      <c r="O331" s="230" t="s">
        <v>62</v>
      </c>
      <c r="P331" s="230" t="s">
        <v>94</v>
      </c>
      <c r="Q331" s="230" t="s">
        <v>64</v>
      </c>
    </row>
    <row r="332" spans="1:54" s="202" customFormat="1" ht="19.5" customHeight="1">
      <c r="A332" s="398" t="s">
        <v>722</v>
      </c>
      <c r="B332" s="266" t="s">
        <v>714</v>
      </c>
      <c r="C332" s="604">
        <v>0</v>
      </c>
      <c r="D332" s="605"/>
      <c r="E332" s="310" t="s">
        <v>3213</v>
      </c>
      <c r="F332" s="283" t="s">
        <v>3215</v>
      </c>
      <c r="G332" s="526" t="s">
        <v>706</v>
      </c>
      <c r="H332" s="301" t="s">
        <v>723</v>
      </c>
      <c r="I332" s="295" t="str">
        <f t="shared" si="29"/>
        <v>-</v>
      </c>
      <c r="J332" s="260" t="str">
        <f t="shared" si="30"/>
        <v>USD ( 9 ) / ( 4 )</v>
      </c>
      <c r="K332" s="294">
        <f t="array" ref="K332">INDEX(Table1[[CBM]:[TON]],MATCH(运价!$M332&amp;运价!$N332&amp;运价!$O332&amp;运价!$P332&amp;运价!$Q332,Table1[港口名]&amp;Table1[中转港]&amp;Table1[运价类型]&amp;Table1[直客/
同行]&amp;Table1[RT范围],0),MATCH(运价!K$28,Table1[[#Headers],[CBM]:[TON]],0))</f>
        <v>-9</v>
      </c>
      <c r="L332" s="294">
        <f t="array" ref="L332">INDEX(Table1[[CBM]:[TON]],MATCH(运价!$M332&amp;运价!$N332&amp;运价!$O332&amp;运价!$P332&amp;运价!$Q332,Table1[港口名]&amp;Table1[中转港]&amp;Table1[运价类型]&amp;Table1[直客/
同行]&amp;Table1[RT范围],0),MATCH(运价!L$28,Table1[[#Headers],[CBM]:[TON]],0))</f>
        <v>-4</v>
      </c>
      <c r="M332" s="230" t="s">
        <v>724</v>
      </c>
      <c r="N332" s="230" t="s">
        <v>706</v>
      </c>
      <c r="O332" s="230" t="s">
        <v>62</v>
      </c>
      <c r="P332" s="230" t="s">
        <v>98</v>
      </c>
      <c r="Q332" s="230" t="s">
        <v>64</v>
      </c>
    </row>
    <row r="333" spans="1:54" s="202" customFormat="1" ht="19.5" customHeight="1">
      <c r="A333" s="398" t="s">
        <v>725</v>
      </c>
      <c r="B333" s="266" t="s">
        <v>541</v>
      </c>
      <c r="C333" s="604"/>
      <c r="D333" s="605"/>
      <c r="E333" s="310" t="s">
        <v>127</v>
      </c>
      <c r="F333" s="283" t="s">
        <v>710</v>
      </c>
      <c r="G333" s="526" t="s">
        <v>706</v>
      </c>
      <c r="H333" s="301" t="s">
        <v>723</v>
      </c>
      <c r="I333" s="295" t="str">
        <f t="shared" si="29"/>
        <v>-</v>
      </c>
      <c r="J333" s="260" t="str">
        <f t="shared" si="30"/>
        <v>USD ( 49 ) / ( 44 )</v>
      </c>
      <c r="K333" s="294">
        <f t="array" ref="K333">INDEX(Table1[[CBM]:[TON]],MATCH(运价!$M333&amp;运价!$N333&amp;运价!$O333&amp;运价!$P333&amp;运价!$Q333,Table1[港口名]&amp;Table1[中转港]&amp;Table1[运价类型]&amp;Table1[直客/
同行]&amp;Table1[RT范围],0),MATCH(运价!K$28,Table1[[#Headers],[CBM]:[TON]],0))</f>
        <v>-49</v>
      </c>
      <c r="L333" s="294">
        <f t="array" ref="L333">INDEX(Table1[[CBM]:[TON]],MATCH(运价!$M333&amp;运价!$N333&amp;运价!$O333&amp;运价!$P333&amp;运价!$Q333,Table1[港口名]&amp;Table1[中转港]&amp;Table1[运价类型]&amp;Table1[直客/
同行]&amp;Table1[RT范围],0),MATCH(运价!L$28,Table1[[#Headers],[CBM]:[TON]],0))</f>
        <v>-44</v>
      </c>
      <c r="M333" s="230" t="s">
        <v>724</v>
      </c>
      <c r="N333" s="230" t="s">
        <v>706</v>
      </c>
      <c r="O333" s="230" t="s">
        <v>62</v>
      </c>
      <c r="P333" s="230" t="s">
        <v>94</v>
      </c>
      <c r="Q333" s="230" t="s">
        <v>64</v>
      </c>
      <c r="S333" s="218"/>
      <c r="T333" s="218"/>
      <c r="U333" s="218"/>
      <c r="V333" s="218"/>
      <c r="W333" s="218"/>
      <c r="X333" s="218"/>
      <c r="Y333" s="218"/>
      <c r="Z333" s="218"/>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row>
    <row r="334" spans="1:54" s="202" customFormat="1" ht="19.5" customHeight="1">
      <c r="A334" s="399" t="s">
        <v>726</v>
      </c>
      <c r="B334" s="266" t="s">
        <v>727</v>
      </c>
      <c r="C334" s="604">
        <v>0</v>
      </c>
      <c r="D334" s="605"/>
      <c r="E334" s="310" t="s">
        <v>49</v>
      </c>
      <c r="F334" s="283" t="s">
        <v>488</v>
      </c>
      <c r="G334" s="526" t="s">
        <v>28</v>
      </c>
      <c r="H334" s="301">
        <v>45</v>
      </c>
      <c r="I334" s="295" t="str">
        <f t="shared" si="29"/>
        <v>-</v>
      </c>
      <c r="J334" s="260" t="str">
        <f t="shared" si="30"/>
        <v>USD ( 10 ) / ( 5 )</v>
      </c>
      <c r="K334" s="294">
        <f t="array" ref="K334">INDEX(Table1[[CBM]:[TON]],MATCH(运价!$M334&amp;运价!$N334&amp;运价!$O334&amp;运价!$P334&amp;运价!$Q334,Table1[港口名]&amp;Table1[中转港]&amp;Table1[运价类型]&amp;Table1[直客/
同行]&amp;Table1[RT范围],0),MATCH(运价!K$28,Table1[[#Headers],[CBM]:[TON]],0))</f>
        <v>-10</v>
      </c>
      <c r="L334" s="294">
        <f t="array" ref="L334">INDEX(Table1[[CBM]:[TON]],MATCH(运价!$M334&amp;运价!$N334&amp;运价!$O334&amp;运价!$P334&amp;运价!$Q334,Table1[港口名]&amp;Table1[中转港]&amp;Table1[运价类型]&amp;Table1[直客/
同行]&amp;Table1[RT范围],0),MATCH(运价!L$28,Table1[[#Headers],[CBM]:[TON]],0))</f>
        <v>-5</v>
      </c>
      <c r="M334" s="230" t="s">
        <v>728</v>
      </c>
      <c r="N334" s="230" t="s">
        <v>728</v>
      </c>
      <c r="O334" s="230" t="s">
        <v>62</v>
      </c>
      <c r="P334" s="230" t="s">
        <v>98</v>
      </c>
      <c r="Q334" s="230" t="s">
        <v>64</v>
      </c>
    </row>
    <row r="335" spans="1:54" s="203" customFormat="1" ht="19.5" customHeight="1">
      <c r="A335" s="399" t="s">
        <v>729</v>
      </c>
      <c r="B335" s="266" t="s">
        <v>721</v>
      </c>
      <c r="C335" s="604"/>
      <c r="D335" s="605"/>
      <c r="E335" s="310" t="s">
        <v>49</v>
      </c>
      <c r="F335" s="283" t="s">
        <v>488</v>
      </c>
      <c r="G335" s="526" t="s">
        <v>28</v>
      </c>
      <c r="H335" s="301">
        <v>45</v>
      </c>
      <c r="I335" s="295" t="str">
        <f t="shared" si="29"/>
        <v>-</v>
      </c>
      <c r="J335" s="260" t="str">
        <f t="shared" si="30"/>
        <v>USD ( 55 ) / ( 50 )</v>
      </c>
      <c r="K335" s="294">
        <f t="array" ref="K335">INDEX(Table1[[CBM]:[TON]],MATCH(运价!$M335&amp;运价!$N335&amp;运价!$O335&amp;运价!$P335&amp;运价!$Q335,Table1[港口名]&amp;Table1[中转港]&amp;Table1[运价类型]&amp;Table1[直客/
同行]&amp;Table1[RT范围],0),MATCH(运价!K$28,Table1[[#Headers],[CBM]:[TON]],0))</f>
        <v>-55</v>
      </c>
      <c r="L335" s="294">
        <f t="array" ref="L335">INDEX(Table1[[CBM]:[TON]],MATCH(运价!$M335&amp;运价!$N335&amp;运价!$O335&amp;运价!$P335&amp;运价!$Q335,Table1[港口名]&amp;Table1[中转港]&amp;Table1[运价类型]&amp;Table1[直客/
同行]&amp;Table1[RT范围],0),MATCH(运价!L$28,Table1[[#Headers],[CBM]:[TON]],0))</f>
        <v>-50</v>
      </c>
      <c r="M335" s="230" t="s">
        <v>728</v>
      </c>
      <c r="N335" s="230" t="s">
        <v>728</v>
      </c>
      <c r="O335" s="230" t="s">
        <v>62</v>
      </c>
      <c r="P335" s="230" t="s">
        <v>94</v>
      </c>
      <c r="Q335" s="230" t="s">
        <v>64</v>
      </c>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c r="AS335" s="202"/>
      <c r="AT335" s="202"/>
      <c r="AU335" s="202"/>
      <c r="AV335" s="202"/>
      <c r="AW335" s="202"/>
      <c r="AX335" s="202"/>
      <c r="AY335" s="202"/>
      <c r="AZ335" s="202"/>
      <c r="BA335" s="202"/>
      <c r="BB335" s="202"/>
    </row>
    <row r="336" spans="1:54" s="1" customFormat="1" ht="19.5" customHeight="1">
      <c r="A336" s="249" t="s">
        <v>730</v>
      </c>
      <c r="B336" s="266" t="s">
        <v>714</v>
      </c>
      <c r="C336" s="604">
        <v>0</v>
      </c>
      <c r="D336" s="605"/>
      <c r="E336" s="310" t="s">
        <v>127</v>
      </c>
      <c r="F336" s="283" t="s">
        <v>710</v>
      </c>
      <c r="G336" s="526" t="s">
        <v>706</v>
      </c>
      <c r="H336" s="301" t="s">
        <v>723</v>
      </c>
      <c r="I336" s="295" t="str">
        <f t="shared" si="29"/>
        <v>-</v>
      </c>
      <c r="J336" s="260" t="str">
        <f t="shared" si="30"/>
        <v>USD ( 9 ) / ( 4 )</v>
      </c>
      <c r="K336" s="294">
        <f t="array" ref="K336">INDEX(Table1[[CBM]:[TON]],MATCH(运价!$M336&amp;运价!$N336&amp;运价!$O336&amp;运价!$P336&amp;运价!$Q336,Table1[港口名]&amp;Table1[中转港]&amp;Table1[运价类型]&amp;Table1[直客/
同行]&amp;Table1[RT范围],0),MATCH(运价!K$28,Table1[[#Headers],[CBM]:[TON]],0))</f>
        <v>-9</v>
      </c>
      <c r="L336" s="294">
        <f t="array" ref="L336">INDEX(Table1[[CBM]:[TON]],MATCH(运价!$M336&amp;运价!$N336&amp;运价!$O336&amp;运价!$P336&amp;运价!$Q336,Table1[港口名]&amp;Table1[中转港]&amp;Table1[运价类型]&amp;Table1[直客/
同行]&amp;Table1[RT范围],0),MATCH(运价!L$28,Table1[[#Headers],[CBM]:[TON]],0))</f>
        <v>-4</v>
      </c>
      <c r="M336" s="230" t="s">
        <v>731</v>
      </c>
      <c r="N336" s="230" t="s">
        <v>706</v>
      </c>
      <c r="O336" s="230" t="s">
        <v>62</v>
      </c>
      <c r="P336" s="230" t="s">
        <v>98</v>
      </c>
      <c r="Q336" s="230" t="s">
        <v>64</v>
      </c>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c r="AS336" s="202"/>
      <c r="AT336" s="202"/>
      <c r="AU336" s="202"/>
      <c r="AV336" s="202"/>
      <c r="AW336" s="202"/>
      <c r="AX336" s="202"/>
      <c r="AY336" s="202"/>
      <c r="AZ336" s="202"/>
      <c r="BA336" s="202"/>
      <c r="BB336" s="202"/>
    </row>
    <row r="337" spans="1:54" s="203" customFormat="1" ht="19.5" customHeight="1">
      <c r="A337" s="249" t="s">
        <v>732</v>
      </c>
      <c r="B337" s="266" t="s">
        <v>541</v>
      </c>
      <c r="C337" s="604"/>
      <c r="D337" s="605"/>
      <c r="E337" s="310" t="s">
        <v>127</v>
      </c>
      <c r="F337" s="283" t="s">
        <v>710</v>
      </c>
      <c r="G337" s="526" t="s">
        <v>706</v>
      </c>
      <c r="H337" s="301" t="s">
        <v>723</v>
      </c>
      <c r="I337" s="295" t="str">
        <f t="shared" si="29"/>
        <v>-</v>
      </c>
      <c r="J337" s="260" t="str">
        <f t="shared" si="30"/>
        <v>USD ( 49 ) / ( 44 )</v>
      </c>
      <c r="K337" s="294">
        <f t="array" ref="K337">INDEX(Table1[[CBM]:[TON]],MATCH(运价!$M337&amp;运价!$N337&amp;运价!$O337&amp;运价!$P337&amp;运价!$Q337,Table1[港口名]&amp;Table1[中转港]&amp;Table1[运价类型]&amp;Table1[直客/
同行]&amp;Table1[RT范围],0),MATCH(运价!K$28,Table1[[#Headers],[CBM]:[TON]],0))</f>
        <v>-49</v>
      </c>
      <c r="L337" s="294">
        <f t="array" ref="L337">INDEX(Table1[[CBM]:[TON]],MATCH(运价!$M337&amp;运价!$N337&amp;运价!$O337&amp;运价!$P337&amp;运价!$Q337,Table1[港口名]&amp;Table1[中转港]&amp;Table1[运价类型]&amp;Table1[直客/
同行]&amp;Table1[RT范围],0),MATCH(运价!L$28,Table1[[#Headers],[CBM]:[TON]],0))</f>
        <v>-44</v>
      </c>
      <c r="M337" s="230" t="s">
        <v>731</v>
      </c>
      <c r="N337" s="230" t="s">
        <v>706</v>
      </c>
      <c r="O337" s="230" t="s">
        <v>62</v>
      </c>
      <c r="P337" s="230" t="s">
        <v>94</v>
      </c>
      <c r="Q337" s="230" t="s">
        <v>64</v>
      </c>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c r="AS337" s="202"/>
      <c r="AT337" s="202"/>
      <c r="AU337" s="202"/>
      <c r="AV337" s="202"/>
      <c r="AW337" s="202"/>
      <c r="AX337" s="202"/>
      <c r="AY337" s="202"/>
      <c r="AZ337" s="202"/>
      <c r="BA337" s="202"/>
      <c r="BB337" s="202"/>
    </row>
    <row r="338" spans="1:54" s="216" customFormat="1" ht="19.5" customHeight="1">
      <c r="A338" s="400" t="s">
        <v>733</v>
      </c>
      <c r="B338" s="266" t="s">
        <v>109</v>
      </c>
      <c r="C338" s="604">
        <v>0</v>
      </c>
      <c r="D338" s="605"/>
      <c r="E338" s="280" t="s">
        <v>238</v>
      </c>
      <c r="F338" s="282" t="s">
        <v>350</v>
      </c>
      <c r="G338" s="526" t="s">
        <v>28</v>
      </c>
      <c r="H338" s="301">
        <v>32</v>
      </c>
      <c r="I338" s="295" t="str">
        <f t="shared" si="29"/>
        <v>-</v>
      </c>
      <c r="J338" s="260" t="str">
        <f t="shared" si="30"/>
        <v>USD 90 / 95</v>
      </c>
      <c r="K338" s="294">
        <f t="array" ref="K338">INDEX(Table1[[CBM]:[TON]],MATCH(运价!$M338&amp;运价!$N338&amp;运价!$O338&amp;运价!$P338&amp;运价!$Q338,Table1[港口名]&amp;Table1[中转港]&amp;Table1[运价类型]&amp;Table1[直客/
同行]&amp;Table1[RT范围],0),MATCH(运价!K$28,Table1[[#Headers],[CBM]:[TON]],0))</f>
        <v>90</v>
      </c>
      <c r="L338" s="294">
        <f t="array" ref="L338">INDEX(Table1[[CBM]:[TON]],MATCH(运价!$M338&amp;运价!$N338&amp;运价!$O338&amp;运价!$P338&amp;运价!$Q338,Table1[港口名]&amp;Table1[中转港]&amp;Table1[运价类型]&amp;Table1[直客/
同行]&amp;Table1[RT范围],0),MATCH(运价!L$28,Table1[[#Headers],[CBM]:[TON]],0))</f>
        <v>95</v>
      </c>
      <c r="M338" s="230" t="s">
        <v>734</v>
      </c>
      <c r="N338" s="230" t="s">
        <v>734</v>
      </c>
      <c r="O338" s="230" t="s">
        <v>62</v>
      </c>
      <c r="P338" s="230" t="s">
        <v>63</v>
      </c>
      <c r="Q338" s="230" t="s">
        <v>64</v>
      </c>
      <c r="R338" s="202"/>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row>
    <row r="339" spans="1:54" s="203" customFormat="1" ht="19.5" customHeight="1">
      <c r="A339" s="400" t="s">
        <v>735</v>
      </c>
      <c r="B339" s="266" t="s">
        <v>736</v>
      </c>
      <c r="C339" s="604"/>
      <c r="D339" s="605"/>
      <c r="E339" s="310" t="s">
        <v>180</v>
      </c>
      <c r="F339" s="283" t="s">
        <v>737</v>
      </c>
      <c r="G339" s="526" t="s">
        <v>28</v>
      </c>
      <c r="H339" s="301">
        <v>50</v>
      </c>
      <c r="I339" s="295" t="str">
        <f t="shared" si="29"/>
        <v>-</v>
      </c>
      <c r="J339" s="260" t="str">
        <f t="shared" si="30"/>
        <v>USD 106 / 111</v>
      </c>
      <c r="K339" s="294">
        <f t="array" ref="K339">INDEX(Table1[[CBM]:[TON]],MATCH(运价!$M339&amp;运价!$N339&amp;运价!$O339&amp;运价!$P339&amp;运价!$Q339,Table1[港口名]&amp;Table1[中转港]&amp;Table1[运价类型]&amp;Table1[直客/
同行]&amp;Table1[RT范围],0),MATCH(运价!K$28,Table1[[#Headers],[CBM]:[TON]],0))</f>
        <v>106</v>
      </c>
      <c r="L339" s="294">
        <f t="array" ref="L339">INDEX(Table1[[CBM]:[TON]],MATCH(运价!$M339&amp;运价!$N339&amp;运价!$O339&amp;运价!$P339&amp;运价!$Q339,Table1[港口名]&amp;Table1[中转港]&amp;Table1[运价类型]&amp;Table1[直客/
同行]&amp;Table1[RT范围],0),MATCH(运价!L$28,Table1[[#Headers],[CBM]:[TON]],0))</f>
        <v>111</v>
      </c>
      <c r="M339" s="297" t="s">
        <v>738</v>
      </c>
      <c r="N339" s="297" t="s">
        <v>738</v>
      </c>
      <c r="O339" s="230" t="s">
        <v>62</v>
      </c>
      <c r="P339" s="230" t="s">
        <v>63</v>
      </c>
      <c r="Q339" s="230" t="s">
        <v>64</v>
      </c>
      <c r="R339" s="202"/>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row>
    <row r="340" spans="1:54" s="203" customFormat="1" ht="19.5" customHeight="1">
      <c r="A340" s="401" t="s">
        <v>631</v>
      </c>
      <c r="B340" s="385"/>
      <c r="C340" s="385"/>
      <c r="D340" s="385"/>
      <c r="E340" s="385"/>
      <c r="F340" s="385"/>
      <c r="G340" s="385"/>
      <c r="H340" s="387"/>
      <c r="I340" s="295"/>
      <c r="J340" s="260"/>
      <c r="K340" s="294"/>
      <c r="L340" s="294"/>
      <c r="M340" s="297"/>
      <c r="N340" s="230"/>
      <c r="O340" s="230"/>
      <c r="P340" s="297"/>
      <c r="Q340" s="230"/>
      <c r="S340" s="202"/>
      <c r="T340" s="202"/>
      <c r="U340" s="202"/>
      <c r="V340" s="202"/>
      <c r="W340" s="202"/>
      <c r="X340" s="202"/>
      <c r="Y340" s="202"/>
      <c r="Z340" s="202"/>
      <c r="AA340" s="202"/>
      <c r="AB340" s="202"/>
      <c r="AC340" s="202"/>
      <c r="AD340" s="202"/>
      <c r="AE340" s="202"/>
      <c r="AF340" s="202"/>
      <c r="AG340" s="202"/>
      <c r="AH340" s="202"/>
      <c r="AI340" s="202"/>
      <c r="AJ340" s="202"/>
      <c r="AK340" s="202"/>
      <c r="AL340" s="202"/>
      <c r="AM340" s="202"/>
      <c r="AN340" s="202"/>
      <c r="AO340" s="202"/>
      <c r="AP340" s="202"/>
      <c r="AQ340" s="202"/>
      <c r="AR340" s="202"/>
      <c r="AS340" s="202"/>
      <c r="AT340" s="202"/>
      <c r="AU340" s="202"/>
      <c r="AV340" s="202"/>
      <c r="AW340" s="202"/>
      <c r="AX340" s="202"/>
      <c r="AY340" s="202"/>
      <c r="AZ340" s="202"/>
      <c r="BA340" s="202"/>
      <c r="BB340" s="202"/>
    </row>
    <row r="341" spans="1:54" s="203" customFormat="1" ht="19.5" customHeight="1">
      <c r="A341" s="661" t="s">
        <v>739</v>
      </c>
      <c r="B341" s="662"/>
      <c r="C341" s="662"/>
      <c r="D341" s="662"/>
      <c r="E341" s="662"/>
      <c r="F341" s="662"/>
      <c r="G341" s="662"/>
      <c r="H341" s="663"/>
      <c r="I341" s="295"/>
      <c r="J341" s="260"/>
      <c r="K341" s="294"/>
      <c r="L341" s="294"/>
      <c r="M341" s="297"/>
      <c r="N341" s="230"/>
      <c r="O341" s="230"/>
      <c r="P341" s="297"/>
      <c r="Q341" s="230"/>
      <c r="S341" s="202"/>
      <c r="T341" s="202"/>
      <c r="U341" s="202"/>
      <c r="V341" s="202"/>
      <c r="W341" s="202"/>
      <c r="X341" s="202"/>
      <c r="Y341" s="202"/>
      <c r="Z341" s="202"/>
      <c r="AA341" s="202"/>
      <c r="AB341" s="202"/>
      <c r="AC341" s="202"/>
      <c r="AD341" s="202"/>
      <c r="AE341" s="202"/>
      <c r="AF341" s="202"/>
      <c r="AG341" s="202"/>
      <c r="AH341" s="202"/>
      <c r="AI341" s="202"/>
      <c r="AJ341" s="202"/>
      <c r="AK341" s="202"/>
      <c r="AL341" s="202"/>
      <c r="AM341" s="202"/>
      <c r="AN341" s="202"/>
      <c r="AO341" s="202"/>
      <c r="AP341" s="202"/>
      <c r="AQ341" s="202"/>
      <c r="AR341" s="202"/>
      <c r="AS341" s="202"/>
      <c r="AT341" s="202"/>
      <c r="AU341" s="202"/>
      <c r="AV341" s="202"/>
      <c r="AW341" s="202"/>
      <c r="AX341" s="202"/>
      <c r="AY341" s="202"/>
      <c r="AZ341" s="202"/>
      <c r="BA341" s="202"/>
      <c r="BB341" s="202"/>
    </row>
    <row r="342" spans="1:54" s="203" customFormat="1" ht="19.5" customHeight="1">
      <c r="A342" s="402" t="s">
        <v>593</v>
      </c>
      <c r="B342" s="403"/>
      <c r="C342" s="403"/>
      <c r="D342" s="403"/>
      <c r="E342" s="403"/>
      <c r="F342" s="403"/>
      <c r="G342" s="404"/>
      <c r="H342" s="405"/>
      <c r="I342" s="295"/>
      <c r="J342" s="260"/>
      <c r="K342" s="294"/>
      <c r="L342" s="294"/>
      <c r="M342" s="297"/>
      <c r="N342" s="230"/>
      <c r="O342" s="230"/>
      <c r="P342" s="297"/>
      <c r="Q342" s="230"/>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c r="AR342" s="202"/>
      <c r="AS342" s="202"/>
      <c r="AT342" s="202"/>
      <c r="AU342" s="202"/>
      <c r="AV342" s="202"/>
      <c r="AW342" s="202"/>
      <c r="AX342" s="202"/>
      <c r="AY342" s="202"/>
      <c r="AZ342" s="202"/>
      <c r="BA342" s="202"/>
      <c r="BB342" s="202"/>
    </row>
    <row r="343" spans="1:54" s="202" customFormat="1" ht="19.5" customHeight="1">
      <c r="A343" s="402" t="s">
        <v>740</v>
      </c>
      <c r="B343" s="403"/>
      <c r="C343" s="403"/>
      <c r="D343" s="403"/>
      <c r="E343" s="403"/>
      <c r="F343" s="403"/>
      <c r="G343" s="404"/>
      <c r="H343" s="405"/>
      <c r="I343" s="295"/>
      <c r="J343" s="260"/>
      <c r="K343" s="294"/>
      <c r="L343" s="294"/>
      <c r="M343" s="230"/>
      <c r="N343" s="230"/>
      <c r="O343" s="230"/>
      <c r="P343" s="230"/>
      <c r="Q343" s="230"/>
    </row>
    <row r="344" spans="1:54" s="202" customFormat="1" ht="19.5" customHeight="1">
      <c r="A344" s="402" t="s">
        <v>741</v>
      </c>
      <c r="B344" s="403"/>
      <c r="C344" s="403"/>
      <c r="D344" s="403"/>
      <c r="E344" s="403"/>
      <c r="F344" s="403"/>
      <c r="G344" s="404"/>
      <c r="H344" s="405"/>
      <c r="I344" s="295"/>
      <c r="J344" s="260"/>
      <c r="K344" s="294"/>
      <c r="L344" s="294"/>
      <c r="M344" s="230"/>
      <c r="N344" s="230"/>
      <c r="O344" s="230"/>
      <c r="P344" s="230"/>
      <c r="Q344" s="230"/>
    </row>
    <row r="345" spans="1:54" s="202" customFormat="1" ht="19.5" customHeight="1">
      <c r="A345" s="402" t="s">
        <v>742</v>
      </c>
      <c r="B345" s="403"/>
      <c r="C345" s="403"/>
      <c r="D345" s="403"/>
      <c r="E345" s="403"/>
      <c r="F345" s="403"/>
      <c r="G345" s="404"/>
      <c r="H345" s="405"/>
      <c r="I345" s="295"/>
      <c r="J345" s="260"/>
      <c r="K345" s="294"/>
      <c r="L345" s="294"/>
      <c r="M345" s="230"/>
      <c r="N345" s="230"/>
      <c r="O345" s="230"/>
      <c r="P345" s="230"/>
      <c r="Q345" s="230"/>
    </row>
    <row r="346" spans="1:54" s="202" customFormat="1" ht="19.5" customHeight="1">
      <c r="A346" s="402" t="s">
        <v>743</v>
      </c>
      <c r="B346" s="403"/>
      <c r="C346" s="403"/>
      <c r="D346" s="403"/>
      <c r="E346" s="403"/>
      <c r="F346" s="403"/>
      <c r="G346" s="404"/>
      <c r="H346" s="405"/>
      <c r="I346" s="295"/>
      <c r="J346" s="260"/>
      <c r="K346" s="294"/>
      <c r="L346" s="294"/>
      <c r="M346" s="230"/>
      <c r="N346" s="230"/>
      <c r="O346" s="230"/>
      <c r="P346" s="230"/>
      <c r="Q346" s="230"/>
    </row>
    <row r="347" spans="1:54" s="202" customFormat="1" ht="19.5" customHeight="1">
      <c r="A347" s="402" t="s">
        <v>744</v>
      </c>
      <c r="B347" s="403"/>
      <c r="C347" s="403"/>
      <c r="D347" s="403"/>
      <c r="E347" s="403"/>
      <c r="F347" s="403"/>
      <c r="G347" s="404"/>
      <c r="H347" s="405"/>
      <c r="I347" s="295"/>
      <c r="J347" s="260"/>
      <c r="K347" s="294"/>
      <c r="L347" s="294"/>
      <c r="M347" s="230"/>
      <c r="N347" s="230"/>
      <c r="O347" s="230"/>
      <c r="P347" s="230"/>
      <c r="Q347" s="230"/>
    </row>
    <row r="348" spans="1:54" s="202" customFormat="1" ht="19.5" customHeight="1">
      <c r="A348" s="402" t="s">
        <v>745</v>
      </c>
      <c r="B348" s="403"/>
      <c r="C348" s="403"/>
      <c r="D348" s="403"/>
      <c r="E348" s="403"/>
      <c r="F348" s="403"/>
      <c r="G348" s="404"/>
      <c r="H348" s="405"/>
      <c r="I348" s="295"/>
      <c r="J348" s="260"/>
      <c r="K348" s="294"/>
      <c r="L348" s="294"/>
      <c r="M348" s="230"/>
      <c r="N348" s="230"/>
      <c r="O348" s="230"/>
      <c r="P348" s="230"/>
      <c r="Q348" s="230"/>
    </row>
    <row r="349" spans="1:54" s="202" customFormat="1" ht="19.5" customHeight="1">
      <c r="A349" s="402" t="s">
        <v>746</v>
      </c>
      <c r="B349" s="403"/>
      <c r="C349" s="403"/>
      <c r="D349" s="403"/>
      <c r="E349" s="403"/>
      <c r="F349" s="403"/>
      <c r="G349" s="404"/>
      <c r="H349" s="405"/>
      <c r="I349" s="295"/>
      <c r="J349" s="260"/>
      <c r="K349" s="294"/>
      <c r="L349" s="294"/>
      <c r="M349" s="230"/>
      <c r="N349" s="230"/>
      <c r="O349" s="230"/>
      <c r="P349" s="230"/>
      <c r="Q349" s="230"/>
    </row>
    <row r="350" spans="1:54" s="217" customFormat="1" ht="19.5" customHeight="1">
      <c r="A350" s="402" t="s">
        <v>747</v>
      </c>
      <c r="B350" s="403"/>
      <c r="C350" s="403"/>
      <c r="D350" s="403"/>
      <c r="E350" s="403"/>
      <c r="F350" s="403"/>
      <c r="G350" s="404"/>
      <c r="H350" s="405"/>
      <c r="I350" s="418"/>
      <c r="J350" s="419"/>
      <c r="K350" s="420"/>
      <c r="L350" s="420"/>
      <c r="M350" s="421"/>
      <c r="N350" s="421"/>
      <c r="O350" s="421"/>
      <c r="P350" s="421"/>
      <c r="Q350" s="421"/>
      <c r="R350" s="42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c r="AS350" s="202"/>
      <c r="AT350" s="202"/>
      <c r="AU350" s="202"/>
      <c r="AV350" s="202"/>
      <c r="AW350" s="202"/>
      <c r="AX350" s="202"/>
      <c r="AY350" s="202"/>
      <c r="AZ350" s="202"/>
      <c r="BA350" s="202"/>
      <c r="BB350" s="202"/>
    </row>
    <row r="351" spans="1:54" s="217" customFormat="1" ht="19.5" customHeight="1">
      <c r="A351" s="402" t="s">
        <v>748</v>
      </c>
      <c r="B351" s="403"/>
      <c r="C351" s="403"/>
      <c r="D351" s="403"/>
      <c r="E351" s="403"/>
      <c r="F351" s="403"/>
      <c r="G351" s="404"/>
      <c r="H351" s="405"/>
      <c r="I351" s="418"/>
      <c r="J351" s="419"/>
      <c r="K351" s="420"/>
      <c r="L351" s="420"/>
      <c r="M351" s="421"/>
      <c r="N351" s="421"/>
      <c r="O351" s="421"/>
      <c r="P351" s="421"/>
      <c r="Q351" s="421"/>
      <c r="R351" s="422"/>
      <c r="S351" s="213"/>
      <c r="T351" s="213"/>
      <c r="U351" s="213"/>
      <c r="V351" s="213"/>
      <c r="W351" s="213"/>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row>
    <row r="352" spans="1:54" s="202" customFormat="1" ht="19.5" customHeight="1">
      <c r="A352" s="406" t="s">
        <v>594</v>
      </c>
      <c r="B352" s="407"/>
      <c r="C352" s="407"/>
      <c r="D352" s="407"/>
      <c r="E352" s="407"/>
      <c r="F352" s="407"/>
      <c r="G352" s="408"/>
      <c r="H352" s="409"/>
      <c r="I352" s="295"/>
      <c r="J352" s="260"/>
      <c r="K352" s="294"/>
      <c r="L352" s="294"/>
      <c r="M352" s="230"/>
      <c r="N352" s="230"/>
      <c r="O352" s="230"/>
      <c r="P352" s="230"/>
      <c r="Q352" s="230"/>
    </row>
    <row r="353" spans="1:54" s="202" customFormat="1" ht="19.5" customHeight="1">
      <c r="A353" s="402"/>
      <c r="B353" s="403"/>
      <c r="C353" s="403"/>
      <c r="D353" s="403"/>
      <c r="E353" s="403"/>
      <c r="F353" s="403"/>
      <c r="G353" s="404"/>
      <c r="H353" s="405"/>
      <c r="I353" s="295"/>
      <c r="J353" s="260"/>
      <c r="K353" s="294"/>
      <c r="L353" s="294"/>
      <c r="M353" s="230"/>
      <c r="N353" s="230"/>
      <c r="O353" s="230"/>
      <c r="P353" s="230"/>
      <c r="Q353" s="230"/>
    </row>
    <row r="354" spans="1:54" s="202" customFormat="1" ht="19.5" customHeight="1">
      <c r="A354" s="244" t="s">
        <v>749</v>
      </c>
      <c r="B354" s="245" t="s">
        <v>19</v>
      </c>
      <c r="C354" s="542" t="s">
        <v>596</v>
      </c>
      <c r="D354" s="542"/>
      <c r="E354" s="410" t="s">
        <v>20</v>
      </c>
      <c r="F354" s="410" t="s">
        <v>21</v>
      </c>
      <c r="G354" s="410" t="s">
        <v>22</v>
      </c>
      <c r="H354" s="248" t="s">
        <v>23</v>
      </c>
      <c r="I354" s="295"/>
      <c r="J354" s="293" t="s">
        <v>10</v>
      </c>
      <c r="K354" s="294" t="s">
        <v>11</v>
      </c>
      <c r="L354" s="294" t="s">
        <v>12</v>
      </c>
      <c r="M354" s="229" t="s">
        <v>13</v>
      </c>
      <c r="N354" s="229" t="s">
        <v>14</v>
      </c>
      <c r="O354" s="229" t="s">
        <v>15</v>
      </c>
      <c r="P354" s="229" t="s">
        <v>16</v>
      </c>
      <c r="Q354" s="229" t="s">
        <v>17</v>
      </c>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row>
    <row r="355" spans="1:54" s="202" customFormat="1" ht="19.5" customHeight="1">
      <c r="A355" s="306" t="s">
        <v>750</v>
      </c>
      <c r="B355" s="279" t="s">
        <v>476</v>
      </c>
      <c r="C355" s="604">
        <v>0</v>
      </c>
      <c r="D355" s="605"/>
      <c r="E355" s="310" t="s">
        <v>751</v>
      </c>
      <c r="F355" s="283" t="s">
        <v>752</v>
      </c>
      <c r="G355" s="526" t="s">
        <v>28</v>
      </c>
      <c r="H355" s="301" t="s">
        <v>639</v>
      </c>
      <c r="I355" s="295" t="str">
        <f>IF(J355="","",IF(J355="SYSTEM PRICE","",IF(B355=J355,"-","check")))</f>
        <v>-</v>
      </c>
      <c r="J355" s="260" t="str">
        <f>"USD "&amp;IF(K355&lt;0,"( "&amp;-K355&amp;" )",K355)&amp;" / "&amp;IF(L355&lt;0,"( "&amp;-L355&amp;" )",L355)</f>
        <v>USD 20 / 25</v>
      </c>
      <c r="K355" s="294">
        <f t="array" ref="K355">INDEX(Table1[[CBM]:[TON]],MATCH(运价!$M355&amp;运价!$N355&amp;运价!$O355&amp;运价!$P355&amp;运价!$Q355,Table1[港口名]&amp;Table1[中转港]&amp;Table1[运价类型]&amp;Table1[直客/
同行]&amp;Table1[RT范围],0),MATCH(运价!K$28,Table1[[#Headers],[CBM]:[TON]],0))</f>
        <v>20</v>
      </c>
      <c r="L355" s="294">
        <f t="array" ref="L355">INDEX(Table1[[CBM]:[TON]],MATCH(运价!$M355&amp;运价!$N355&amp;运价!$O355&amp;运价!$P355&amp;运价!$Q355,Table1[港口名]&amp;Table1[中转港]&amp;Table1[运价类型]&amp;Table1[直客/
同行]&amp;Table1[RT范围],0),MATCH(运价!L$28,Table1[[#Headers],[CBM]:[TON]],0))</f>
        <v>25</v>
      </c>
      <c r="M355" s="230" t="s">
        <v>753</v>
      </c>
      <c r="N355" s="230" t="s">
        <v>753</v>
      </c>
      <c r="O355" s="230" t="s">
        <v>62</v>
      </c>
      <c r="P355" s="230" t="s">
        <v>63</v>
      </c>
      <c r="Q355" s="230" t="s">
        <v>64</v>
      </c>
    </row>
    <row r="356" spans="1:54" s="218" customFormat="1" ht="19.5" customHeight="1">
      <c r="A356" s="306" t="s">
        <v>754</v>
      </c>
      <c r="B356" s="266" t="s">
        <v>755</v>
      </c>
      <c r="C356" s="604" t="s">
        <v>756</v>
      </c>
      <c r="D356" s="605"/>
      <c r="E356" s="310" t="s">
        <v>751</v>
      </c>
      <c r="F356" s="283" t="s">
        <v>752</v>
      </c>
      <c r="G356" s="411" t="s">
        <v>753</v>
      </c>
      <c r="H356" s="301">
        <v>52</v>
      </c>
      <c r="I356" s="295" t="str">
        <f>IF(J356="","",IF(J356="SYSTEM PRICE","",IF(B356=J356,"-","check")))</f>
        <v>-</v>
      </c>
      <c r="J356" s="260" t="str">
        <f>"USD "&amp;IF(K356&lt;0,"( "&amp;-K356&amp;" )",K356)&amp;" / "&amp;IF(L356&lt;0,"( "&amp;-L356&amp;" )",L356)</f>
        <v>USD 55 / 60</v>
      </c>
      <c r="K356" s="294">
        <f t="array" ref="K356">INDEX(Table1[[CBM]:[TON]],MATCH(运价!$M356&amp;运价!$N356&amp;运价!$O356&amp;运价!$P356&amp;运价!$Q356,Table1[港口名]&amp;Table1[中转港]&amp;Table1[运价类型]&amp;Table1[直客/
同行]&amp;Table1[RT范围],0),MATCH(运价!K$28,Table1[[#Headers],[CBM]:[TON]],0))</f>
        <v>55</v>
      </c>
      <c r="L356" s="294">
        <f t="array" ref="L356">INDEX(Table1[[CBM]:[TON]],MATCH(运价!$M356&amp;运价!$N356&amp;运价!$O356&amp;运价!$P356&amp;运价!$Q356,Table1[港口名]&amp;Table1[中转港]&amp;Table1[运价类型]&amp;Table1[直客/
同行]&amp;Table1[RT范围],0),MATCH(运价!L$28,Table1[[#Headers],[CBM]:[TON]],0))</f>
        <v>60</v>
      </c>
      <c r="M356" s="329" t="s">
        <v>757</v>
      </c>
      <c r="N356" s="230" t="s">
        <v>753</v>
      </c>
      <c r="O356" s="230" t="s">
        <v>62</v>
      </c>
      <c r="P356" s="230" t="s">
        <v>63</v>
      </c>
      <c r="Q356" s="230" t="s">
        <v>64</v>
      </c>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c r="AT356" s="203"/>
      <c r="AU356" s="203"/>
      <c r="AV356" s="203"/>
      <c r="AW356" s="203"/>
      <c r="AX356" s="203"/>
      <c r="AY356" s="203"/>
      <c r="AZ356" s="203"/>
      <c r="BA356" s="203"/>
      <c r="BB356" s="203"/>
    </row>
    <row r="357" spans="1:54" s="202" customFormat="1" ht="19.5" customHeight="1">
      <c r="A357" s="306" t="s">
        <v>758</v>
      </c>
      <c r="B357" s="279" t="s">
        <v>755</v>
      </c>
      <c r="C357" s="604"/>
      <c r="D357" s="605"/>
      <c r="E357" s="310" t="s">
        <v>751</v>
      </c>
      <c r="F357" s="283" t="s">
        <v>752</v>
      </c>
      <c r="G357" s="411" t="s">
        <v>753</v>
      </c>
      <c r="H357" s="301">
        <v>52</v>
      </c>
      <c r="I357" s="295" t="str">
        <f>IF(J357="","",IF(J357="SYSTEM PRICE","",IF(B357=J357,"-","check")))</f>
        <v>-</v>
      </c>
      <c r="J357" s="260" t="str">
        <f>"USD "&amp;IF(K357&lt;0,"( "&amp;-K357&amp;" )",K357)&amp;" / "&amp;IF(L357&lt;0,"( "&amp;-L357&amp;" )",L357)</f>
        <v>USD 55 / 60</v>
      </c>
      <c r="K357" s="294">
        <f t="array" ref="K357">INDEX(Table1[[CBM]:[TON]],MATCH(运价!$M357&amp;运价!$N357&amp;运价!$O357&amp;运价!$P357&amp;运价!$Q357,Table1[港口名]&amp;Table1[中转港]&amp;Table1[运价类型]&amp;Table1[直客/
同行]&amp;Table1[RT范围],0),MATCH(运价!K$28,Table1[[#Headers],[CBM]:[TON]],0))</f>
        <v>55</v>
      </c>
      <c r="L357" s="294">
        <f t="array" ref="L357">INDEX(Table1[[CBM]:[TON]],MATCH(运价!$M357&amp;运价!$N357&amp;运价!$O357&amp;运价!$P357&amp;运价!$Q357,Table1[港口名]&amp;Table1[中转港]&amp;Table1[运价类型]&amp;Table1[直客/
同行]&amp;Table1[RT范围],0),MATCH(运价!L$28,Table1[[#Headers],[CBM]:[TON]],0))</f>
        <v>60</v>
      </c>
      <c r="M357" s="230" t="s">
        <v>759</v>
      </c>
      <c r="N357" s="230" t="s">
        <v>753</v>
      </c>
      <c r="O357" s="230" t="s">
        <v>62</v>
      </c>
      <c r="P357" s="230" t="s">
        <v>63</v>
      </c>
      <c r="Q357" s="230" t="s">
        <v>64</v>
      </c>
    </row>
    <row r="358" spans="1:54" s="202" customFormat="1" ht="19.5" customHeight="1">
      <c r="A358" s="306" t="s">
        <v>760</v>
      </c>
      <c r="B358" s="266" t="s">
        <v>761</v>
      </c>
      <c r="C358" s="604" t="s">
        <v>756</v>
      </c>
      <c r="D358" s="605"/>
      <c r="E358" s="310" t="s">
        <v>751</v>
      </c>
      <c r="F358" s="283" t="s">
        <v>752</v>
      </c>
      <c r="G358" s="411" t="s">
        <v>753</v>
      </c>
      <c r="H358" s="301">
        <v>52</v>
      </c>
      <c r="I358" s="295" t="str">
        <f>IF(J358="","",IF(J358="SYSTEM PRICE","",IF(B358=J358,"-","check")))</f>
        <v>-</v>
      </c>
      <c r="J358" s="260" t="str">
        <f>"USD "&amp;IF(K358&lt;0,"( "&amp;-K358&amp;" )",K358)&amp;" / "&amp;IF(L358&lt;0,"( "&amp;-L358&amp;" )",L358)</f>
        <v>USD 92 / 97</v>
      </c>
      <c r="K358" s="294">
        <f t="array" ref="K358">INDEX(Table1[[CBM]:[TON]],MATCH(运价!$M358&amp;运价!$N358&amp;运价!$O358&amp;运价!$P358&amp;运价!$Q358,Table1[港口名]&amp;Table1[中转港]&amp;Table1[运价类型]&amp;Table1[直客/
同行]&amp;Table1[RT范围],0),MATCH(运价!K$28,Table1[[#Headers],[CBM]:[TON]],0))</f>
        <v>92</v>
      </c>
      <c r="L358" s="294">
        <f t="array" ref="L358">INDEX(Table1[[CBM]:[TON]],MATCH(运价!$M358&amp;运价!$N358&amp;运价!$O358&amp;运价!$P358&amp;运价!$Q358,Table1[港口名]&amp;Table1[中转港]&amp;Table1[运价类型]&amp;Table1[直客/
同行]&amp;Table1[RT范围],0),MATCH(运价!L$28,Table1[[#Headers],[CBM]:[TON]],0))</f>
        <v>97</v>
      </c>
      <c r="M358" s="230" t="s">
        <v>762</v>
      </c>
      <c r="N358" s="230" t="s">
        <v>753</v>
      </c>
      <c r="O358" s="230" t="s">
        <v>62</v>
      </c>
      <c r="P358" s="230" t="s">
        <v>63</v>
      </c>
      <c r="Q358" s="230" t="s">
        <v>64</v>
      </c>
    </row>
    <row r="359" spans="1:54" s="202" customFormat="1" ht="19.5" customHeight="1">
      <c r="A359" s="661" t="s">
        <v>763</v>
      </c>
      <c r="B359" s="662"/>
      <c r="C359" s="662"/>
      <c r="D359" s="662"/>
      <c r="E359" s="662"/>
      <c r="F359" s="662"/>
      <c r="G359" s="662"/>
      <c r="H359" s="663"/>
      <c r="I359" s="295"/>
      <c r="J359" s="260"/>
      <c r="K359" s="294"/>
      <c r="L359" s="294"/>
      <c r="M359" s="230"/>
      <c r="N359" s="230"/>
      <c r="O359" s="230"/>
      <c r="P359" s="230"/>
      <c r="Q359" s="230"/>
    </row>
    <row r="360" spans="1:54" s="202" customFormat="1" ht="19.5" customHeight="1">
      <c r="A360" s="402" t="s">
        <v>764</v>
      </c>
      <c r="B360" s="412"/>
      <c r="C360" s="412"/>
      <c r="D360" s="412"/>
      <c r="E360" s="412"/>
      <c r="F360" s="412"/>
      <c r="G360" s="412"/>
      <c r="H360" s="413"/>
      <c r="I360" s="295"/>
      <c r="J360" s="260"/>
      <c r="K360" s="294"/>
      <c r="L360" s="294"/>
      <c r="M360" s="230"/>
      <c r="N360" s="230"/>
      <c r="O360" s="230"/>
      <c r="P360" s="230"/>
      <c r="Q360" s="230"/>
    </row>
    <row r="361" spans="1:54" s="217" customFormat="1" ht="19.5" customHeight="1">
      <c r="A361" s="414" t="s">
        <v>765</v>
      </c>
      <c r="B361" s="412"/>
      <c r="C361" s="415"/>
      <c r="D361" s="415"/>
      <c r="E361" s="415"/>
      <c r="F361" s="415"/>
      <c r="G361" s="415"/>
      <c r="H361" s="413"/>
      <c r="I361" s="418"/>
      <c r="J361" s="419"/>
      <c r="K361" s="420"/>
      <c r="L361" s="420"/>
      <c r="M361" s="421"/>
      <c r="N361" s="421"/>
      <c r="O361" s="421"/>
      <c r="P361" s="421"/>
      <c r="Q361" s="421"/>
      <c r="R361" s="422"/>
      <c r="S361" s="202"/>
      <c r="T361" s="202"/>
      <c r="U361" s="202"/>
      <c r="V361" s="202"/>
      <c r="W361" s="202"/>
      <c r="X361" s="202"/>
      <c r="Y361" s="202"/>
      <c r="Z361" s="202"/>
      <c r="AA361" s="202"/>
      <c r="AB361" s="202"/>
      <c r="AC361" s="202"/>
      <c r="AD361" s="202"/>
      <c r="AE361" s="202"/>
      <c r="AF361" s="202"/>
      <c r="AG361" s="202"/>
      <c r="AH361" s="202"/>
      <c r="AI361" s="202"/>
      <c r="AJ361" s="202"/>
      <c r="AK361" s="202"/>
      <c r="AL361" s="202"/>
      <c r="AM361" s="202"/>
      <c r="AN361" s="202"/>
      <c r="AO361" s="202"/>
      <c r="AP361" s="202"/>
      <c r="AQ361" s="202"/>
      <c r="AR361" s="202"/>
      <c r="AS361" s="202"/>
      <c r="AT361" s="202"/>
      <c r="AU361" s="202"/>
      <c r="AV361" s="202"/>
      <c r="AW361" s="202"/>
      <c r="AX361" s="202"/>
      <c r="AY361" s="202"/>
      <c r="AZ361" s="202"/>
      <c r="BA361" s="202"/>
      <c r="BB361" s="202"/>
    </row>
    <row r="362" spans="1:54" s="217" customFormat="1" ht="19.5" customHeight="1">
      <c r="A362" s="414" t="s">
        <v>766</v>
      </c>
      <c r="B362" s="412"/>
      <c r="C362" s="415"/>
      <c r="D362" s="415"/>
      <c r="E362" s="415"/>
      <c r="F362" s="415"/>
      <c r="G362" s="415"/>
      <c r="H362" s="413"/>
      <c r="I362" s="418"/>
      <c r="J362" s="419"/>
      <c r="K362" s="420"/>
      <c r="L362" s="420"/>
      <c r="M362" s="421"/>
      <c r="N362" s="421"/>
      <c r="O362" s="421"/>
      <c r="P362" s="421"/>
      <c r="Q362" s="421"/>
      <c r="R362" s="422"/>
      <c r="S362" s="202"/>
      <c r="T362" s="202"/>
      <c r="U362" s="202"/>
      <c r="V362" s="202"/>
      <c r="W362" s="202"/>
      <c r="X362" s="202"/>
      <c r="Y362" s="202"/>
      <c r="Z362" s="202"/>
      <c r="AA362" s="202"/>
      <c r="AB362" s="202"/>
      <c r="AC362" s="202"/>
      <c r="AD362" s="202"/>
      <c r="AE362" s="202"/>
      <c r="AF362" s="202"/>
      <c r="AG362" s="202"/>
      <c r="AH362" s="202"/>
      <c r="AI362" s="202"/>
      <c r="AJ362" s="202"/>
      <c r="AK362" s="202"/>
      <c r="AL362" s="202"/>
      <c r="AM362" s="202"/>
      <c r="AN362" s="202"/>
      <c r="AO362" s="202"/>
      <c r="AP362" s="202"/>
      <c r="AQ362" s="202"/>
      <c r="AR362" s="202"/>
      <c r="AS362" s="202"/>
      <c r="AT362" s="202"/>
      <c r="AU362" s="202"/>
      <c r="AV362" s="202"/>
      <c r="AW362" s="202"/>
      <c r="AX362" s="202"/>
      <c r="AY362" s="202"/>
      <c r="AZ362" s="202"/>
      <c r="BA362" s="202"/>
      <c r="BB362" s="202"/>
    </row>
    <row r="363" spans="1:54" s="202" customFormat="1" ht="19.5" customHeight="1">
      <c r="A363" s="392" t="s">
        <v>594</v>
      </c>
      <c r="B363" s="358"/>
      <c r="C363" s="403"/>
      <c r="D363" s="403"/>
      <c r="E363" s="403"/>
      <c r="F363" s="403"/>
      <c r="G363" s="404"/>
      <c r="H363" s="405"/>
      <c r="I363" s="295"/>
      <c r="J363" s="260"/>
      <c r="K363" s="294"/>
      <c r="L363" s="294"/>
      <c r="M363" s="230"/>
      <c r="N363" s="230"/>
      <c r="O363" s="230"/>
      <c r="P363" s="230"/>
      <c r="Q363" s="230"/>
    </row>
    <row r="364" spans="1:54" s="202" customFormat="1" ht="19.5" customHeight="1">
      <c r="A364" s="664"/>
      <c r="B364" s="665"/>
      <c r="C364" s="665"/>
      <c r="D364" s="665"/>
      <c r="E364" s="665"/>
      <c r="F364" s="665"/>
      <c r="G364" s="665"/>
      <c r="H364" s="666"/>
      <c r="I364" s="295"/>
      <c r="J364" s="260"/>
      <c r="K364" s="294"/>
      <c r="L364" s="294"/>
      <c r="M364" s="230"/>
      <c r="N364" s="230"/>
      <c r="O364" s="230"/>
      <c r="P364" s="230"/>
      <c r="Q364" s="230"/>
    </row>
    <row r="365" spans="1:54" s="202" customFormat="1" ht="19.5" customHeight="1">
      <c r="A365" s="244" t="s">
        <v>767</v>
      </c>
      <c r="B365" s="245" t="s">
        <v>19</v>
      </c>
      <c r="C365" s="542" t="s">
        <v>596</v>
      </c>
      <c r="D365" s="542"/>
      <c r="E365" s="410" t="s">
        <v>20</v>
      </c>
      <c r="F365" s="410" t="s">
        <v>21</v>
      </c>
      <c r="G365" s="410" t="s">
        <v>22</v>
      </c>
      <c r="H365" s="248" t="s">
        <v>23</v>
      </c>
      <c r="I365" s="295"/>
      <c r="J365" s="293" t="s">
        <v>10</v>
      </c>
      <c r="K365" s="294" t="s">
        <v>11</v>
      </c>
      <c r="L365" s="294" t="s">
        <v>12</v>
      </c>
      <c r="M365" s="229" t="s">
        <v>13</v>
      </c>
      <c r="N365" s="229" t="s">
        <v>14</v>
      </c>
      <c r="O365" s="229" t="s">
        <v>15</v>
      </c>
      <c r="P365" s="229" t="s">
        <v>16</v>
      </c>
      <c r="Q365" s="229" t="s">
        <v>17</v>
      </c>
    </row>
    <row r="366" spans="1:54" s="202" customFormat="1" ht="19.5" customHeight="1">
      <c r="A366" s="306" t="s">
        <v>768</v>
      </c>
      <c r="B366" s="266" t="s">
        <v>769</v>
      </c>
      <c r="C366" s="604"/>
      <c r="D366" s="605"/>
      <c r="E366" s="310" t="s">
        <v>465</v>
      </c>
      <c r="F366" s="283" t="s">
        <v>770</v>
      </c>
      <c r="G366" s="526" t="s">
        <v>28</v>
      </c>
      <c r="H366" s="301">
        <v>37</v>
      </c>
      <c r="I366" s="295" t="str">
        <f t="shared" ref="I366:I393" si="33">IF(J366="","",IF(J366="SYSTEM PRICE","",IF(B366=J366,"-","check")))</f>
        <v>-</v>
      </c>
      <c r="J366" s="260" t="str">
        <f t="shared" ref="J366:J393" si="34">"USD "&amp;IF(K366&lt;0,"( "&amp;-K366&amp;" )",K366)&amp;" / "&amp;IF(L366&lt;0,"( "&amp;-L366&amp;" )",L366)</f>
        <v>USD ( 95 ) / ( 90 )</v>
      </c>
      <c r="K366" s="294">
        <f t="array" ref="K366">INDEX(Table1[[CBM]:[TON]],MATCH(运价!$M366&amp;运价!$N366&amp;运价!$O366&amp;运价!$P366&amp;运价!$Q366,Table1[港口名]&amp;Table1[中转港]&amp;Table1[运价类型]&amp;Table1[直客/
同行]&amp;Table1[RT范围],0),MATCH(运价!K$28,Table1[[#Headers],[CBM]:[TON]],0))</f>
        <v>-95</v>
      </c>
      <c r="L366" s="294">
        <f t="array" ref="L366">INDEX(Table1[[CBM]:[TON]],MATCH(运价!$M366&amp;运价!$N366&amp;运价!$O366&amp;运价!$P366&amp;运价!$Q366,Table1[港口名]&amp;Table1[中转港]&amp;Table1[运价类型]&amp;Table1[直客/
同行]&amp;Table1[RT范围],0),MATCH(运价!L$28,Table1[[#Headers],[CBM]:[TON]],0))</f>
        <v>-90</v>
      </c>
      <c r="M366" s="230" t="s">
        <v>771</v>
      </c>
      <c r="N366" s="230" t="s">
        <v>771</v>
      </c>
      <c r="O366" s="230" t="s">
        <v>62</v>
      </c>
      <c r="P366" s="230" t="s">
        <v>63</v>
      </c>
      <c r="Q366" s="230" t="s">
        <v>64</v>
      </c>
    </row>
    <row r="367" spans="1:54" s="202" customFormat="1" ht="19.5" customHeight="1">
      <c r="A367" s="306" t="s">
        <v>772</v>
      </c>
      <c r="B367" s="266" t="s">
        <v>773</v>
      </c>
      <c r="C367" s="604"/>
      <c r="D367" s="605"/>
      <c r="E367" s="310" t="s">
        <v>465</v>
      </c>
      <c r="F367" s="283" t="s">
        <v>306</v>
      </c>
      <c r="G367" s="526" t="s">
        <v>28</v>
      </c>
      <c r="H367" s="301">
        <v>40</v>
      </c>
      <c r="I367" s="295" t="str">
        <f t="shared" si="33"/>
        <v>-</v>
      </c>
      <c r="J367" s="260" t="str">
        <f t="shared" si="34"/>
        <v>USD ( 69 ) / ( 59 )</v>
      </c>
      <c r="K367" s="294">
        <f t="array" ref="K367">INDEX(Table1[[CBM]:[TON]],MATCH(运价!$M367&amp;运价!$N367&amp;运价!$O367&amp;运价!$P367&amp;运价!$Q367,Table1[港口名]&amp;Table1[中转港]&amp;Table1[运价类型]&amp;Table1[直客/
同行]&amp;Table1[RT范围],0),MATCH(运价!K$28,Table1[[#Headers],[CBM]:[TON]],0))</f>
        <v>-69</v>
      </c>
      <c r="L367" s="294">
        <f t="array" ref="L367">INDEX(Table1[[CBM]:[TON]],MATCH(运价!$M367&amp;运价!$N367&amp;运价!$O367&amp;运价!$P367&amp;运价!$Q367,Table1[港口名]&amp;Table1[中转港]&amp;Table1[运价类型]&amp;Table1[直客/
同行]&amp;Table1[RT范围],0),MATCH(运价!L$28,Table1[[#Headers],[CBM]:[TON]],0))</f>
        <v>-59</v>
      </c>
      <c r="M367" s="230" t="s">
        <v>774</v>
      </c>
      <c r="N367" s="230" t="s">
        <v>774</v>
      </c>
      <c r="O367" s="230" t="s">
        <v>62</v>
      </c>
      <c r="P367" s="230" t="s">
        <v>63</v>
      </c>
      <c r="Q367" s="230" t="s">
        <v>64</v>
      </c>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3"/>
      <c r="AY367" s="203"/>
      <c r="AZ367" s="203"/>
      <c r="BA367" s="203"/>
      <c r="BB367" s="203"/>
    </row>
    <row r="368" spans="1:54" s="202" customFormat="1" ht="19.5" customHeight="1">
      <c r="A368" s="306" t="s">
        <v>775</v>
      </c>
      <c r="B368" s="266" t="s">
        <v>776</v>
      </c>
      <c r="C368" s="604" t="s">
        <v>777</v>
      </c>
      <c r="D368" s="605"/>
      <c r="E368" s="310" t="s">
        <v>465</v>
      </c>
      <c r="F368" s="283" t="s">
        <v>778</v>
      </c>
      <c r="G368" s="283" t="s">
        <v>779</v>
      </c>
      <c r="H368" s="301">
        <v>40</v>
      </c>
      <c r="I368" s="295" t="str">
        <f t="shared" si="33"/>
        <v>-</v>
      </c>
      <c r="J368" s="260" t="str">
        <f t="shared" si="34"/>
        <v>USD ( 97 ) / ( 92 )</v>
      </c>
      <c r="K368" s="294">
        <f t="array" ref="K368">INDEX(Table1[[CBM]:[TON]],MATCH(运价!$M368&amp;运价!$N368&amp;运价!$O368&amp;运价!$P368&amp;运价!$Q368,Table1[港口名]&amp;Table1[中转港]&amp;Table1[运价类型]&amp;Table1[直客/
同行]&amp;Table1[RT范围],0),MATCH(运价!K$28,Table1[[#Headers],[CBM]:[TON]],0))</f>
        <v>-97</v>
      </c>
      <c r="L368" s="294">
        <f t="array" ref="L368">INDEX(Table1[[CBM]:[TON]],MATCH(运价!$M368&amp;运价!$N368&amp;运价!$O368&amp;运价!$P368&amp;运价!$Q368,Table1[港口名]&amp;Table1[中转港]&amp;Table1[运价类型]&amp;Table1[直客/
同行]&amp;Table1[RT范围],0),MATCH(运价!L$28,Table1[[#Headers],[CBM]:[TON]],0))</f>
        <v>-92</v>
      </c>
      <c r="M368" s="230" t="s">
        <v>780</v>
      </c>
      <c r="N368" s="230" t="s">
        <v>779</v>
      </c>
      <c r="O368" s="230" t="s">
        <v>781</v>
      </c>
      <c r="P368" s="230" t="s">
        <v>63</v>
      </c>
      <c r="Q368" s="230" t="s">
        <v>64</v>
      </c>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3"/>
      <c r="AY368" s="203"/>
      <c r="AZ368" s="203"/>
      <c r="BA368" s="203"/>
      <c r="BB368" s="203"/>
    </row>
    <row r="369" spans="1:54" s="202" customFormat="1" ht="19.5" customHeight="1">
      <c r="A369" s="306" t="s">
        <v>782</v>
      </c>
      <c r="B369" s="266" t="s">
        <v>783</v>
      </c>
      <c r="C369" s="604" t="s">
        <v>777</v>
      </c>
      <c r="D369" s="605"/>
      <c r="E369" s="310" t="s">
        <v>465</v>
      </c>
      <c r="F369" s="283" t="s">
        <v>778</v>
      </c>
      <c r="G369" s="283" t="s">
        <v>779</v>
      </c>
      <c r="H369" s="301">
        <v>40</v>
      </c>
      <c r="I369" s="295" t="str">
        <f t="shared" si="33"/>
        <v>-</v>
      </c>
      <c r="J369" s="260" t="str">
        <f t="shared" si="34"/>
        <v>USD ( 102 ) / ( 97 )</v>
      </c>
      <c r="K369" s="294">
        <f t="array" ref="K369">INDEX(Table1[[CBM]:[TON]],MATCH(运价!$M369&amp;运价!$N369&amp;运价!$O369&amp;运价!$P369&amp;运价!$Q369,Table1[港口名]&amp;Table1[中转港]&amp;Table1[运价类型]&amp;Table1[直客/
同行]&amp;Table1[RT范围],0),MATCH(运价!K$28,Table1[[#Headers],[CBM]:[TON]],0))</f>
        <v>-102</v>
      </c>
      <c r="L369" s="294">
        <f t="array" ref="L369">INDEX(Table1[[CBM]:[TON]],MATCH(运价!$M369&amp;运价!$N369&amp;运价!$O369&amp;运价!$P369&amp;运价!$Q369,Table1[港口名]&amp;Table1[中转港]&amp;Table1[运价类型]&amp;Table1[直客/
同行]&amp;Table1[RT范围],0),MATCH(运价!L$28,Table1[[#Headers],[CBM]:[TON]],0))</f>
        <v>-97</v>
      </c>
      <c r="M369" s="230" t="s">
        <v>784</v>
      </c>
      <c r="N369" s="230" t="s">
        <v>779</v>
      </c>
      <c r="O369" s="230" t="s">
        <v>781</v>
      </c>
      <c r="P369" s="230" t="s">
        <v>63</v>
      </c>
      <c r="Q369" s="230" t="s">
        <v>64</v>
      </c>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03"/>
      <c r="AY369" s="203"/>
      <c r="AZ369" s="203"/>
      <c r="BA369" s="203"/>
      <c r="BB369" s="203"/>
    </row>
    <row r="370" spans="1:54" s="202" customFormat="1" ht="19.5" customHeight="1">
      <c r="A370" s="306" t="s">
        <v>785</v>
      </c>
      <c r="B370" s="266" t="s">
        <v>407</v>
      </c>
      <c r="C370" s="604"/>
      <c r="D370" s="605"/>
      <c r="E370" s="310" t="s">
        <v>465</v>
      </c>
      <c r="F370" s="283" t="s">
        <v>778</v>
      </c>
      <c r="G370" s="526" t="s">
        <v>28</v>
      </c>
      <c r="H370" s="301">
        <v>33</v>
      </c>
      <c r="I370" s="295" t="str">
        <f t="shared" si="33"/>
        <v>-</v>
      </c>
      <c r="J370" s="260" t="str">
        <f t="shared" si="34"/>
        <v>USD ( 110 ) / ( 105 )</v>
      </c>
      <c r="K370" s="294">
        <f t="array" ref="K370">INDEX(Table1[[CBM]:[TON]],MATCH(运价!$M370&amp;运价!$N370&amp;运价!$O370&amp;运价!$P370&amp;运价!$Q370,Table1[港口名]&amp;Table1[中转港]&amp;Table1[运价类型]&amp;Table1[直客/
同行]&amp;Table1[RT范围],0),MATCH(运价!K$28,Table1[[#Headers],[CBM]:[TON]],0))</f>
        <v>-110</v>
      </c>
      <c r="L370" s="294">
        <f t="array" ref="L370">INDEX(Table1[[CBM]:[TON]],MATCH(运价!$M370&amp;运价!$N370&amp;运价!$O370&amp;运价!$P370&amp;运价!$Q370,Table1[港口名]&amp;Table1[中转港]&amp;Table1[运价类型]&amp;Table1[直客/
同行]&amp;Table1[RT范围],0),MATCH(运价!L$28,Table1[[#Headers],[CBM]:[TON]],0))</f>
        <v>-105</v>
      </c>
      <c r="M370" s="230" t="s">
        <v>779</v>
      </c>
      <c r="N370" s="230" t="s">
        <v>779</v>
      </c>
      <c r="O370" s="230" t="s">
        <v>62</v>
      </c>
      <c r="P370" s="230" t="s">
        <v>63</v>
      </c>
      <c r="Q370" s="230" t="s">
        <v>64</v>
      </c>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row>
    <row r="371" spans="1:54" s="202" customFormat="1" ht="19.5" customHeight="1">
      <c r="A371" s="306" t="s">
        <v>786</v>
      </c>
      <c r="B371" s="266" t="s">
        <v>787</v>
      </c>
      <c r="C371" s="604" t="s">
        <v>777</v>
      </c>
      <c r="D371" s="605"/>
      <c r="E371" s="310" t="s">
        <v>465</v>
      </c>
      <c r="F371" s="283" t="s">
        <v>778</v>
      </c>
      <c r="G371" s="283" t="s">
        <v>779</v>
      </c>
      <c r="H371" s="301">
        <v>40</v>
      </c>
      <c r="I371" s="295" t="str">
        <f t="shared" si="33"/>
        <v>-</v>
      </c>
      <c r="J371" s="260" t="str">
        <f t="shared" si="34"/>
        <v>USD ( 87 ) / ( 82 )</v>
      </c>
      <c r="K371" s="294">
        <f t="array" ref="K371">INDEX(Table1[[CBM]:[TON]],MATCH(运价!$M371&amp;运价!$N371&amp;运价!$O371&amp;运价!$P371&amp;运价!$Q371,Table1[港口名]&amp;Table1[中转港]&amp;Table1[运价类型]&amp;Table1[直客/
同行]&amp;Table1[RT范围],0),MATCH(运价!K$28,Table1[[#Headers],[CBM]:[TON]],0))</f>
        <v>-87</v>
      </c>
      <c r="L371" s="294">
        <f t="array" ref="L371">INDEX(Table1[[CBM]:[TON]],MATCH(运价!$M371&amp;运价!$N371&amp;运价!$O371&amp;运价!$P371&amp;运价!$Q371,Table1[港口名]&amp;Table1[中转港]&amp;Table1[运价类型]&amp;Table1[直客/
同行]&amp;Table1[RT范围],0),MATCH(运价!L$28,Table1[[#Headers],[CBM]:[TON]],0))</f>
        <v>-82</v>
      </c>
      <c r="M371" s="230" t="s">
        <v>788</v>
      </c>
      <c r="N371" s="230" t="s">
        <v>779</v>
      </c>
      <c r="O371" s="230" t="s">
        <v>781</v>
      </c>
      <c r="P371" s="230" t="s">
        <v>63</v>
      </c>
      <c r="Q371" s="230" t="s">
        <v>64</v>
      </c>
    </row>
    <row r="372" spans="1:54" s="202" customFormat="1" ht="19.5" customHeight="1">
      <c r="A372" s="306" t="s">
        <v>789</v>
      </c>
      <c r="B372" s="266" t="s">
        <v>790</v>
      </c>
      <c r="C372" s="604"/>
      <c r="D372" s="605"/>
      <c r="E372" s="310" t="s">
        <v>465</v>
      </c>
      <c r="F372" s="283" t="s">
        <v>778</v>
      </c>
      <c r="G372" s="283" t="s">
        <v>779</v>
      </c>
      <c r="H372" s="301">
        <v>40</v>
      </c>
      <c r="I372" s="295" t="str">
        <f t="shared" si="33"/>
        <v>-</v>
      </c>
      <c r="J372" s="260" t="str">
        <f t="shared" si="34"/>
        <v>USD ( 92 ) / ( 87 )</v>
      </c>
      <c r="K372" s="294">
        <f t="array" ref="K372">INDEX(Table1[[CBM]:[TON]],MATCH(运价!$M372&amp;运价!$N372&amp;运价!$O372&amp;运价!$P372&amp;运价!$Q372,Table1[港口名]&amp;Table1[中转港]&amp;Table1[运价类型]&amp;Table1[直客/
同行]&amp;Table1[RT范围],0),MATCH(运价!K$28,Table1[[#Headers],[CBM]:[TON]],0))</f>
        <v>-92</v>
      </c>
      <c r="L372" s="294">
        <f t="array" ref="L372">INDEX(Table1[[CBM]:[TON]],MATCH(运价!$M372&amp;运价!$N372&amp;运价!$O372&amp;运价!$P372&amp;运价!$Q372,Table1[港口名]&amp;Table1[中转港]&amp;Table1[运价类型]&amp;Table1[直客/
同行]&amp;Table1[RT范围],0),MATCH(运价!L$28,Table1[[#Headers],[CBM]:[TON]],0))</f>
        <v>-87</v>
      </c>
      <c r="M372" s="230" t="s">
        <v>791</v>
      </c>
      <c r="N372" s="230" t="s">
        <v>779</v>
      </c>
      <c r="O372" s="230" t="s">
        <v>62</v>
      </c>
      <c r="P372" s="230" t="s">
        <v>63</v>
      </c>
      <c r="Q372" s="230" t="s">
        <v>64</v>
      </c>
    </row>
    <row r="373" spans="1:54" s="202" customFormat="1" ht="19.5" customHeight="1">
      <c r="A373" s="306" t="s">
        <v>792</v>
      </c>
      <c r="B373" s="266" t="s">
        <v>776</v>
      </c>
      <c r="C373" s="604" t="s">
        <v>777</v>
      </c>
      <c r="D373" s="605"/>
      <c r="E373" s="310" t="s">
        <v>465</v>
      </c>
      <c r="F373" s="283" t="s">
        <v>778</v>
      </c>
      <c r="G373" s="283" t="s">
        <v>779</v>
      </c>
      <c r="H373" s="301">
        <v>40</v>
      </c>
      <c r="I373" s="295" t="str">
        <f t="shared" si="33"/>
        <v>-</v>
      </c>
      <c r="J373" s="260" t="str">
        <f t="shared" si="34"/>
        <v>USD ( 97 ) / ( 92 )</v>
      </c>
      <c r="K373" s="294">
        <f t="array" ref="K373">INDEX(Table1[[CBM]:[TON]],MATCH(运价!$M373&amp;运价!$N373&amp;运价!$O373&amp;运价!$P373&amp;运价!$Q373,Table1[港口名]&amp;Table1[中转港]&amp;Table1[运价类型]&amp;Table1[直客/
同行]&amp;Table1[RT范围],0),MATCH(运价!K$28,Table1[[#Headers],[CBM]:[TON]],0))</f>
        <v>-97</v>
      </c>
      <c r="L373" s="294">
        <f t="array" ref="L373">INDEX(Table1[[CBM]:[TON]],MATCH(运价!$M373&amp;运价!$N373&amp;运价!$O373&amp;运价!$P373&amp;运价!$Q373,Table1[港口名]&amp;Table1[中转港]&amp;Table1[运价类型]&amp;Table1[直客/
同行]&amp;Table1[RT范围],0),MATCH(运价!L$28,Table1[[#Headers],[CBM]:[TON]],0))</f>
        <v>-92</v>
      </c>
      <c r="M373" s="230" t="s">
        <v>793</v>
      </c>
      <c r="N373" s="230" t="s">
        <v>779</v>
      </c>
      <c r="O373" s="230" t="s">
        <v>781</v>
      </c>
      <c r="P373" s="230" t="s">
        <v>63</v>
      </c>
      <c r="Q373" s="230" t="s">
        <v>64</v>
      </c>
    </row>
    <row r="374" spans="1:54" s="202" customFormat="1" ht="19.5" customHeight="1">
      <c r="A374" s="306" t="s">
        <v>794</v>
      </c>
      <c r="B374" s="266" t="s">
        <v>611</v>
      </c>
      <c r="C374" s="604">
        <v>0</v>
      </c>
      <c r="D374" s="605"/>
      <c r="E374" s="310" t="s">
        <v>795</v>
      </c>
      <c r="F374" s="283" t="s">
        <v>796</v>
      </c>
      <c r="G374" s="526" t="s">
        <v>28</v>
      </c>
      <c r="H374" s="301">
        <v>45</v>
      </c>
      <c r="I374" s="295" t="str">
        <f t="shared" si="33"/>
        <v>-</v>
      </c>
      <c r="J374" s="260" t="str">
        <f t="shared" si="34"/>
        <v>USD ( 90 ) / ( 85 )</v>
      </c>
      <c r="K374" s="294">
        <f t="array" ref="K374">INDEX(Table1[[CBM]:[TON]],MATCH(运价!$M374&amp;运价!$N374&amp;运价!$O374&amp;运价!$P374&amp;运价!$Q374,Table1[港口名]&amp;Table1[中转港]&amp;Table1[运价类型]&amp;Table1[直客/
同行]&amp;Table1[RT范围],0),MATCH(运价!K$28,Table1[[#Headers],[CBM]:[TON]],0))</f>
        <v>-90</v>
      </c>
      <c r="L374" s="294">
        <f t="array" ref="L374">INDEX(Table1[[CBM]:[TON]],MATCH(运价!$M374&amp;运价!$N374&amp;运价!$O374&amp;运价!$P374&amp;运价!$Q374,Table1[港口名]&amp;Table1[中转港]&amp;Table1[运价类型]&amp;Table1[直客/
同行]&amp;Table1[RT范围],0),MATCH(运价!L$28,Table1[[#Headers],[CBM]:[TON]],0))</f>
        <v>-85</v>
      </c>
      <c r="M374" s="230" t="s">
        <v>797</v>
      </c>
      <c r="N374" s="230" t="s">
        <v>797</v>
      </c>
      <c r="O374" s="230" t="s">
        <v>62</v>
      </c>
      <c r="P374" s="230" t="s">
        <v>63</v>
      </c>
      <c r="Q374" s="230" t="s">
        <v>64</v>
      </c>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c r="BA374" s="203"/>
      <c r="BB374" s="203"/>
    </row>
    <row r="375" spans="1:54" s="202" customFormat="1" ht="19.5" customHeight="1">
      <c r="A375" s="306" t="s">
        <v>798</v>
      </c>
      <c r="B375" s="266" t="s">
        <v>799</v>
      </c>
      <c r="C375" s="604">
        <v>0</v>
      </c>
      <c r="D375" s="605"/>
      <c r="E375" s="310" t="s">
        <v>795</v>
      </c>
      <c r="F375" s="283" t="s">
        <v>796</v>
      </c>
      <c r="G375" s="416" t="s">
        <v>794</v>
      </c>
      <c r="H375" s="301">
        <v>50</v>
      </c>
      <c r="I375" s="295" t="str">
        <f t="shared" si="33"/>
        <v>-</v>
      </c>
      <c r="J375" s="260" t="str">
        <f t="shared" si="34"/>
        <v>USD ( 70 ) / ( 65 )</v>
      </c>
      <c r="K375" s="294">
        <f t="array" ref="K375">INDEX(Table1[[CBM]:[TON]],MATCH(运价!$M375&amp;运价!$N375&amp;运价!$O375&amp;运价!$P375&amp;运价!$Q375,Table1[港口名]&amp;Table1[中转港]&amp;Table1[运价类型]&amp;Table1[直客/
同行]&amp;Table1[RT范围],0),MATCH(运价!K$28,Table1[[#Headers],[CBM]:[TON]],0))</f>
        <v>-70</v>
      </c>
      <c r="L375" s="294">
        <f t="array" ref="L375">INDEX(Table1[[CBM]:[TON]],MATCH(运价!$M375&amp;运价!$N375&amp;运价!$O375&amp;运价!$P375&amp;运价!$Q375,Table1[港口名]&amp;Table1[中转港]&amp;Table1[运价类型]&amp;Table1[直客/
同行]&amp;Table1[RT范围],0),MATCH(运价!L$28,Table1[[#Headers],[CBM]:[TON]],0))</f>
        <v>-65</v>
      </c>
      <c r="M375" s="230" t="s">
        <v>800</v>
      </c>
      <c r="N375" s="230" t="s">
        <v>797</v>
      </c>
      <c r="O375" s="230" t="s">
        <v>62</v>
      </c>
      <c r="P375" s="230" t="s">
        <v>63</v>
      </c>
      <c r="Q375" s="230" t="s">
        <v>64</v>
      </c>
    </row>
    <row r="376" spans="1:54" s="203" customFormat="1" ht="19.5" customHeight="1">
      <c r="A376" s="306" t="s">
        <v>801</v>
      </c>
      <c r="B376" s="266" t="s">
        <v>802</v>
      </c>
      <c r="C376" s="604"/>
      <c r="D376" s="605"/>
      <c r="E376" s="310" t="s">
        <v>795</v>
      </c>
      <c r="F376" s="283" t="s">
        <v>796</v>
      </c>
      <c r="G376" s="416" t="s">
        <v>794</v>
      </c>
      <c r="H376" s="301">
        <v>50</v>
      </c>
      <c r="I376" s="295" t="str">
        <f t="shared" si="33"/>
        <v>-</v>
      </c>
      <c r="J376" s="260" t="str">
        <f t="shared" si="34"/>
        <v>USD ( 64 ) / ( 59 )</v>
      </c>
      <c r="K376" s="294">
        <f t="array" ref="K376">INDEX(Table1[[CBM]:[TON]],MATCH(运价!$M376&amp;运价!$N376&amp;运价!$O376&amp;运价!$P376&amp;运价!$Q376,Table1[港口名]&amp;Table1[中转港]&amp;Table1[运价类型]&amp;Table1[直客/
同行]&amp;Table1[RT范围],0),MATCH(运价!K$28,Table1[[#Headers],[CBM]:[TON]],0))</f>
        <v>-64</v>
      </c>
      <c r="L376" s="294">
        <f t="array" ref="L376">INDEX(Table1[[CBM]:[TON]],MATCH(运价!$M376&amp;运价!$N376&amp;运价!$O376&amp;运价!$P376&amp;运价!$Q376,Table1[港口名]&amp;Table1[中转港]&amp;Table1[运价类型]&amp;Table1[直客/
同行]&amp;Table1[RT范围],0),MATCH(运价!L$28,Table1[[#Headers],[CBM]:[TON]],0))</f>
        <v>-59</v>
      </c>
      <c r="M376" s="329" t="s">
        <v>803</v>
      </c>
      <c r="N376" s="329" t="s">
        <v>797</v>
      </c>
      <c r="O376" s="230" t="s">
        <v>62</v>
      </c>
      <c r="P376" s="230" t="s">
        <v>63</v>
      </c>
      <c r="Q376" s="230" t="s">
        <v>64</v>
      </c>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c r="AR376" s="202"/>
      <c r="AS376" s="202"/>
      <c r="AT376" s="202"/>
      <c r="AU376" s="202"/>
      <c r="AV376" s="202"/>
      <c r="AW376" s="202"/>
      <c r="AX376" s="202"/>
      <c r="AY376" s="202"/>
      <c r="AZ376" s="202"/>
      <c r="BA376" s="202"/>
      <c r="BB376" s="202"/>
    </row>
    <row r="377" spans="1:54" s="202" customFormat="1" ht="19.5" customHeight="1">
      <c r="A377" s="306" t="s">
        <v>804</v>
      </c>
      <c r="B377" s="266" t="s">
        <v>802</v>
      </c>
      <c r="C377" s="604"/>
      <c r="D377" s="605"/>
      <c r="E377" s="310" t="s">
        <v>795</v>
      </c>
      <c r="F377" s="283" t="s">
        <v>796</v>
      </c>
      <c r="G377" s="416" t="s">
        <v>794</v>
      </c>
      <c r="H377" s="301">
        <v>50</v>
      </c>
      <c r="I377" s="295" t="str">
        <f t="shared" si="33"/>
        <v>-</v>
      </c>
      <c r="J377" s="260" t="str">
        <f t="shared" si="34"/>
        <v>USD ( 64 ) / ( 59 )</v>
      </c>
      <c r="K377" s="294">
        <f t="array" ref="K377">INDEX(Table1[[CBM]:[TON]],MATCH(运价!$M377&amp;运价!$N377&amp;运价!$O377&amp;运价!$P377&amp;运价!$Q377,Table1[港口名]&amp;Table1[中转港]&amp;Table1[运价类型]&amp;Table1[直客/
同行]&amp;Table1[RT范围],0),MATCH(运价!K$28,Table1[[#Headers],[CBM]:[TON]],0))</f>
        <v>-64</v>
      </c>
      <c r="L377" s="294">
        <f t="array" ref="L377">INDEX(Table1[[CBM]:[TON]],MATCH(运价!$M377&amp;运价!$N377&amp;运价!$O377&amp;运价!$P377&amp;运价!$Q377,Table1[港口名]&amp;Table1[中转港]&amp;Table1[运价类型]&amp;Table1[直客/
同行]&amp;Table1[RT范围],0),MATCH(运价!L$28,Table1[[#Headers],[CBM]:[TON]],0))</f>
        <v>-59</v>
      </c>
      <c r="M377" s="192" t="s">
        <v>805</v>
      </c>
      <c r="N377" s="329" t="s">
        <v>797</v>
      </c>
      <c r="O377" s="230" t="s">
        <v>62</v>
      </c>
      <c r="P377" s="230" t="s">
        <v>63</v>
      </c>
      <c r="Q377" s="230" t="s">
        <v>64</v>
      </c>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row>
    <row r="378" spans="1:54" s="203" customFormat="1" ht="19.5" customHeight="1">
      <c r="A378" s="417" t="s">
        <v>806</v>
      </c>
      <c r="B378" s="255" t="s">
        <v>807</v>
      </c>
      <c r="C378" s="604">
        <v>0</v>
      </c>
      <c r="D378" s="605"/>
      <c r="E378" s="310" t="s">
        <v>180</v>
      </c>
      <c r="F378" s="282" t="s">
        <v>488</v>
      </c>
      <c r="G378" s="526" t="s">
        <v>28</v>
      </c>
      <c r="H378" s="301">
        <v>55</v>
      </c>
      <c r="I378" s="295" t="str">
        <f t="shared" si="33"/>
        <v>-</v>
      </c>
      <c r="J378" s="260" t="str">
        <f t="shared" si="34"/>
        <v>USD ( 20 ) / ( 15 )</v>
      </c>
      <c r="K378" s="294">
        <f t="array" ref="K378">INDEX(Table1[[CBM]:[TON]],MATCH(运价!$M378&amp;运价!$N378&amp;运价!$O378&amp;运价!$P378&amp;运价!$Q378,Table1[港口名]&amp;Table1[中转港]&amp;Table1[运价类型]&amp;Table1[直客/
同行]&amp;Table1[RT范围],0),MATCH(运价!K$28,Table1[[#Headers],[CBM]:[TON]],0))</f>
        <v>-20</v>
      </c>
      <c r="L378" s="294">
        <f t="array" ref="L378">INDEX(Table1[[CBM]:[TON]],MATCH(运价!$M378&amp;运价!$N378&amp;运价!$O378&amp;运价!$P378&amp;运价!$Q378,Table1[港口名]&amp;Table1[中转港]&amp;Table1[运价类型]&amp;Table1[直客/
同行]&amp;Table1[RT范围],0),MATCH(运价!L$28,Table1[[#Headers],[CBM]:[TON]],0))</f>
        <v>-15</v>
      </c>
      <c r="M378" s="230" t="s">
        <v>808</v>
      </c>
      <c r="N378" s="230" t="s">
        <v>808</v>
      </c>
      <c r="O378" s="230" t="s">
        <v>62</v>
      </c>
      <c r="P378" s="230" t="s">
        <v>63</v>
      </c>
      <c r="Q378" s="230" t="s">
        <v>64</v>
      </c>
      <c r="S378" s="202"/>
      <c r="T378" s="202"/>
      <c r="U378" s="202"/>
      <c r="V378" s="202"/>
      <c r="W378" s="202"/>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c r="AS378" s="202"/>
      <c r="AT378" s="202"/>
      <c r="AU378" s="202"/>
      <c r="AV378" s="202"/>
      <c r="AW378" s="202"/>
      <c r="AX378" s="202"/>
      <c r="AY378" s="202"/>
      <c r="AZ378" s="202"/>
      <c r="BA378" s="202"/>
      <c r="BB378" s="202"/>
    </row>
    <row r="379" spans="1:54" s="202" customFormat="1" ht="19.5" customHeight="1">
      <c r="A379" s="417" t="s">
        <v>809</v>
      </c>
      <c r="B379" s="279" t="s">
        <v>702</v>
      </c>
      <c r="C379" s="604">
        <v>0</v>
      </c>
      <c r="D379" s="605"/>
      <c r="E379" s="310" t="s">
        <v>180</v>
      </c>
      <c r="F379" s="282" t="s">
        <v>488</v>
      </c>
      <c r="G379" s="283" t="s">
        <v>808</v>
      </c>
      <c r="H379" s="301">
        <v>60</v>
      </c>
      <c r="I379" s="295" t="str">
        <f t="shared" si="33"/>
        <v>-</v>
      </c>
      <c r="J379" s="260" t="str">
        <f t="shared" si="34"/>
        <v>USD 10 / 15</v>
      </c>
      <c r="K379" s="294">
        <f t="array" ref="K379">INDEX(Table1[[CBM]:[TON]],MATCH(运价!$M379&amp;运价!$N379&amp;运价!$O379&amp;运价!$P379&amp;运价!$Q379,Table1[港口名]&amp;Table1[中转港]&amp;Table1[运价类型]&amp;Table1[直客/
同行]&amp;Table1[RT范围],0),MATCH(运价!K$28,Table1[[#Headers],[CBM]:[TON]],0))</f>
        <v>10</v>
      </c>
      <c r="L379" s="294">
        <f t="array" ref="L379">INDEX(Table1[[CBM]:[TON]],MATCH(运价!$M379&amp;运价!$N379&amp;运价!$O379&amp;运价!$P379&amp;运价!$Q379,Table1[港口名]&amp;Table1[中转港]&amp;Table1[运价类型]&amp;Table1[直客/
同行]&amp;Table1[RT范围],0),MATCH(运价!L$28,Table1[[#Headers],[CBM]:[TON]],0))</f>
        <v>15</v>
      </c>
      <c r="M379" s="230" t="s">
        <v>810</v>
      </c>
      <c r="N379" s="230" t="s">
        <v>808</v>
      </c>
      <c r="O379" s="230" t="s">
        <v>62</v>
      </c>
      <c r="P379" s="230" t="s">
        <v>63</v>
      </c>
      <c r="Q379" s="230" t="s">
        <v>64</v>
      </c>
    </row>
    <row r="380" spans="1:54" s="202" customFormat="1" ht="19.5" customHeight="1">
      <c r="A380" s="417" t="s">
        <v>811</v>
      </c>
      <c r="B380" s="255" t="s">
        <v>812</v>
      </c>
      <c r="C380" s="604">
        <v>0</v>
      </c>
      <c r="D380" s="605"/>
      <c r="E380" s="310" t="s">
        <v>180</v>
      </c>
      <c r="F380" s="282" t="s">
        <v>488</v>
      </c>
      <c r="G380" s="283" t="s">
        <v>808</v>
      </c>
      <c r="H380" s="301">
        <v>60</v>
      </c>
      <c r="I380" s="295" t="str">
        <f t="shared" si="33"/>
        <v>-</v>
      </c>
      <c r="J380" s="260" t="str">
        <f t="shared" si="34"/>
        <v>USD 3 / 8</v>
      </c>
      <c r="K380" s="294">
        <f t="array" ref="K380">INDEX(Table1[[CBM]:[TON]],MATCH(运价!$M380&amp;运价!$N380&amp;运价!$O380&amp;运价!$P380&amp;运价!$Q380,Table1[港口名]&amp;Table1[中转港]&amp;Table1[运价类型]&amp;Table1[直客/
同行]&amp;Table1[RT范围],0),MATCH(运价!K$28,Table1[[#Headers],[CBM]:[TON]],0))</f>
        <v>3</v>
      </c>
      <c r="L380" s="294">
        <f t="array" ref="L380">INDEX(Table1[[CBM]:[TON]],MATCH(运价!$M380&amp;运价!$N380&amp;运价!$O380&amp;运价!$P380&amp;运价!$Q380,Table1[港口名]&amp;Table1[中转港]&amp;Table1[运价类型]&amp;Table1[直客/
同行]&amp;Table1[RT范围],0),MATCH(运价!L$28,Table1[[#Headers],[CBM]:[TON]],0))</f>
        <v>8</v>
      </c>
      <c r="M380" s="230" t="s">
        <v>813</v>
      </c>
      <c r="N380" s="230" t="s">
        <v>808</v>
      </c>
      <c r="O380" s="230" t="s">
        <v>62</v>
      </c>
      <c r="P380" s="230" t="s">
        <v>63</v>
      </c>
      <c r="Q380" s="230" t="s">
        <v>64</v>
      </c>
    </row>
    <row r="381" spans="1:54" s="202" customFormat="1" ht="19.5" customHeight="1">
      <c r="A381" s="306" t="s">
        <v>814</v>
      </c>
      <c r="B381" s="266" t="s">
        <v>611</v>
      </c>
      <c r="C381" s="604">
        <v>0</v>
      </c>
      <c r="D381" s="605"/>
      <c r="E381" s="310" t="s">
        <v>180</v>
      </c>
      <c r="F381" s="282" t="s">
        <v>228</v>
      </c>
      <c r="G381" s="526" t="s">
        <v>28</v>
      </c>
      <c r="H381" s="301">
        <v>50</v>
      </c>
      <c r="I381" s="295" t="str">
        <f t="shared" si="33"/>
        <v>-</v>
      </c>
      <c r="J381" s="260" t="str">
        <f t="shared" si="34"/>
        <v>USD ( 90 ) / ( 85 )</v>
      </c>
      <c r="K381" s="294">
        <f t="array" ref="K381">INDEX(Table1[[CBM]:[TON]],MATCH(运价!$M381&amp;运价!$N381&amp;运价!$O381&amp;运价!$P381&amp;运价!$Q381,Table1[港口名]&amp;Table1[中转港]&amp;Table1[运价类型]&amp;Table1[直客/
同行]&amp;Table1[RT范围],0),MATCH(运价!K$28,Table1[[#Headers],[CBM]:[TON]],0))</f>
        <v>-90</v>
      </c>
      <c r="L381" s="294">
        <f t="array" ref="L381">INDEX(Table1[[CBM]:[TON]],MATCH(运价!$M381&amp;运价!$N381&amp;运价!$O381&amp;运价!$P381&amp;运价!$Q381,Table1[港口名]&amp;Table1[中转港]&amp;Table1[运价类型]&amp;Table1[直客/
同行]&amp;Table1[RT范围],0),MATCH(运价!L$28,Table1[[#Headers],[CBM]:[TON]],0))</f>
        <v>-85</v>
      </c>
      <c r="M381" s="230" t="s">
        <v>815</v>
      </c>
      <c r="N381" s="230" t="s">
        <v>815</v>
      </c>
      <c r="O381" s="230" t="s">
        <v>62</v>
      </c>
      <c r="P381" s="230" t="s">
        <v>63</v>
      </c>
      <c r="Q381" s="230" t="s">
        <v>64</v>
      </c>
    </row>
    <row r="382" spans="1:54" s="202" customFormat="1" ht="19.5" customHeight="1">
      <c r="A382" s="306" t="s">
        <v>816</v>
      </c>
      <c r="B382" s="266" t="s">
        <v>817</v>
      </c>
      <c r="C382" s="604">
        <v>0</v>
      </c>
      <c r="D382" s="605"/>
      <c r="E382" s="310" t="s">
        <v>180</v>
      </c>
      <c r="F382" s="283" t="s">
        <v>228</v>
      </c>
      <c r="G382" s="283" t="s">
        <v>815</v>
      </c>
      <c r="H382" s="301">
        <v>55</v>
      </c>
      <c r="I382" s="295" t="str">
        <f t="shared" si="33"/>
        <v>-</v>
      </c>
      <c r="J382" s="260" t="str">
        <f t="shared" si="34"/>
        <v>USD ( 65 ) / ( 60 )</v>
      </c>
      <c r="K382" s="294">
        <f t="array" ref="K382">INDEX(Table1[[CBM]:[TON]],MATCH(运价!$M382&amp;运价!$N382&amp;运价!$O382&amp;运价!$P382&amp;运价!$Q382,Table1[港口名]&amp;Table1[中转港]&amp;Table1[运价类型]&amp;Table1[直客/
同行]&amp;Table1[RT范围],0),MATCH(运价!K$28,Table1[[#Headers],[CBM]:[TON]],0))</f>
        <v>-65</v>
      </c>
      <c r="L382" s="294">
        <f t="array" ref="L382">INDEX(Table1[[CBM]:[TON]],MATCH(运价!$M382&amp;运价!$N382&amp;运价!$O382&amp;运价!$P382&amp;运价!$Q382,Table1[港口名]&amp;Table1[中转港]&amp;Table1[运价类型]&amp;Table1[直客/
同行]&amp;Table1[RT范围],0),MATCH(运价!L$28,Table1[[#Headers],[CBM]:[TON]],0))</f>
        <v>-60</v>
      </c>
      <c r="M382" s="230" t="s">
        <v>818</v>
      </c>
      <c r="N382" s="230" t="s">
        <v>815</v>
      </c>
      <c r="O382" s="230" t="s">
        <v>62</v>
      </c>
      <c r="P382" s="230" t="s">
        <v>63</v>
      </c>
      <c r="Q382" s="230" t="s">
        <v>64</v>
      </c>
    </row>
    <row r="383" spans="1:54" s="202" customFormat="1" ht="19.5" customHeight="1">
      <c r="A383" s="306" t="s">
        <v>819</v>
      </c>
      <c r="B383" s="266" t="s">
        <v>820</v>
      </c>
      <c r="C383" s="604"/>
      <c r="D383" s="605"/>
      <c r="E383" s="280" t="s">
        <v>238</v>
      </c>
      <c r="F383" s="283" t="s">
        <v>821</v>
      </c>
      <c r="G383" s="526" t="s">
        <v>28</v>
      </c>
      <c r="H383" s="301">
        <v>50</v>
      </c>
      <c r="I383" s="295" t="str">
        <f t="shared" si="33"/>
        <v>-</v>
      </c>
      <c r="J383" s="260" t="str">
        <f t="shared" si="34"/>
        <v>USD 5 / 10</v>
      </c>
      <c r="K383" s="294">
        <f t="array" ref="K383">INDEX(Table1[[CBM]:[TON]],MATCH(运价!$M383&amp;运价!$N383&amp;运价!$O383&amp;运价!$P383&amp;运价!$Q383,Table1[港口名]&amp;Table1[中转港]&amp;Table1[运价类型]&amp;Table1[直客/
同行]&amp;Table1[RT范围],0),MATCH(运价!K$28,Table1[[#Headers],[CBM]:[TON]],0))</f>
        <v>5</v>
      </c>
      <c r="L383" s="294">
        <f t="array" ref="L383">INDEX(Table1[[CBM]:[TON]],MATCH(运价!$M383&amp;运价!$N383&amp;运价!$O383&amp;运价!$P383&amp;运价!$Q383,Table1[港口名]&amp;Table1[中转港]&amp;Table1[运价类型]&amp;Table1[直客/
同行]&amp;Table1[RT范围],0),MATCH(运价!L$28,Table1[[#Headers],[CBM]:[TON]],0))</f>
        <v>10</v>
      </c>
      <c r="M383" s="230" t="s">
        <v>822</v>
      </c>
      <c r="N383" s="230" t="s">
        <v>822</v>
      </c>
      <c r="O383" s="230" t="s">
        <v>62</v>
      </c>
      <c r="P383" s="230" t="s">
        <v>63</v>
      </c>
      <c r="Q383" s="230" t="s">
        <v>64</v>
      </c>
    </row>
    <row r="384" spans="1:54" s="202" customFormat="1" ht="19.5" customHeight="1">
      <c r="A384" s="306" t="s">
        <v>823</v>
      </c>
      <c r="B384" s="266" t="s">
        <v>820</v>
      </c>
      <c r="C384" s="604"/>
      <c r="D384" s="605"/>
      <c r="E384" s="280" t="s">
        <v>238</v>
      </c>
      <c r="F384" s="283" t="s">
        <v>821</v>
      </c>
      <c r="G384" s="283" t="s">
        <v>822</v>
      </c>
      <c r="H384" s="301">
        <v>55</v>
      </c>
      <c r="I384" s="295" t="str">
        <f t="shared" si="33"/>
        <v>-</v>
      </c>
      <c r="J384" s="260" t="str">
        <f t="shared" si="34"/>
        <v>USD 5 / 10</v>
      </c>
      <c r="K384" s="294">
        <f t="array" ref="K384">INDEX(Table1[[CBM]:[TON]],MATCH(运价!$M384&amp;运价!$N384&amp;运价!$O384&amp;运价!$P384&amp;运价!$Q384,Table1[港口名]&amp;Table1[中转港]&amp;Table1[运价类型]&amp;Table1[直客/
同行]&amp;Table1[RT范围],0),MATCH(运价!K$28,Table1[[#Headers],[CBM]:[TON]],0))</f>
        <v>5</v>
      </c>
      <c r="L384" s="294">
        <f t="array" ref="L384">INDEX(Table1[[CBM]:[TON]],MATCH(运价!$M384&amp;运价!$N384&amp;运价!$O384&amp;运价!$P384&amp;运价!$Q384,Table1[港口名]&amp;Table1[中转港]&amp;Table1[运价类型]&amp;Table1[直客/
同行]&amp;Table1[RT范围],0),MATCH(运价!L$28,Table1[[#Headers],[CBM]:[TON]],0))</f>
        <v>10</v>
      </c>
      <c r="M384" s="230" t="s">
        <v>824</v>
      </c>
      <c r="N384" s="230" t="s">
        <v>822</v>
      </c>
      <c r="O384" s="230" t="s">
        <v>62</v>
      </c>
      <c r="P384" s="230" t="s">
        <v>63</v>
      </c>
      <c r="Q384" s="230" t="s">
        <v>64</v>
      </c>
    </row>
    <row r="385" spans="1:54" s="202" customFormat="1" ht="19.5" customHeight="1">
      <c r="A385" s="306" t="s">
        <v>825</v>
      </c>
      <c r="B385" s="266" t="s">
        <v>820</v>
      </c>
      <c r="C385" s="604"/>
      <c r="D385" s="605"/>
      <c r="E385" s="280" t="s">
        <v>238</v>
      </c>
      <c r="F385" s="283" t="s">
        <v>821</v>
      </c>
      <c r="G385" s="283" t="s">
        <v>822</v>
      </c>
      <c r="H385" s="301">
        <v>50</v>
      </c>
      <c r="I385" s="295" t="str">
        <f t="shared" si="33"/>
        <v>-</v>
      </c>
      <c r="J385" s="260" t="str">
        <f t="shared" si="34"/>
        <v>USD 5 / 10</v>
      </c>
      <c r="K385" s="294">
        <f t="array" ref="K385">INDEX(Table1[[CBM]:[TON]],MATCH(运价!$M385&amp;运价!$N385&amp;运价!$O385&amp;运价!$P385&amp;运价!$Q385,Table1[港口名]&amp;Table1[中转港]&amp;Table1[运价类型]&amp;Table1[直客/
同行]&amp;Table1[RT范围],0),MATCH(运价!K$28,Table1[[#Headers],[CBM]:[TON]],0))</f>
        <v>5</v>
      </c>
      <c r="L385" s="294">
        <f t="array" ref="L385">INDEX(Table1[[CBM]:[TON]],MATCH(运价!$M385&amp;运价!$N385&amp;运价!$O385&amp;运价!$P385&amp;运价!$Q385,Table1[港口名]&amp;Table1[中转港]&amp;Table1[运价类型]&amp;Table1[直客/
同行]&amp;Table1[RT范围],0),MATCH(运价!L$28,Table1[[#Headers],[CBM]:[TON]],0))</f>
        <v>10</v>
      </c>
      <c r="M385" s="230" t="s">
        <v>826</v>
      </c>
      <c r="N385" s="230" t="s">
        <v>822</v>
      </c>
      <c r="O385" s="230" t="s">
        <v>62</v>
      </c>
      <c r="P385" s="230" t="s">
        <v>63</v>
      </c>
      <c r="Q385" s="230" t="s">
        <v>64</v>
      </c>
    </row>
    <row r="386" spans="1:54" s="202" customFormat="1" ht="19.5" customHeight="1">
      <c r="A386" s="281" t="s">
        <v>827</v>
      </c>
      <c r="B386" s="266" t="s">
        <v>820</v>
      </c>
      <c r="C386" s="588"/>
      <c r="D386" s="590"/>
      <c r="E386" s="280" t="s">
        <v>238</v>
      </c>
      <c r="F386" s="282" t="s">
        <v>821</v>
      </c>
      <c r="G386" s="282" t="s">
        <v>822</v>
      </c>
      <c r="H386" s="253">
        <v>55</v>
      </c>
      <c r="I386" s="295" t="str">
        <f t="shared" si="33"/>
        <v>-</v>
      </c>
      <c r="J386" s="260" t="str">
        <f t="shared" si="34"/>
        <v>USD 5 / 10</v>
      </c>
      <c r="K386" s="294">
        <f t="array" ref="K386">INDEX(Table1[[CBM]:[TON]],MATCH(运价!$M386&amp;运价!$N386&amp;运价!$O386&amp;运价!$P386&amp;运价!$Q386,Table1[港口名]&amp;Table1[中转港]&amp;Table1[运价类型]&amp;Table1[直客/
同行]&amp;Table1[RT范围],0),MATCH(运价!K$28,Table1[[#Headers],[CBM]:[TON]],0))</f>
        <v>5</v>
      </c>
      <c r="L386" s="294">
        <f t="array" ref="L386">INDEX(Table1[[CBM]:[TON]],MATCH(运价!$M386&amp;运价!$N386&amp;运价!$O386&amp;运价!$P386&amp;运价!$Q386,Table1[港口名]&amp;Table1[中转港]&amp;Table1[运价类型]&amp;Table1[直客/
同行]&amp;Table1[RT范围],0),MATCH(运价!L$28,Table1[[#Headers],[CBM]:[TON]],0))</f>
        <v>10</v>
      </c>
      <c r="M386" s="329" t="s">
        <v>828</v>
      </c>
      <c r="N386" s="329" t="s">
        <v>822</v>
      </c>
      <c r="O386" s="230" t="s">
        <v>62</v>
      </c>
      <c r="P386" s="230" t="s">
        <v>63</v>
      </c>
      <c r="Q386" s="230" t="s">
        <v>64</v>
      </c>
    </row>
    <row r="387" spans="1:54" s="202" customFormat="1" ht="19.5" customHeight="1">
      <c r="A387" s="423" t="s">
        <v>829</v>
      </c>
      <c r="B387" s="255" t="s">
        <v>830</v>
      </c>
      <c r="C387" s="588"/>
      <c r="D387" s="590"/>
      <c r="E387" s="310" t="s">
        <v>49</v>
      </c>
      <c r="F387" s="283" t="s">
        <v>831</v>
      </c>
      <c r="G387" s="526" t="s">
        <v>28</v>
      </c>
      <c r="H387" s="301">
        <v>55</v>
      </c>
      <c r="I387" s="295" t="str">
        <f t="shared" si="33"/>
        <v>-</v>
      </c>
      <c r="J387" s="260" t="str">
        <f t="shared" si="34"/>
        <v>USD 149 / 159</v>
      </c>
      <c r="K387" s="294">
        <f t="array" ref="K387">INDEX(Table1[[CBM]:[TON]],MATCH(运价!$M387&amp;运价!$N387&amp;运价!$O387&amp;运价!$P387&amp;运价!$Q387,Table1[港口名]&amp;Table1[中转港]&amp;Table1[运价类型]&amp;Table1[直客/
同行]&amp;Table1[RT范围],0),MATCH(运价!K$28,Table1[[#Headers],[CBM]:[TON]],0))</f>
        <v>149</v>
      </c>
      <c r="L387" s="294">
        <f t="array" ref="L387">INDEX(Table1[[CBM]:[TON]],MATCH(运价!$M387&amp;运价!$N387&amp;运价!$O387&amp;运价!$P387&amp;运价!$Q387,Table1[港口名]&amp;Table1[中转港]&amp;Table1[运价类型]&amp;Table1[直客/
同行]&amp;Table1[RT范围],0),MATCH(运价!L$28,Table1[[#Headers],[CBM]:[TON]],0))</f>
        <v>159</v>
      </c>
      <c r="M387" s="329" t="s">
        <v>832</v>
      </c>
      <c r="N387" s="329" t="s">
        <v>832</v>
      </c>
      <c r="O387" s="230" t="s">
        <v>62</v>
      </c>
      <c r="P387" s="230" t="s">
        <v>63</v>
      </c>
      <c r="Q387" s="230" t="s">
        <v>64</v>
      </c>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row>
    <row r="388" spans="1:54" s="202" customFormat="1" ht="19.5" customHeight="1">
      <c r="A388" s="424" t="s">
        <v>833</v>
      </c>
      <c r="B388" s="250" t="s">
        <v>834</v>
      </c>
      <c r="C388" s="588"/>
      <c r="D388" s="590"/>
      <c r="E388" s="279" t="s">
        <v>202</v>
      </c>
      <c r="F388" s="309" t="s">
        <v>835</v>
      </c>
      <c r="G388" s="532" t="s">
        <v>28</v>
      </c>
      <c r="H388" s="301">
        <v>8</v>
      </c>
      <c r="I388" s="295" t="str">
        <f t="shared" si="33"/>
        <v>-</v>
      </c>
      <c r="J388" s="260" t="str">
        <f t="shared" si="34"/>
        <v>USD 40 / 50</v>
      </c>
      <c r="K388" s="294">
        <f t="array" ref="K388">INDEX(Table1[[CBM]:[TON]],MATCH(运价!$M388&amp;运价!$N388&amp;运价!$O388&amp;运价!$P388&amp;运价!$Q388,Table1[港口名]&amp;Table1[中转港]&amp;Table1[运价类型]&amp;Table1[直客/
同行]&amp;Table1[RT范围],0),MATCH(运价!K$28,Table1[[#Headers],[CBM]:[TON]],0))</f>
        <v>40</v>
      </c>
      <c r="L388" s="294">
        <f t="array" ref="L388">INDEX(Table1[[CBM]:[TON]],MATCH(运价!$M388&amp;运价!$N388&amp;运价!$O388&amp;运价!$P388&amp;运价!$Q388,Table1[港口名]&amp;Table1[中转港]&amp;Table1[运价类型]&amp;Table1[直客/
同行]&amp;Table1[RT范围],0),MATCH(运价!L$28,Table1[[#Headers],[CBM]:[TON]],0))</f>
        <v>50</v>
      </c>
      <c r="M388" s="230" t="s">
        <v>836</v>
      </c>
      <c r="N388" s="230" t="s">
        <v>836</v>
      </c>
      <c r="O388" s="230" t="s">
        <v>62</v>
      </c>
      <c r="P388" s="230" t="s">
        <v>63</v>
      </c>
      <c r="Q388" s="230" t="s">
        <v>64</v>
      </c>
    </row>
    <row r="389" spans="1:54" s="203" customFormat="1" ht="19.5" customHeight="1">
      <c r="A389" s="425" t="s">
        <v>837</v>
      </c>
      <c r="B389" s="250" t="s">
        <v>838</v>
      </c>
      <c r="C389" s="588"/>
      <c r="D389" s="590"/>
      <c r="E389" s="310" t="s">
        <v>49</v>
      </c>
      <c r="F389" s="283" t="s">
        <v>831</v>
      </c>
      <c r="G389" s="411" t="s">
        <v>839</v>
      </c>
      <c r="H389" s="301">
        <v>65</v>
      </c>
      <c r="I389" s="295" t="str">
        <f t="shared" si="33"/>
        <v>-</v>
      </c>
      <c r="J389" s="260" t="str">
        <f t="shared" si="34"/>
        <v>USD 169 / 179</v>
      </c>
      <c r="K389" s="294">
        <f t="array" ref="K389">INDEX(Table1[[CBM]:[TON]],MATCH(运价!$M389&amp;运价!$N389&amp;运价!$O389&amp;运价!$P389&amp;运价!$Q389,Table1[港口名]&amp;Table1[中转港]&amp;Table1[运价类型]&amp;Table1[直客/
同行]&amp;Table1[RT范围],0),MATCH(运价!K$28,Table1[[#Headers],[CBM]:[TON]],0))</f>
        <v>169</v>
      </c>
      <c r="L389" s="294">
        <f t="array" ref="L389">INDEX(Table1[[CBM]:[TON]],MATCH(运价!$M389&amp;运价!$N389&amp;运价!$O389&amp;运价!$P389&amp;运价!$Q389,Table1[港口名]&amp;Table1[中转港]&amp;Table1[运价类型]&amp;Table1[直客/
同行]&amp;Table1[RT范围],0),MATCH(运价!L$28,Table1[[#Headers],[CBM]:[TON]],0))</f>
        <v>179</v>
      </c>
      <c r="M389" s="230" t="s">
        <v>840</v>
      </c>
      <c r="N389" s="329" t="s">
        <v>832</v>
      </c>
      <c r="O389" s="230" t="s">
        <v>62</v>
      </c>
      <c r="P389" s="230" t="s">
        <v>63</v>
      </c>
      <c r="Q389" s="230" t="s">
        <v>64</v>
      </c>
      <c r="S389" s="202"/>
      <c r="T389" s="202"/>
      <c r="U389" s="202"/>
      <c r="V389" s="202"/>
      <c r="W389" s="202"/>
      <c r="X389" s="202"/>
      <c r="Y389" s="202"/>
      <c r="Z389" s="202"/>
      <c r="AA389" s="202"/>
      <c r="AB389" s="202"/>
      <c r="AC389" s="202"/>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row>
    <row r="390" spans="1:54" s="203" customFormat="1" ht="19.5" customHeight="1">
      <c r="A390" s="425" t="s">
        <v>841</v>
      </c>
      <c r="B390" s="255" t="s">
        <v>842</v>
      </c>
      <c r="C390" s="667"/>
      <c r="D390" s="668"/>
      <c r="E390" s="310" t="s">
        <v>49</v>
      </c>
      <c r="F390" s="283" t="s">
        <v>831</v>
      </c>
      <c r="G390" s="411" t="s">
        <v>839</v>
      </c>
      <c r="H390" s="426">
        <v>65</v>
      </c>
      <c r="I390" s="295" t="str">
        <f t="shared" si="33"/>
        <v>-</v>
      </c>
      <c r="J390" s="260" t="str">
        <f t="shared" si="34"/>
        <v>USD 245 / 255</v>
      </c>
      <c r="K390" s="294">
        <f t="array" ref="K390">INDEX(Table1[[CBM]:[TON]],MATCH(运价!$M390&amp;运价!$N390&amp;运价!$O390&amp;运价!$P390&amp;运价!$Q390,Table1[港口名]&amp;Table1[中转港]&amp;Table1[运价类型]&amp;Table1[直客/
同行]&amp;Table1[RT范围],0),MATCH(运价!K$28,Table1[[#Headers],[CBM]:[TON]],0))</f>
        <v>245</v>
      </c>
      <c r="L390" s="294">
        <f t="array" ref="L390">INDEX(Table1[[CBM]:[TON]],MATCH(运价!$M390&amp;运价!$N390&amp;运价!$O390&amp;运价!$P390&amp;运价!$Q390,Table1[港口名]&amp;Table1[中转港]&amp;Table1[运价类型]&amp;Table1[直客/
同行]&amp;Table1[RT范围],0),MATCH(运价!L$28,Table1[[#Headers],[CBM]:[TON]],0))</f>
        <v>255</v>
      </c>
      <c r="M390" s="230" t="s">
        <v>843</v>
      </c>
      <c r="N390" s="329" t="s">
        <v>832</v>
      </c>
      <c r="O390" s="230" t="s">
        <v>62</v>
      </c>
      <c r="P390" s="230" t="s">
        <v>63</v>
      </c>
      <c r="Q390" s="230" t="s">
        <v>64</v>
      </c>
    </row>
    <row r="391" spans="1:54" s="203" customFormat="1" ht="19.5" customHeight="1">
      <c r="A391" s="427" t="s">
        <v>844</v>
      </c>
      <c r="B391" s="255" t="s">
        <v>845</v>
      </c>
      <c r="C391" s="588"/>
      <c r="D391" s="590"/>
      <c r="E391" s="310" t="s">
        <v>202</v>
      </c>
      <c r="F391" s="283" t="s">
        <v>796</v>
      </c>
      <c r="G391" s="416" t="s">
        <v>794</v>
      </c>
      <c r="H391" s="301">
        <v>55</v>
      </c>
      <c r="I391" s="295" t="str">
        <f t="shared" si="33"/>
        <v>-</v>
      </c>
      <c r="J391" s="260" t="str">
        <f t="shared" si="34"/>
        <v>USD 20 / 30</v>
      </c>
      <c r="K391" s="294">
        <f t="array" ref="K391">INDEX(Table1[[CBM]:[TON]],MATCH(运价!$M391&amp;运价!$N391&amp;运价!$O391&amp;运价!$P391&amp;运价!$Q391,Table1[港口名]&amp;Table1[中转港]&amp;Table1[运价类型]&amp;Table1[直客/
同行]&amp;Table1[RT范围],0),MATCH(运价!K$28,Table1[[#Headers],[CBM]:[TON]],0))</f>
        <v>20</v>
      </c>
      <c r="L391" s="294">
        <f t="array" ref="L391">INDEX(Table1[[CBM]:[TON]],MATCH(运价!$M391&amp;运价!$N391&amp;运价!$O391&amp;运价!$P391&amp;运价!$Q391,Table1[港口名]&amp;Table1[中转港]&amp;Table1[运价类型]&amp;Table1[直客/
同行]&amp;Table1[RT范围],0),MATCH(运价!L$28,Table1[[#Headers],[CBM]:[TON]],0))</f>
        <v>30</v>
      </c>
      <c r="M391" s="230" t="s">
        <v>846</v>
      </c>
      <c r="N391" s="329" t="s">
        <v>797</v>
      </c>
      <c r="O391" s="230" t="s">
        <v>62</v>
      </c>
      <c r="P391" s="230" t="s">
        <v>63</v>
      </c>
      <c r="Q391" s="230" t="s">
        <v>64</v>
      </c>
    </row>
    <row r="392" spans="1:54" s="218" customFormat="1" ht="19.5" customHeight="1">
      <c r="A392" s="423" t="s">
        <v>847</v>
      </c>
      <c r="B392" s="255" t="s">
        <v>845</v>
      </c>
      <c r="C392" s="588"/>
      <c r="D392" s="590"/>
      <c r="E392" s="310" t="s">
        <v>202</v>
      </c>
      <c r="F392" s="283" t="s">
        <v>796</v>
      </c>
      <c r="G392" s="416" t="s">
        <v>794</v>
      </c>
      <c r="H392" s="301">
        <v>55</v>
      </c>
      <c r="I392" s="295" t="str">
        <f t="shared" si="33"/>
        <v>-</v>
      </c>
      <c r="J392" s="260" t="str">
        <f t="shared" si="34"/>
        <v>USD 20 / 30</v>
      </c>
      <c r="K392" s="294">
        <f t="array" ref="K392">INDEX(Table1[[CBM]:[TON]],MATCH(运价!$M392&amp;运价!$N392&amp;运价!$O392&amp;运价!$P392&amp;运价!$Q392,Table1[港口名]&amp;Table1[中转港]&amp;Table1[运价类型]&amp;Table1[直客/
同行]&amp;Table1[RT范围],0),MATCH(运价!K$28,Table1[[#Headers],[CBM]:[TON]],0))</f>
        <v>20</v>
      </c>
      <c r="L392" s="294">
        <f t="array" ref="L392">INDEX(Table1[[CBM]:[TON]],MATCH(运价!$M392&amp;运价!$N392&amp;运价!$O392&amp;运价!$P392&amp;运价!$Q392,Table1[港口名]&amp;Table1[中转港]&amp;Table1[运价类型]&amp;Table1[直客/
同行]&amp;Table1[RT范围],0),MATCH(运价!L$28,Table1[[#Headers],[CBM]:[TON]],0))</f>
        <v>30</v>
      </c>
      <c r="M392" s="300" t="s">
        <v>848</v>
      </c>
      <c r="N392" s="230" t="s">
        <v>797</v>
      </c>
      <c r="O392" s="230" t="s">
        <v>62</v>
      </c>
      <c r="P392" s="230" t="s">
        <v>63</v>
      </c>
      <c r="Q392" s="230" t="s">
        <v>64</v>
      </c>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row>
    <row r="393" spans="1:54" s="202" customFormat="1" ht="19.5" customHeight="1">
      <c r="A393" s="423" t="s">
        <v>849</v>
      </c>
      <c r="B393" s="255" t="s">
        <v>850</v>
      </c>
      <c r="C393" s="669"/>
      <c r="D393" s="669"/>
      <c r="E393" s="310" t="s">
        <v>233</v>
      </c>
      <c r="F393" s="283" t="s">
        <v>851</v>
      </c>
      <c r="G393" s="526" t="s">
        <v>28</v>
      </c>
      <c r="H393" s="301">
        <v>57</v>
      </c>
      <c r="I393" s="295" t="str">
        <f t="shared" si="33"/>
        <v>-</v>
      </c>
      <c r="J393" s="260" t="str">
        <f t="shared" si="34"/>
        <v>USD 64 / 69</v>
      </c>
      <c r="K393" s="294">
        <f t="array" ref="K393">INDEX(Table1[[CBM]:[TON]],MATCH(运价!$M393&amp;运价!$N393&amp;运价!$O393&amp;运价!$P393&amp;运价!$Q393,Table1[港口名]&amp;Table1[中转港]&amp;Table1[运价类型]&amp;Table1[直客/
同行]&amp;Table1[RT范围],0),MATCH(运价!K$28,Table1[[#Headers],[CBM]:[TON]],0))</f>
        <v>64</v>
      </c>
      <c r="L393" s="294">
        <f t="array" ref="L393">INDEX(Table1[[CBM]:[TON]],MATCH(运价!$M393&amp;运价!$N393&amp;运价!$O393&amp;运价!$P393&amp;运价!$Q393,Table1[港口名]&amp;Table1[中转港]&amp;Table1[运价类型]&amp;Table1[直客/
同行]&amp;Table1[RT范围],0),MATCH(运价!L$28,Table1[[#Headers],[CBM]:[TON]],0))</f>
        <v>69</v>
      </c>
      <c r="M393" s="230" t="s">
        <v>852</v>
      </c>
      <c r="N393" s="230" t="s">
        <v>852</v>
      </c>
      <c r="O393" s="230" t="s">
        <v>62</v>
      </c>
      <c r="P393" s="230" t="s">
        <v>63</v>
      </c>
      <c r="Q393" s="230" t="s">
        <v>64</v>
      </c>
    </row>
    <row r="394" spans="1:54" s="202" customFormat="1" ht="19.5" customHeight="1">
      <c r="A394" s="316" t="s">
        <v>631</v>
      </c>
      <c r="B394" s="385"/>
      <c r="C394" s="385"/>
      <c r="D394" s="385"/>
      <c r="E394" s="385"/>
      <c r="F394" s="386"/>
      <c r="G394" s="386"/>
      <c r="H394" s="428"/>
      <c r="I394" s="295"/>
      <c r="J394" s="260"/>
      <c r="K394" s="294"/>
      <c r="L394" s="294"/>
      <c r="M394" s="230"/>
      <c r="N394" s="230"/>
      <c r="O394" s="230"/>
      <c r="P394" s="230"/>
      <c r="Q394" s="230"/>
    </row>
    <row r="395" spans="1:54" s="202" customFormat="1" ht="19.5" customHeight="1">
      <c r="A395" s="654" t="s">
        <v>593</v>
      </c>
      <c r="B395" s="655"/>
      <c r="C395" s="655"/>
      <c r="D395" s="655"/>
      <c r="E395" s="655"/>
      <c r="F395" s="655"/>
      <c r="G395" s="655"/>
      <c r="H395" s="656"/>
      <c r="I395" s="295"/>
      <c r="J395" s="260"/>
      <c r="K395" s="294"/>
      <c r="L395" s="294"/>
      <c r="M395" s="230"/>
      <c r="N395" s="230"/>
      <c r="O395" s="230"/>
      <c r="P395" s="230"/>
      <c r="Q395" s="230"/>
    </row>
    <row r="396" spans="1:54" s="202" customFormat="1" ht="19.5" customHeight="1">
      <c r="A396" s="402" t="s">
        <v>853</v>
      </c>
      <c r="B396" s="403"/>
      <c r="C396" s="403"/>
      <c r="D396" s="403"/>
      <c r="E396" s="403"/>
      <c r="F396" s="403"/>
      <c r="G396" s="404"/>
      <c r="H396" s="405"/>
      <c r="I396" s="295"/>
      <c r="J396" s="260"/>
      <c r="K396" s="294"/>
      <c r="L396" s="294"/>
      <c r="M396" s="230"/>
      <c r="N396" s="230"/>
      <c r="O396" s="230"/>
      <c r="P396" s="230"/>
      <c r="Q396" s="230"/>
    </row>
    <row r="397" spans="1:54" s="203" customFormat="1" ht="19.5" customHeight="1">
      <c r="A397" s="342" t="s">
        <v>854</v>
      </c>
      <c r="B397" s="358"/>
      <c r="C397" s="358"/>
      <c r="D397" s="358"/>
      <c r="E397" s="358"/>
      <c r="F397" s="358"/>
      <c r="G397" s="261"/>
      <c r="H397" s="359"/>
      <c r="I397" s="295"/>
      <c r="J397" s="260"/>
      <c r="K397" s="294"/>
      <c r="L397" s="294"/>
      <c r="M397" s="297"/>
      <c r="N397" s="230"/>
      <c r="O397" s="230"/>
      <c r="P397" s="297"/>
      <c r="Q397" s="230"/>
      <c r="S397" s="202"/>
      <c r="T397" s="202"/>
      <c r="U397" s="202"/>
      <c r="V397" s="202"/>
      <c r="W397" s="202"/>
      <c r="X397" s="202"/>
      <c r="Y397" s="202"/>
      <c r="Z397" s="202"/>
      <c r="AA397" s="202"/>
      <c r="AB397" s="202"/>
      <c r="AC397" s="202"/>
      <c r="AD397" s="202"/>
      <c r="AE397" s="202"/>
      <c r="AF397" s="202"/>
      <c r="AG397" s="202"/>
      <c r="AH397" s="202"/>
      <c r="AI397" s="202"/>
      <c r="AJ397" s="202"/>
      <c r="AK397" s="202"/>
      <c r="AL397" s="202"/>
      <c r="AM397" s="202"/>
      <c r="AN397" s="202"/>
      <c r="AO397" s="202"/>
      <c r="AP397" s="202"/>
      <c r="AQ397" s="202"/>
      <c r="AR397" s="202"/>
      <c r="AS397" s="202"/>
      <c r="AT397" s="202"/>
      <c r="AU397" s="202"/>
      <c r="AV397" s="202"/>
      <c r="AW397" s="202"/>
      <c r="AX397" s="202"/>
      <c r="AY397" s="202"/>
      <c r="AZ397" s="202"/>
      <c r="BA397" s="202"/>
      <c r="BB397" s="202"/>
    </row>
    <row r="398" spans="1:54" s="202" customFormat="1" ht="19.5" customHeight="1">
      <c r="A398" s="342" t="s">
        <v>855</v>
      </c>
      <c r="B398" s="358"/>
      <c r="C398" s="358"/>
      <c r="D398" s="358"/>
      <c r="E398" s="358"/>
      <c r="F398" s="358"/>
      <c r="G398" s="261"/>
      <c r="H398" s="359"/>
      <c r="I398" s="295"/>
      <c r="J398" s="293"/>
      <c r="K398" s="294"/>
      <c r="L398" s="294"/>
      <c r="M398" s="229"/>
      <c r="N398" s="229"/>
      <c r="O398" s="229"/>
      <c r="P398" s="229"/>
      <c r="Q398" s="229"/>
      <c r="R39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row>
    <row r="399" spans="1:54" s="202" customFormat="1" ht="19.5" customHeight="1">
      <c r="A399" s="342" t="s">
        <v>856</v>
      </c>
      <c r="B399" s="358"/>
      <c r="C399" s="358"/>
      <c r="D399" s="358"/>
      <c r="E399" s="358"/>
      <c r="F399" s="358"/>
      <c r="G399" s="261"/>
      <c r="H399" s="359"/>
      <c r="I399" s="295"/>
      <c r="J399" s="293"/>
      <c r="K399" s="294"/>
      <c r="L399" s="294"/>
      <c r="M399" s="229"/>
      <c r="N399" s="229"/>
      <c r="O399" s="229"/>
      <c r="P399" s="229"/>
      <c r="Q399" s="229"/>
      <c r="R399"/>
    </row>
    <row r="400" spans="1:54" s="219" customFormat="1" ht="20.25" customHeight="1">
      <c r="A400" s="406" t="s">
        <v>594</v>
      </c>
      <c r="B400" s="313"/>
      <c r="C400" s="313"/>
      <c r="D400" s="313"/>
      <c r="E400" s="313"/>
      <c r="F400" s="313"/>
      <c r="G400" s="268"/>
      <c r="H400" s="314"/>
      <c r="I400" s="295"/>
      <c r="J400" s="260"/>
      <c r="K400" s="294"/>
      <c r="L400" s="294"/>
      <c r="M400" s="230"/>
      <c r="N400" s="230"/>
      <c r="O400" s="230"/>
      <c r="P400" s="230"/>
      <c r="Q400" s="230"/>
      <c r="S400" s="202"/>
      <c r="T400" s="202"/>
      <c r="U400" s="202"/>
      <c r="V400" s="202"/>
      <c r="W400" s="202"/>
      <c r="X400" s="202"/>
      <c r="Y400" s="202"/>
      <c r="Z400" s="202"/>
      <c r="AA400" s="202"/>
      <c r="AB400" s="202"/>
      <c r="AC400" s="202"/>
      <c r="AD400" s="202"/>
      <c r="AE400" s="202"/>
      <c r="AF400" s="202"/>
      <c r="AG400" s="202"/>
      <c r="AH400" s="202"/>
      <c r="AI400" s="202"/>
      <c r="AJ400" s="202"/>
      <c r="AK400" s="202"/>
      <c r="AL400" s="202"/>
      <c r="AM400" s="202"/>
      <c r="AN400" s="202"/>
      <c r="AO400" s="202"/>
      <c r="AP400" s="202"/>
      <c r="AQ400" s="202"/>
      <c r="AR400" s="202"/>
      <c r="AS400" s="202"/>
      <c r="AT400" s="202"/>
      <c r="AU400" s="202"/>
      <c r="AV400" s="202"/>
      <c r="AW400" s="202"/>
      <c r="AX400" s="202"/>
      <c r="AY400" s="202"/>
      <c r="AZ400" s="202"/>
      <c r="BA400" s="202"/>
      <c r="BB400" s="202"/>
    </row>
    <row r="401" spans="1:54" s="202" customFormat="1" ht="19.5" customHeight="1">
      <c r="A401" s="658"/>
      <c r="B401" s="659"/>
      <c r="C401" s="659"/>
      <c r="D401" s="659"/>
      <c r="E401" s="659"/>
      <c r="F401" s="659"/>
      <c r="G401" s="659"/>
      <c r="H401" s="660"/>
      <c r="I401" s="295"/>
      <c r="J401" s="260"/>
      <c r="K401" s="294"/>
      <c r="L401" s="294"/>
      <c r="M401" s="230"/>
      <c r="N401" s="230"/>
      <c r="O401" s="230"/>
      <c r="P401" s="230"/>
      <c r="Q401" s="230"/>
    </row>
    <row r="402" spans="1:54" s="202" customFormat="1" ht="19.5" customHeight="1">
      <c r="A402" s="382" t="s">
        <v>749</v>
      </c>
      <c r="B402" s="245" t="s">
        <v>19</v>
      </c>
      <c r="C402" s="603" t="s">
        <v>596</v>
      </c>
      <c r="D402" s="603"/>
      <c r="E402" s="247" t="s">
        <v>20</v>
      </c>
      <c r="F402" s="247" t="s">
        <v>21</v>
      </c>
      <c r="G402" s="247" t="s">
        <v>22</v>
      </c>
      <c r="H402" s="383" t="s">
        <v>23</v>
      </c>
      <c r="I402" s="295"/>
      <c r="J402" s="293" t="s">
        <v>10</v>
      </c>
      <c r="K402" s="294" t="s">
        <v>11</v>
      </c>
      <c r="L402" s="294" t="s">
        <v>12</v>
      </c>
      <c r="M402" s="229" t="s">
        <v>13</v>
      </c>
      <c r="N402" s="229" t="s">
        <v>14</v>
      </c>
      <c r="O402" s="229" t="s">
        <v>15</v>
      </c>
      <c r="P402" s="229" t="s">
        <v>16</v>
      </c>
      <c r="Q402" s="229" t="s">
        <v>17</v>
      </c>
    </row>
    <row r="403" spans="1:54" s="202" customFormat="1" ht="19.5" customHeight="1">
      <c r="A403" s="395" t="s">
        <v>857</v>
      </c>
      <c r="B403" s="266" t="s">
        <v>721</v>
      </c>
      <c r="C403" s="588">
        <v>0</v>
      </c>
      <c r="D403" s="590"/>
      <c r="E403" s="280" t="s">
        <v>858</v>
      </c>
      <c r="F403" s="282" t="s">
        <v>306</v>
      </c>
      <c r="G403" s="527" t="s">
        <v>28</v>
      </c>
      <c r="H403" s="253" t="s">
        <v>859</v>
      </c>
      <c r="I403" s="295" t="str">
        <f t="shared" ref="I403:I411" si="35">IF(J403="","",IF(J403="SYSTEM PRICE","",IF(B403=J403,"-","check")))</f>
        <v>-</v>
      </c>
      <c r="J403" s="260" t="str">
        <f t="shared" ref="J403:J411" si="36">"USD "&amp;IF(K403&lt;0,"( "&amp;-K403&amp;" )",K403)&amp;" / "&amp;IF(L403&lt;0,"( "&amp;-L403&amp;" )",L403)</f>
        <v>USD ( 55 ) / ( 50 )</v>
      </c>
      <c r="K403" s="294">
        <f t="array" ref="K403">INDEX(Table1[[CBM]:[TON]],MATCH(运价!$M403&amp;运价!$N403&amp;运价!$O403&amp;运价!$P403&amp;运价!$Q403,Table1[港口名]&amp;Table1[中转港]&amp;Table1[运价类型]&amp;Table1[直客/
同行]&amp;Table1[RT范围],0),MATCH(运价!K$28,Table1[[#Headers],[CBM]:[TON]],0))</f>
        <v>-55</v>
      </c>
      <c r="L403" s="294">
        <f t="array" ref="L403">INDEX(Table1[[CBM]:[TON]],MATCH(运价!$M403&amp;运价!$N403&amp;运价!$O403&amp;运价!$P403&amp;运价!$Q403,Table1[港口名]&amp;Table1[中转港]&amp;Table1[运价类型]&amp;Table1[直客/
同行]&amp;Table1[RT范围],0),MATCH(运价!L$28,Table1[[#Headers],[CBM]:[TON]],0))</f>
        <v>-50</v>
      </c>
      <c r="M403" s="230" t="s">
        <v>860</v>
      </c>
      <c r="N403" s="230" t="s">
        <v>860</v>
      </c>
      <c r="O403" s="230" t="s">
        <v>62</v>
      </c>
      <c r="P403" s="230" t="s">
        <v>63</v>
      </c>
      <c r="Q403" s="230" t="s">
        <v>64</v>
      </c>
    </row>
    <row r="404" spans="1:54" s="202" customFormat="1" ht="19.5" customHeight="1">
      <c r="A404" s="395" t="s">
        <v>861</v>
      </c>
      <c r="B404" s="266" t="s">
        <v>721</v>
      </c>
      <c r="C404" s="588">
        <v>0</v>
      </c>
      <c r="D404" s="590"/>
      <c r="E404" s="280" t="s">
        <v>233</v>
      </c>
      <c r="F404" s="282" t="s">
        <v>862</v>
      </c>
      <c r="G404" s="527" t="s">
        <v>28</v>
      </c>
      <c r="H404" s="253">
        <v>40</v>
      </c>
      <c r="I404" s="295" t="str">
        <f t="shared" si="35"/>
        <v>-</v>
      </c>
      <c r="J404" s="260" t="str">
        <f t="shared" si="36"/>
        <v>USD ( 55 ) / ( 50 )</v>
      </c>
      <c r="K404" s="294">
        <f t="array" ref="K404">INDEX(Table1[[CBM]:[TON]],MATCH(运价!$M404&amp;运价!$N404&amp;运价!$O404&amp;运价!$P404&amp;运价!$Q404,Table1[港口名]&amp;Table1[中转港]&amp;Table1[运价类型]&amp;Table1[直客/
同行]&amp;Table1[RT范围],0),MATCH(运价!K$28,Table1[[#Headers],[CBM]:[TON]],0))</f>
        <v>-55</v>
      </c>
      <c r="L404" s="294">
        <f t="array" ref="L404">INDEX(Table1[[CBM]:[TON]],MATCH(运价!$M404&amp;运价!$N404&amp;运价!$O404&amp;运价!$P404&amp;运价!$Q404,Table1[港口名]&amp;Table1[中转港]&amp;Table1[运价类型]&amp;Table1[直客/
同行]&amp;Table1[RT范围],0),MATCH(运价!L$28,Table1[[#Headers],[CBM]:[TON]],0))</f>
        <v>-50</v>
      </c>
      <c r="M404" s="230" t="s">
        <v>863</v>
      </c>
      <c r="N404" s="230" t="s">
        <v>863</v>
      </c>
      <c r="O404" s="230" t="s">
        <v>62</v>
      </c>
      <c r="P404" s="230" t="s">
        <v>63</v>
      </c>
      <c r="Q404" s="230" t="s">
        <v>64</v>
      </c>
    </row>
    <row r="405" spans="1:54" s="202" customFormat="1" ht="19.5" customHeight="1">
      <c r="A405" s="281" t="s">
        <v>864</v>
      </c>
      <c r="B405" s="266" t="s">
        <v>418</v>
      </c>
      <c r="C405" s="588">
        <v>0</v>
      </c>
      <c r="D405" s="590"/>
      <c r="E405" s="280" t="s">
        <v>865</v>
      </c>
      <c r="F405" s="282" t="s">
        <v>866</v>
      </c>
      <c r="G405" s="255" t="s">
        <v>867</v>
      </c>
      <c r="H405" s="253" t="s">
        <v>868</v>
      </c>
      <c r="I405" s="295" t="str">
        <f t="shared" si="35"/>
        <v>-</v>
      </c>
      <c r="J405" s="260" t="str">
        <f t="shared" si="36"/>
        <v>USD ( 50 ) / ( 45 )</v>
      </c>
      <c r="K405" s="294">
        <f t="array" ref="K405">INDEX(Table1[[CBM]:[TON]],MATCH(运价!$M405&amp;运价!$N405&amp;运价!$O405&amp;运价!$P405&amp;运价!$Q405,Table1[港口名]&amp;Table1[中转港]&amp;Table1[运价类型]&amp;Table1[直客/
同行]&amp;Table1[RT范围],0),MATCH(运价!K$28,Table1[[#Headers],[CBM]:[TON]],0))</f>
        <v>-50</v>
      </c>
      <c r="L405" s="294">
        <f t="array" ref="L405">INDEX(Table1[[CBM]:[TON]],MATCH(运价!$M405&amp;运价!$N405&amp;运价!$O405&amp;运价!$P405&amp;运价!$Q405,Table1[港口名]&amp;Table1[中转港]&amp;Table1[运价类型]&amp;Table1[直客/
同行]&amp;Table1[RT范围],0),MATCH(运价!L$28,Table1[[#Headers],[CBM]:[TON]],0))</f>
        <v>-45</v>
      </c>
      <c r="M405" s="230" t="s">
        <v>869</v>
      </c>
      <c r="N405" s="230" t="s">
        <v>860</v>
      </c>
      <c r="O405" s="230" t="s">
        <v>62</v>
      </c>
      <c r="P405" s="230" t="s">
        <v>63</v>
      </c>
      <c r="Q405" s="230" t="s">
        <v>64</v>
      </c>
    </row>
    <row r="406" spans="1:54" s="202" customFormat="1" ht="19.5" customHeight="1">
      <c r="A406" s="281" t="s">
        <v>870</v>
      </c>
      <c r="B406" s="266" t="s">
        <v>418</v>
      </c>
      <c r="C406" s="588">
        <v>0</v>
      </c>
      <c r="D406" s="590"/>
      <c r="E406" s="280" t="s">
        <v>865</v>
      </c>
      <c r="F406" s="282" t="s">
        <v>866</v>
      </c>
      <c r="G406" s="255" t="s">
        <v>867</v>
      </c>
      <c r="H406" s="253" t="s">
        <v>868</v>
      </c>
      <c r="I406" s="295" t="str">
        <f t="shared" si="35"/>
        <v>-</v>
      </c>
      <c r="J406" s="260" t="str">
        <f t="shared" si="36"/>
        <v>USD ( 50 ) / ( 45 )</v>
      </c>
      <c r="K406" s="294">
        <f t="array" ref="K406">INDEX(Table1[[CBM]:[TON]],MATCH(运价!$M406&amp;运价!$N406&amp;运价!$O406&amp;运价!$P406&amp;运价!$Q406,Table1[港口名]&amp;Table1[中转港]&amp;Table1[运价类型]&amp;Table1[直客/
同行]&amp;Table1[RT范围],0),MATCH(运价!K$28,Table1[[#Headers],[CBM]:[TON]],0))</f>
        <v>-50</v>
      </c>
      <c r="L406" s="294">
        <f t="array" ref="L406">INDEX(Table1[[CBM]:[TON]],MATCH(运价!$M406&amp;运价!$N406&amp;运价!$O406&amp;运价!$P406&amp;运价!$Q406,Table1[港口名]&amp;Table1[中转港]&amp;Table1[运价类型]&amp;Table1[直客/
同行]&amp;Table1[RT范围],0),MATCH(运价!L$28,Table1[[#Headers],[CBM]:[TON]],0))</f>
        <v>-45</v>
      </c>
      <c r="M406" s="230" t="s">
        <v>871</v>
      </c>
      <c r="N406" s="230" t="s">
        <v>860</v>
      </c>
      <c r="O406" s="230" t="s">
        <v>62</v>
      </c>
      <c r="P406" s="230" t="s">
        <v>63</v>
      </c>
      <c r="Q406" s="230" t="s">
        <v>64</v>
      </c>
    </row>
    <row r="407" spans="1:54" s="202" customFormat="1" ht="19.5" customHeight="1">
      <c r="A407" s="281" t="s">
        <v>872</v>
      </c>
      <c r="B407" s="266" t="s">
        <v>418</v>
      </c>
      <c r="C407" s="588">
        <v>0</v>
      </c>
      <c r="D407" s="590"/>
      <c r="E407" s="280" t="s">
        <v>865</v>
      </c>
      <c r="F407" s="282" t="s">
        <v>866</v>
      </c>
      <c r="G407" s="255" t="s">
        <v>867</v>
      </c>
      <c r="H407" s="253" t="s">
        <v>868</v>
      </c>
      <c r="I407" s="295" t="str">
        <f t="shared" si="35"/>
        <v>-</v>
      </c>
      <c r="J407" s="260" t="str">
        <f t="shared" si="36"/>
        <v>USD ( 50 ) / ( 45 )</v>
      </c>
      <c r="K407" s="294">
        <f t="array" ref="K407">INDEX(Table1[[CBM]:[TON]],MATCH(运价!$M407&amp;运价!$N407&amp;运价!$O407&amp;运价!$P407&amp;运价!$Q407,Table1[港口名]&amp;Table1[中转港]&amp;Table1[运价类型]&amp;Table1[直客/
同行]&amp;Table1[RT范围],0),MATCH(运价!K$28,Table1[[#Headers],[CBM]:[TON]],0))</f>
        <v>-50</v>
      </c>
      <c r="L407" s="294">
        <f t="array" ref="L407">INDEX(Table1[[CBM]:[TON]],MATCH(运价!$M407&amp;运价!$N407&amp;运价!$O407&amp;运价!$P407&amp;运价!$Q407,Table1[港口名]&amp;Table1[中转港]&amp;Table1[运价类型]&amp;Table1[直客/
同行]&amp;Table1[RT范围],0),MATCH(运价!L$28,Table1[[#Headers],[CBM]:[TON]],0))</f>
        <v>-45</v>
      </c>
      <c r="M407" s="230" t="s">
        <v>873</v>
      </c>
      <c r="N407" s="230" t="s">
        <v>860</v>
      </c>
      <c r="O407" s="230" t="s">
        <v>62</v>
      </c>
      <c r="P407" s="230" t="s">
        <v>63</v>
      </c>
      <c r="Q407" s="230" t="s">
        <v>64</v>
      </c>
    </row>
    <row r="408" spans="1:54" s="202" customFormat="1" ht="19.5" customHeight="1">
      <c r="A408" s="281" t="s">
        <v>874</v>
      </c>
      <c r="B408" s="266" t="s">
        <v>727</v>
      </c>
      <c r="C408" s="588">
        <v>0</v>
      </c>
      <c r="D408" s="590"/>
      <c r="E408" s="280" t="s">
        <v>865</v>
      </c>
      <c r="F408" s="282" t="s">
        <v>866</v>
      </c>
      <c r="G408" s="255" t="s">
        <v>867</v>
      </c>
      <c r="H408" s="253" t="s">
        <v>868</v>
      </c>
      <c r="I408" s="295" t="str">
        <f t="shared" si="35"/>
        <v>-</v>
      </c>
      <c r="J408" s="260" t="str">
        <f t="shared" si="36"/>
        <v>USD ( 10 ) / ( 5 )</v>
      </c>
      <c r="K408" s="294">
        <f t="array" ref="K408">INDEX(Table1[[CBM]:[TON]],MATCH(运价!$M408&amp;运价!$N408&amp;运价!$O408&amp;运价!$P408&amp;运价!$Q408,Table1[港口名]&amp;Table1[中转港]&amp;Table1[运价类型]&amp;Table1[直客/
同行]&amp;Table1[RT范围],0),MATCH(运价!K$28,Table1[[#Headers],[CBM]:[TON]],0))</f>
        <v>-10</v>
      </c>
      <c r="L408" s="294">
        <f t="array" ref="L408">INDEX(Table1[[CBM]:[TON]],MATCH(运价!$M408&amp;运价!$N408&amp;运价!$O408&amp;运价!$P408&amp;运价!$Q408,Table1[港口名]&amp;Table1[中转港]&amp;Table1[运价类型]&amp;Table1[直客/
同行]&amp;Table1[RT范围],0),MATCH(运价!L$28,Table1[[#Headers],[CBM]:[TON]],0))</f>
        <v>-5</v>
      </c>
      <c r="M408" s="230" t="s">
        <v>875</v>
      </c>
      <c r="N408" s="230" t="s">
        <v>860</v>
      </c>
      <c r="O408" s="230" t="s">
        <v>62</v>
      </c>
      <c r="P408" s="230" t="s">
        <v>63</v>
      </c>
      <c r="Q408" s="230" t="s">
        <v>64</v>
      </c>
    </row>
    <row r="409" spans="1:54" s="202" customFormat="1" ht="19.5" customHeight="1">
      <c r="A409" s="281" t="s">
        <v>876</v>
      </c>
      <c r="B409" s="266" t="s">
        <v>418</v>
      </c>
      <c r="C409" s="588">
        <v>0</v>
      </c>
      <c r="D409" s="590"/>
      <c r="E409" s="280" t="s">
        <v>865</v>
      </c>
      <c r="F409" s="282" t="s">
        <v>866</v>
      </c>
      <c r="G409" s="255" t="s">
        <v>867</v>
      </c>
      <c r="H409" s="253" t="s">
        <v>868</v>
      </c>
      <c r="I409" s="295" t="str">
        <f t="shared" si="35"/>
        <v>-</v>
      </c>
      <c r="J409" s="260" t="str">
        <f t="shared" si="36"/>
        <v>USD ( 50 ) / ( 45 )</v>
      </c>
      <c r="K409" s="294">
        <f t="array" ref="K409">INDEX(Table1[[CBM]:[TON]],MATCH(运价!$M409&amp;运价!$N409&amp;运价!$O409&amp;运价!$P409&amp;运价!$Q409,Table1[港口名]&amp;Table1[中转港]&amp;Table1[运价类型]&amp;Table1[直客/
同行]&amp;Table1[RT范围],0),MATCH(运价!K$28,Table1[[#Headers],[CBM]:[TON]],0))</f>
        <v>-50</v>
      </c>
      <c r="L409" s="294">
        <f t="array" ref="L409">INDEX(Table1[[CBM]:[TON]],MATCH(运价!$M409&amp;运价!$N409&amp;运价!$O409&amp;运价!$P409&amp;运价!$Q409,Table1[港口名]&amp;Table1[中转港]&amp;Table1[运价类型]&amp;Table1[直客/
同行]&amp;Table1[RT范围],0),MATCH(运价!L$28,Table1[[#Headers],[CBM]:[TON]],0))</f>
        <v>-45</v>
      </c>
      <c r="M409" s="230" t="s">
        <v>877</v>
      </c>
      <c r="N409" s="230" t="s">
        <v>860</v>
      </c>
      <c r="O409" s="230" t="s">
        <v>62</v>
      </c>
      <c r="P409" s="230" t="s">
        <v>63</v>
      </c>
      <c r="Q409" s="230" t="s">
        <v>64</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218" customFormat="1" ht="19.5" customHeight="1">
      <c r="A410" s="281" t="s">
        <v>878</v>
      </c>
      <c r="B410" s="266" t="s">
        <v>418</v>
      </c>
      <c r="C410" s="588">
        <v>0</v>
      </c>
      <c r="D410" s="590"/>
      <c r="E410" s="280" t="s">
        <v>865</v>
      </c>
      <c r="F410" s="282" t="s">
        <v>866</v>
      </c>
      <c r="G410" s="255" t="s">
        <v>867</v>
      </c>
      <c r="H410" s="253" t="s">
        <v>868</v>
      </c>
      <c r="I410" s="295" t="str">
        <f t="shared" si="35"/>
        <v>-</v>
      </c>
      <c r="J410" s="260" t="str">
        <f t="shared" si="36"/>
        <v>USD ( 50 ) / ( 45 )</v>
      </c>
      <c r="K410" s="294">
        <f t="array" ref="K410">INDEX(Table1[[CBM]:[TON]],MATCH(运价!$M410&amp;运价!$N410&amp;运价!$O410&amp;运价!$P410&amp;运价!$Q410,Table1[港口名]&amp;Table1[中转港]&amp;Table1[运价类型]&amp;Table1[直客/
同行]&amp;Table1[RT范围],0),MATCH(运价!K$28,Table1[[#Headers],[CBM]:[TON]],0))</f>
        <v>-50</v>
      </c>
      <c r="L410" s="294">
        <f t="array" ref="L410">INDEX(Table1[[CBM]:[TON]],MATCH(运价!$M410&amp;运价!$N410&amp;运价!$O410&amp;运价!$P410&amp;运价!$Q410,Table1[港口名]&amp;Table1[中转港]&amp;Table1[运价类型]&amp;Table1[直客/
同行]&amp;Table1[RT范围],0),MATCH(运价!L$28,Table1[[#Headers],[CBM]:[TON]],0))</f>
        <v>-45</v>
      </c>
      <c r="M410" s="300" t="s">
        <v>879</v>
      </c>
      <c r="N410" s="230" t="s">
        <v>860</v>
      </c>
      <c r="O410" s="230" t="s">
        <v>62</v>
      </c>
      <c r="P410" s="230" t="s">
        <v>63</v>
      </c>
      <c r="Q410" s="230" t="s">
        <v>64</v>
      </c>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row>
    <row r="411" spans="1:54" s="202" customFormat="1" ht="19.5" customHeight="1">
      <c r="A411" s="281" t="s">
        <v>880</v>
      </c>
      <c r="B411" s="266" t="s">
        <v>418</v>
      </c>
      <c r="C411" s="588">
        <v>0</v>
      </c>
      <c r="D411" s="590"/>
      <c r="E411" s="280" t="s">
        <v>865</v>
      </c>
      <c r="F411" s="282" t="s">
        <v>866</v>
      </c>
      <c r="G411" s="255" t="s">
        <v>867</v>
      </c>
      <c r="H411" s="253" t="s">
        <v>868</v>
      </c>
      <c r="I411" s="295" t="str">
        <f t="shared" si="35"/>
        <v>-</v>
      </c>
      <c r="J411" s="260" t="str">
        <f t="shared" si="36"/>
        <v>USD ( 50 ) / ( 45 )</v>
      </c>
      <c r="K411" s="294">
        <f t="array" ref="K411">INDEX(Table1[[CBM]:[TON]],MATCH(运价!$M411&amp;运价!$N411&amp;运价!$O411&amp;运价!$P411&amp;运价!$Q411,Table1[港口名]&amp;Table1[中转港]&amp;Table1[运价类型]&amp;Table1[直客/
同行]&amp;Table1[RT范围],0),MATCH(运价!K$28,Table1[[#Headers],[CBM]:[TON]],0))</f>
        <v>-50</v>
      </c>
      <c r="L411" s="294">
        <f t="array" ref="L411">INDEX(Table1[[CBM]:[TON]],MATCH(运价!$M411&amp;运价!$N411&amp;运价!$O411&amp;运价!$P411&amp;运价!$Q411,Table1[港口名]&amp;Table1[中转港]&amp;Table1[运价类型]&amp;Table1[直客/
同行]&amp;Table1[RT范围],0),MATCH(运价!L$28,Table1[[#Headers],[CBM]:[TON]],0))</f>
        <v>-45</v>
      </c>
      <c r="M411" s="230" t="s">
        <v>881</v>
      </c>
      <c r="N411" s="230" t="s">
        <v>860</v>
      </c>
      <c r="O411" s="230" t="s">
        <v>62</v>
      </c>
      <c r="P411" s="230" t="s">
        <v>63</v>
      </c>
      <c r="Q411" s="230" t="s">
        <v>64</v>
      </c>
    </row>
    <row r="412" spans="1:54" s="202" customFormat="1" ht="19.5" customHeight="1">
      <c r="A412" s="654" t="s">
        <v>631</v>
      </c>
      <c r="B412" s="655"/>
      <c r="C412" s="655"/>
      <c r="D412" s="655"/>
      <c r="E412" s="655"/>
      <c r="F412" s="655"/>
      <c r="G412" s="655"/>
      <c r="H412" s="656"/>
      <c r="I412" s="295"/>
      <c r="J412" s="260"/>
      <c r="K412" s="294"/>
      <c r="L412" s="294"/>
      <c r="M412" s="230"/>
      <c r="N412" s="230"/>
      <c r="O412" s="230"/>
      <c r="P412" s="230"/>
      <c r="Q412" s="230"/>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row>
    <row r="413" spans="1:54" s="203" customFormat="1" ht="19.5" customHeight="1">
      <c r="A413" s="654" t="s">
        <v>593</v>
      </c>
      <c r="B413" s="655"/>
      <c r="C413" s="655"/>
      <c r="D413" s="655"/>
      <c r="E413" s="655"/>
      <c r="F413" s="655"/>
      <c r="G413" s="655"/>
      <c r="H413" s="656"/>
      <c r="I413" s="295"/>
      <c r="J413" s="260"/>
      <c r="K413" s="294"/>
      <c r="L413" s="294"/>
      <c r="M413" s="297"/>
      <c r="N413" s="230"/>
      <c r="O413" s="230"/>
      <c r="P413" s="297"/>
      <c r="Q413" s="230"/>
      <c r="S413" s="202"/>
      <c r="T413" s="218"/>
      <c r="U413" s="218"/>
      <c r="V413" s="218"/>
      <c r="W413" s="218"/>
      <c r="X413" s="218"/>
      <c r="Y413" s="218"/>
      <c r="Z413" s="218"/>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row>
    <row r="414" spans="1:54" s="203" customFormat="1" ht="19.5" customHeight="1">
      <c r="A414" s="342" t="s">
        <v>882</v>
      </c>
      <c r="B414" s="358"/>
      <c r="C414" s="358"/>
      <c r="D414" s="358"/>
      <c r="E414" s="358"/>
      <c r="F414" s="358"/>
      <c r="G414" s="261"/>
      <c r="H414" s="359"/>
      <c r="I414" s="295"/>
      <c r="J414" s="260"/>
      <c r="K414" s="294"/>
      <c r="L414" s="294"/>
      <c r="M414" s="297"/>
      <c r="N414" s="230"/>
      <c r="O414" s="230"/>
      <c r="P414" s="297"/>
      <c r="Q414" s="230"/>
      <c r="S414" s="202"/>
      <c r="T414" s="202"/>
      <c r="U414" s="202"/>
      <c r="V414" s="202"/>
      <c r="W414" s="202"/>
      <c r="X414" s="202"/>
      <c r="Y414" s="202"/>
      <c r="Z414" s="202"/>
      <c r="AA414" s="202"/>
      <c r="AB414" s="202"/>
      <c r="AC414" s="202"/>
      <c r="AD414" s="202"/>
      <c r="AE414" s="202"/>
      <c r="AF414" s="202"/>
      <c r="AG414" s="202"/>
      <c r="AH414" s="202"/>
      <c r="AI414" s="202"/>
      <c r="AJ414" s="202"/>
      <c r="AK414" s="202"/>
      <c r="AL414" s="202"/>
      <c r="AM414" s="202"/>
      <c r="AN414" s="202"/>
      <c r="AO414" s="202"/>
      <c r="AP414" s="202"/>
      <c r="AQ414" s="202"/>
      <c r="AR414" s="202"/>
      <c r="AS414" s="202"/>
      <c r="AT414" s="202"/>
      <c r="AU414" s="202"/>
      <c r="AV414" s="202"/>
      <c r="AW414" s="202"/>
      <c r="AX414" s="202"/>
      <c r="AY414" s="202"/>
      <c r="AZ414" s="202"/>
      <c r="BA414" s="202"/>
      <c r="BB414" s="202"/>
    </row>
    <row r="415" spans="1:54" s="202" customFormat="1" ht="19.5" customHeight="1">
      <c r="A415" s="342" t="s">
        <v>883</v>
      </c>
      <c r="B415" s="358"/>
      <c r="C415" s="358"/>
      <c r="D415" s="358"/>
      <c r="E415" s="358"/>
      <c r="F415" s="358"/>
      <c r="G415" s="261"/>
      <c r="H415" s="359"/>
      <c r="I415" s="295"/>
      <c r="J415" s="293"/>
      <c r="K415" s="294"/>
      <c r="L415" s="294"/>
      <c r="M415" s="229"/>
      <c r="N415" s="229"/>
      <c r="O415" s="229"/>
      <c r="P415" s="229"/>
      <c r="Q415" s="229"/>
      <c r="R415"/>
    </row>
    <row r="416" spans="1:54" s="202" customFormat="1" ht="19.5" customHeight="1">
      <c r="A416" s="342" t="s">
        <v>884</v>
      </c>
      <c r="B416" s="358"/>
      <c r="C416" s="358"/>
      <c r="D416" s="358"/>
      <c r="E416" s="358"/>
      <c r="F416" s="358"/>
      <c r="G416" s="261"/>
      <c r="H416" s="359"/>
      <c r="I416" s="295"/>
      <c r="J416" s="293"/>
      <c r="K416" s="294"/>
      <c r="L416" s="294"/>
      <c r="M416" s="229"/>
      <c r="N416" s="229"/>
      <c r="O416" s="229"/>
      <c r="P416" s="229"/>
      <c r="Q416" s="229"/>
      <c r="R416"/>
    </row>
    <row r="417" spans="1:54" s="202" customFormat="1" ht="19.5" customHeight="1">
      <c r="A417" s="429" t="s">
        <v>885</v>
      </c>
      <c r="B417" s="313"/>
      <c r="C417" s="313"/>
      <c r="D417" s="313"/>
      <c r="E417" s="313"/>
      <c r="F417" s="313"/>
      <c r="G417" s="268"/>
      <c r="H417" s="314"/>
      <c r="I417" s="295"/>
      <c r="J417" s="260"/>
      <c r="K417" s="294"/>
      <c r="L417" s="294"/>
      <c r="M417" s="230"/>
      <c r="N417" s="230"/>
      <c r="O417" s="230"/>
      <c r="P417" s="230"/>
      <c r="Q417" s="230"/>
    </row>
    <row r="418" spans="1:54" s="202" customFormat="1" ht="19.5" customHeight="1">
      <c r="A418" s="658"/>
      <c r="B418" s="659"/>
      <c r="C418" s="659"/>
      <c r="D418" s="659"/>
      <c r="E418" s="659"/>
      <c r="F418" s="659"/>
      <c r="G418" s="659"/>
      <c r="H418" s="660"/>
      <c r="I418" s="295"/>
      <c r="J418" s="260"/>
      <c r="K418" s="294"/>
      <c r="L418" s="294"/>
      <c r="M418" s="230"/>
      <c r="N418" s="230"/>
      <c r="O418" s="230"/>
      <c r="P418" s="230"/>
      <c r="Q418" s="230"/>
      <c r="S418" s="222"/>
      <c r="T418" s="222"/>
      <c r="U418" s="222"/>
      <c r="V418" s="222"/>
      <c r="W418" s="222"/>
      <c r="X418" s="222"/>
      <c r="Y418" s="222"/>
      <c r="Z418" s="222"/>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row>
    <row r="419" spans="1:54" s="202" customFormat="1" ht="19.5" customHeight="1">
      <c r="A419" s="382" t="s">
        <v>749</v>
      </c>
      <c r="B419" s="245" t="s">
        <v>19</v>
      </c>
      <c r="C419" s="603" t="s">
        <v>596</v>
      </c>
      <c r="D419" s="603"/>
      <c r="E419" s="247" t="s">
        <v>20</v>
      </c>
      <c r="F419" s="247" t="s">
        <v>21</v>
      </c>
      <c r="G419" s="247" t="s">
        <v>22</v>
      </c>
      <c r="H419" s="383" t="s">
        <v>23</v>
      </c>
      <c r="I419" s="295"/>
      <c r="J419" s="293" t="s">
        <v>10</v>
      </c>
      <c r="K419" s="294" t="s">
        <v>11</v>
      </c>
      <c r="L419" s="294" t="s">
        <v>12</v>
      </c>
      <c r="M419" s="229" t="s">
        <v>13</v>
      </c>
      <c r="N419" s="229" t="s">
        <v>14</v>
      </c>
      <c r="O419" s="229" t="s">
        <v>15</v>
      </c>
      <c r="P419" s="229" t="s">
        <v>16</v>
      </c>
      <c r="Q419" s="229" t="s">
        <v>17</v>
      </c>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c r="AT419" s="203"/>
      <c r="AU419" s="203"/>
      <c r="AV419" s="203"/>
      <c r="AW419" s="203"/>
      <c r="AX419" s="203"/>
      <c r="AY419" s="203"/>
      <c r="AZ419" s="203"/>
      <c r="BA419" s="203"/>
      <c r="BB419" s="203"/>
    </row>
    <row r="420" spans="1:54" s="202" customFormat="1" ht="19.5" customHeight="1">
      <c r="A420" s="306" t="s">
        <v>886</v>
      </c>
      <c r="B420" s="266" t="s">
        <v>418</v>
      </c>
      <c r="C420" s="604">
        <v>0</v>
      </c>
      <c r="D420" s="605"/>
      <c r="E420" s="310" t="s">
        <v>202</v>
      </c>
      <c r="F420" s="283" t="s">
        <v>821</v>
      </c>
      <c r="G420" s="526" t="s">
        <v>28</v>
      </c>
      <c r="H420" s="301" t="s">
        <v>887</v>
      </c>
      <c r="I420" s="295" t="str">
        <f>IF(J420="","",IF(J420="SYSTEM PRICE","",IF(B420=J420,"-","check")))</f>
        <v>-</v>
      </c>
      <c r="J420" s="260" t="str">
        <f>"USD "&amp;IF(K420&lt;0,"( "&amp;-K420&amp;" )",K420)&amp;" / "&amp;IF(L420&lt;0,"( "&amp;-L420&amp;" )",L420)</f>
        <v>USD ( 50 ) / ( 45 )</v>
      </c>
      <c r="K420" s="294">
        <f t="array" ref="K420">INDEX(Table1[[CBM]:[TON]],MATCH(运价!$M420&amp;运价!$N420&amp;运价!$O420&amp;运价!$P420&amp;运价!$Q420,Table1[港口名]&amp;Table1[中转港]&amp;Table1[运价类型]&amp;Table1[直客/
同行]&amp;Table1[RT范围],0),MATCH(运价!K$28,Table1[[#Headers],[CBM]:[TON]],0))</f>
        <v>-50</v>
      </c>
      <c r="L420" s="294">
        <f t="array" ref="L420">INDEX(Table1[[CBM]:[TON]],MATCH(运价!$M420&amp;运价!$N420&amp;运价!$O420&amp;运价!$P420&amp;运价!$Q420,Table1[港口名]&amp;Table1[中转港]&amp;Table1[运价类型]&amp;Table1[直客/
同行]&amp;Table1[RT范围],0),MATCH(运价!L$28,Table1[[#Headers],[CBM]:[TON]],0))</f>
        <v>-45</v>
      </c>
      <c r="M420" s="230" t="s">
        <v>888</v>
      </c>
      <c r="N420" s="230" t="s">
        <v>888</v>
      </c>
      <c r="O420" s="230" t="s">
        <v>62</v>
      </c>
      <c r="P420" s="230" t="s">
        <v>63</v>
      </c>
      <c r="Q420" s="230" t="s">
        <v>64</v>
      </c>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c r="AV420" s="203"/>
      <c r="AW420" s="203"/>
      <c r="AX420" s="203"/>
      <c r="AY420" s="203"/>
      <c r="AZ420" s="203"/>
      <c r="BA420" s="203"/>
      <c r="BB420" s="203"/>
    </row>
    <row r="421" spans="1:54" s="218" customFormat="1" ht="19.5" customHeight="1">
      <c r="A421" s="306" t="s">
        <v>889</v>
      </c>
      <c r="B421" s="266" t="s">
        <v>214</v>
      </c>
      <c r="C421" s="604" t="s">
        <v>756</v>
      </c>
      <c r="D421" s="605"/>
      <c r="E421" s="310" t="s">
        <v>202</v>
      </c>
      <c r="F421" s="283" t="s">
        <v>821</v>
      </c>
      <c r="G421" s="283" t="s">
        <v>888</v>
      </c>
      <c r="H421" s="301" t="s">
        <v>890</v>
      </c>
      <c r="I421" s="295" t="str">
        <f>IF(J421="","",IF(J421="SYSTEM PRICE","",IF(B421=J421,"-","check")))</f>
        <v>-</v>
      </c>
      <c r="J421" s="260" t="str">
        <f>"USD "&amp;IF(K421&lt;0,"( "&amp;-K421&amp;" )",K421)&amp;" / "&amp;IF(L421&lt;0,"( "&amp;-L421&amp;" )",L421)</f>
        <v>USD 120 / 125</v>
      </c>
      <c r="K421" s="294">
        <f t="array" ref="K421">INDEX(Table1[[CBM]:[TON]],MATCH(运价!$M421&amp;运价!$N421&amp;运价!$O421&amp;运价!$P421&amp;运价!$Q421,Table1[港口名]&amp;Table1[中转港]&amp;Table1[运价类型]&amp;Table1[直客/
同行]&amp;Table1[RT范围],0),MATCH(运价!K$28,Table1[[#Headers],[CBM]:[TON]],0))</f>
        <v>120</v>
      </c>
      <c r="L421" s="294">
        <f t="array" ref="L421">INDEX(Table1[[CBM]:[TON]],MATCH(运价!$M421&amp;运价!$N421&amp;运价!$O421&amp;运价!$P421&amp;运价!$Q421,Table1[港口名]&amp;Table1[中转港]&amp;Table1[运价类型]&amp;Table1[直客/
同行]&amp;Table1[RT范围],0),MATCH(运价!L$28,Table1[[#Headers],[CBM]:[TON]],0))</f>
        <v>125</v>
      </c>
      <c r="M421" s="300" t="s">
        <v>891</v>
      </c>
      <c r="N421" s="230" t="s">
        <v>888</v>
      </c>
      <c r="O421" s="230" t="s">
        <v>62</v>
      </c>
      <c r="P421" s="230" t="s">
        <v>63</v>
      </c>
      <c r="Q421" s="230" t="s">
        <v>64</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202" customFormat="1" ht="19.5" customHeight="1">
      <c r="A422" s="654" t="s">
        <v>631</v>
      </c>
      <c r="B422" s="655"/>
      <c r="C422" s="655"/>
      <c r="D422" s="655"/>
      <c r="E422" s="655"/>
      <c r="F422" s="655"/>
      <c r="G422" s="655"/>
      <c r="H422" s="656"/>
      <c r="I422" s="295"/>
      <c r="J422" s="260"/>
      <c r="K422" s="294"/>
      <c r="L422" s="294"/>
      <c r="M422" s="230"/>
      <c r="N422" s="230"/>
      <c r="O422" s="230"/>
      <c r="P422" s="230"/>
      <c r="Q422" s="230"/>
      <c r="S422" s="181"/>
      <c r="T422" s="181"/>
      <c r="U422" s="181"/>
      <c r="V422" s="181"/>
      <c r="W422" s="181"/>
      <c r="X422" s="181"/>
      <c r="Y422" s="181"/>
      <c r="Z422" s="181"/>
      <c r="AA422" s="181"/>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c r="BA422" s="181"/>
      <c r="BB422" s="181"/>
    </row>
    <row r="423" spans="1:54" s="202" customFormat="1" ht="19.5" customHeight="1">
      <c r="A423" s="342" t="s">
        <v>892</v>
      </c>
      <c r="B423" s="430"/>
      <c r="C423" s="430"/>
      <c r="D423" s="430"/>
      <c r="E423" s="430"/>
      <c r="F423" s="430"/>
      <c r="G423" s="431"/>
      <c r="H423" s="432"/>
      <c r="I423" s="295"/>
      <c r="J423" s="293"/>
      <c r="K423" s="294"/>
      <c r="L423" s="294"/>
      <c r="M423" s="229"/>
      <c r="N423" s="229"/>
      <c r="O423" s="229"/>
      <c r="P423" s="229"/>
      <c r="Q423" s="229"/>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202" customFormat="1" ht="19.5" customHeight="1">
      <c r="A424" s="342" t="s">
        <v>593</v>
      </c>
      <c r="B424" s="430"/>
      <c r="C424" s="430"/>
      <c r="D424" s="430"/>
      <c r="E424" s="430"/>
      <c r="F424" s="430"/>
      <c r="G424" s="431"/>
      <c r="H424" s="432"/>
      <c r="I424" s="295"/>
      <c r="J424" s="293"/>
      <c r="K424" s="294"/>
      <c r="L424" s="294"/>
      <c r="M424" s="229"/>
      <c r="N424" s="229"/>
      <c r="O424" s="229"/>
      <c r="P424" s="229"/>
      <c r="Q424" s="229"/>
      <c r="R424"/>
    </row>
    <row r="425" spans="1:54" s="202" customFormat="1" ht="19.5" customHeight="1">
      <c r="A425" s="670" t="s">
        <v>594</v>
      </c>
      <c r="B425" s="671"/>
      <c r="C425" s="671"/>
      <c r="D425" s="671"/>
      <c r="E425" s="671"/>
      <c r="F425" s="671"/>
      <c r="G425" s="671"/>
      <c r="H425" s="672"/>
      <c r="I425" s="295"/>
      <c r="J425" s="260"/>
      <c r="K425" s="294"/>
      <c r="L425" s="294"/>
      <c r="M425" s="230"/>
      <c r="N425" s="230"/>
      <c r="O425" s="230"/>
      <c r="P425" s="230"/>
      <c r="Q425" s="230"/>
    </row>
    <row r="426" spans="1:54" s="202" customFormat="1" ht="19.5" customHeight="1">
      <c r="A426" s="320"/>
      <c r="B426" s="321"/>
      <c r="C426" s="321"/>
      <c r="D426" s="321"/>
      <c r="E426" s="321"/>
      <c r="F426" s="321"/>
      <c r="G426" s="321"/>
      <c r="H426" s="433"/>
      <c r="I426" s="295"/>
      <c r="J426" s="260"/>
      <c r="K426" s="294"/>
      <c r="L426" s="294"/>
      <c r="M426" s="230"/>
      <c r="N426" s="230"/>
      <c r="O426" s="230"/>
      <c r="P426" s="230"/>
      <c r="Q426" s="230"/>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c r="AT426" s="203"/>
      <c r="AU426" s="203"/>
      <c r="AV426" s="203"/>
      <c r="AW426" s="203"/>
      <c r="AX426" s="203"/>
      <c r="AY426" s="203"/>
      <c r="AZ426" s="203"/>
      <c r="BA426" s="203"/>
      <c r="BB426" s="203"/>
    </row>
    <row r="427" spans="1:54" s="202" customFormat="1" ht="19.5" customHeight="1">
      <c r="A427" s="382" t="s">
        <v>749</v>
      </c>
      <c r="B427" s="245" t="s">
        <v>19</v>
      </c>
      <c r="C427" s="603" t="s">
        <v>596</v>
      </c>
      <c r="D427" s="603"/>
      <c r="E427" s="247" t="s">
        <v>20</v>
      </c>
      <c r="F427" s="247" t="s">
        <v>21</v>
      </c>
      <c r="G427" s="247" t="s">
        <v>22</v>
      </c>
      <c r="H427" s="383" t="s">
        <v>23</v>
      </c>
      <c r="I427" s="295"/>
      <c r="J427" s="293" t="s">
        <v>10</v>
      </c>
      <c r="K427" s="294" t="s">
        <v>11</v>
      </c>
      <c r="L427" s="294" t="s">
        <v>12</v>
      </c>
      <c r="M427" s="229" t="s">
        <v>13</v>
      </c>
      <c r="N427" s="229" t="s">
        <v>14</v>
      </c>
      <c r="O427" s="229" t="s">
        <v>15</v>
      </c>
      <c r="P427" s="229" t="s">
        <v>16</v>
      </c>
      <c r="Q427" s="229" t="s">
        <v>17</v>
      </c>
    </row>
    <row r="428" spans="1:54" s="202" customFormat="1" ht="19.5" customHeight="1">
      <c r="A428" s="281" t="s">
        <v>893</v>
      </c>
      <c r="B428" s="260" t="s">
        <v>894</v>
      </c>
      <c r="C428" s="588">
        <v>0</v>
      </c>
      <c r="D428" s="590"/>
      <c r="E428" s="280" t="s">
        <v>895</v>
      </c>
      <c r="F428" s="282" t="s">
        <v>896</v>
      </c>
      <c r="G428" s="527" t="s">
        <v>28</v>
      </c>
      <c r="H428" s="253" t="s">
        <v>897</v>
      </c>
      <c r="I428" s="295" t="str">
        <f t="shared" ref="I428:I437" si="37">IF(J428="","",IF(J428="SYSTEM PRICE","",IF(B428=J428,"-","check")))</f>
        <v>-</v>
      </c>
      <c r="J428" s="260" t="str">
        <f t="shared" ref="J428:J437" si="38">"USD "&amp;IF(K428&lt;0,"( "&amp;-K428&amp;" )",K428)&amp;" / "&amp;IF(L428&lt;0,"( "&amp;-L428&amp;" )",L428)</f>
        <v>USD ( 35 ) / ( 30 )</v>
      </c>
      <c r="K428" s="294">
        <f t="array" ref="K428">INDEX(Table1[[CBM]:[TON]],MATCH(运价!$M428&amp;运价!$N428&amp;运价!$O428&amp;运价!$P428&amp;运价!$Q428,Table1[港口名]&amp;Table1[中转港]&amp;Table1[运价类型]&amp;Table1[直客/
同行]&amp;Table1[RT范围],0),MATCH(运价!K$28,Table1[[#Headers],[CBM]:[TON]],0))</f>
        <v>-35</v>
      </c>
      <c r="L428" s="294">
        <f t="array" ref="L428">INDEX(Table1[[CBM]:[TON]],MATCH(运价!$M428&amp;运价!$N428&amp;运价!$O428&amp;运价!$P428&amp;运价!$Q428,Table1[港口名]&amp;Table1[中转港]&amp;Table1[运价类型]&amp;Table1[直客/
同行]&amp;Table1[RT范围],0),MATCH(运价!L$28,Table1[[#Headers],[CBM]:[TON]],0))</f>
        <v>-30</v>
      </c>
      <c r="M428" s="230" t="s">
        <v>898</v>
      </c>
      <c r="N428" s="230" t="s">
        <v>898</v>
      </c>
      <c r="O428" s="230" t="s">
        <v>62</v>
      </c>
      <c r="P428" s="230" t="s">
        <v>63</v>
      </c>
      <c r="Q428" s="230" t="s">
        <v>64</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202" customFormat="1" ht="19.5" customHeight="1">
      <c r="A429" s="281" t="s">
        <v>899</v>
      </c>
      <c r="B429" s="266" t="s">
        <v>807</v>
      </c>
      <c r="C429" s="588">
        <v>0</v>
      </c>
      <c r="D429" s="590"/>
      <c r="E429" s="280" t="s">
        <v>895</v>
      </c>
      <c r="F429" s="282" t="s">
        <v>896</v>
      </c>
      <c r="G429" s="282" t="s">
        <v>900</v>
      </c>
      <c r="H429" s="253" t="s">
        <v>901</v>
      </c>
      <c r="I429" s="434" t="str">
        <f t="shared" si="37"/>
        <v>-</v>
      </c>
      <c r="J429" s="435" t="str">
        <f t="shared" si="38"/>
        <v>USD ( 20 ) / ( 15 )</v>
      </c>
      <c r="K429" s="436">
        <f t="array" ref="K429">INDEX(Table1[[CBM]:[TON]],MATCH(运价!$M429&amp;运价!$N429&amp;运价!$O429&amp;运价!$P429&amp;运价!$Q429,Table1[港口名]&amp;Table1[中转港]&amp;Table1[运价类型]&amp;Table1[直客/
同行]&amp;Table1[RT范围],0),MATCH(运价!K$28,Table1[[#Headers],[CBM]:[TON]],0))</f>
        <v>-20</v>
      </c>
      <c r="L429" s="436">
        <f t="array" ref="L429">INDEX(Table1[[CBM]:[TON]],MATCH(运价!$M429&amp;运价!$N429&amp;运价!$O429&amp;运价!$P429&amp;运价!$Q429,Table1[港口名]&amp;Table1[中转港]&amp;Table1[运价类型]&amp;Table1[直客/
同行]&amp;Table1[RT范围],0),MATCH(运价!L$28,Table1[[#Headers],[CBM]:[TON]],0))</f>
        <v>-15</v>
      </c>
      <c r="M429" s="379" t="s">
        <v>902</v>
      </c>
      <c r="N429" s="192" t="s">
        <v>898</v>
      </c>
      <c r="O429" s="379" t="s">
        <v>62</v>
      </c>
      <c r="P429" s="230" t="s">
        <v>63</v>
      </c>
      <c r="Q429" s="230" t="s">
        <v>64</v>
      </c>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row>
    <row r="430" spans="1:54" s="202" customFormat="1" ht="19.5" customHeight="1">
      <c r="A430" s="281" t="s">
        <v>903</v>
      </c>
      <c r="B430" s="279" t="s">
        <v>904</v>
      </c>
      <c r="C430" s="588"/>
      <c r="D430" s="590"/>
      <c r="E430" s="280" t="s">
        <v>895</v>
      </c>
      <c r="F430" s="282" t="s">
        <v>896</v>
      </c>
      <c r="G430" s="282" t="s">
        <v>900</v>
      </c>
      <c r="H430" s="253" t="s">
        <v>905</v>
      </c>
      <c r="I430" s="295" t="str">
        <f t="shared" si="37"/>
        <v>-</v>
      </c>
      <c r="J430" s="260" t="str">
        <f t="shared" si="38"/>
        <v>USD 272 / 277</v>
      </c>
      <c r="K430" s="294">
        <f t="array" ref="K430">INDEX(Table1[[CBM]:[TON]],MATCH(运价!$M430&amp;运价!$N430&amp;运价!$O430&amp;运价!$P430&amp;运价!$Q430,Table1[港口名]&amp;Table1[中转港]&amp;Table1[运价类型]&amp;Table1[直客/
同行]&amp;Table1[RT范围],0),MATCH(运价!K$28,Table1[[#Headers],[CBM]:[TON]],0))</f>
        <v>272</v>
      </c>
      <c r="L430" s="294">
        <f t="array" ref="L430">INDEX(Table1[[CBM]:[TON]],MATCH(运价!$M430&amp;运价!$N430&amp;运价!$O430&amp;运价!$P430&amp;运价!$Q430,Table1[港口名]&amp;Table1[中转港]&amp;Table1[运价类型]&amp;Table1[直客/
同行]&amp;Table1[RT范围],0),MATCH(运价!L$28,Table1[[#Headers],[CBM]:[TON]],0))</f>
        <v>277</v>
      </c>
      <c r="M430" s="230" t="s">
        <v>906</v>
      </c>
      <c r="N430" s="230" t="s">
        <v>898</v>
      </c>
      <c r="O430" s="230" t="s">
        <v>62</v>
      </c>
      <c r="P430" s="230" t="s">
        <v>63</v>
      </c>
      <c r="Q430" s="230" t="s">
        <v>64</v>
      </c>
      <c r="T430" s="224"/>
      <c r="U430" s="224"/>
      <c r="V430" s="224"/>
      <c r="W430" s="224"/>
      <c r="X430" s="224"/>
      <c r="Y430" s="224"/>
      <c r="Z430" s="224"/>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row>
    <row r="431" spans="1:54" s="202" customFormat="1" ht="18.75" customHeight="1">
      <c r="A431" s="281" t="s">
        <v>907</v>
      </c>
      <c r="B431" s="266" t="s">
        <v>101</v>
      </c>
      <c r="C431" s="588">
        <v>0</v>
      </c>
      <c r="D431" s="590"/>
      <c r="E431" s="280" t="s">
        <v>202</v>
      </c>
      <c r="F431" s="282" t="s">
        <v>908</v>
      </c>
      <c r="G431" s="527" t="s">
        <v>28</v>
      </c>
      <c r="H431" s="253" t="s">
        <v>639</v>
      </c>
      <c r="I431" s="295" t="str">
        <f t="shared" si="37"/>
        <v>-</v>
      </c>
      <c r="J431" s="260" t="str">
        <f t="shared" si="38"/>
        <v>USD 0 / 5</v>
      </c>
      <c r="K431" s="294">
        <f t="array" ref="K431">INDEX(Table1[[CBM]:[TON]],MATCH(运价!$M431&amp;运价!$N431&amp;运价!$O431&amp;运价!$P431&amp;运价!$Q431,Table1[港口名]&amp;Table1[中转港]&amp;Table1[运价类型]&amp;Table1[直客/
同行]&amp;Table1[RT范围],0),MATCH(运价!K$28,Table1[[#Headers],[CBM]:[TON]],0))</f>
        <v>0</v>
      </c>
      <c r="L431" s="294">
        <f t="array" ref="L431">INDEX(Table1[[CBM]:[TON]],MATCH(运价!$M431&amp;运价!$N431&amp;运价!$O431&amp;运价!$P431&amp;运价!$Q431,Table1[港口名]&amp;Table1[中转港]&amp;Table1[运价类型]&amp;Table1[直客/
同行]&amp;Table1[RT范围],0),MATCH(运价!L$28,Table1[[#Headers],[CBM]:[TON]],0))</f>
        <v>5</v>
      </c>
      <c r="M431" s="230" t="s">
        <v>909</v>
      </c>
      <c r="N431" s="230" t="s">
        <v>909</v>
      </c>
      <c r="O431" s="230" t="s">
        <v>62</v>
      </c>
      <c r="P431" s="230" t="s">
        <v>63</v>
      </c>
      <c r="Q431" s="230" t="s">
        <v>64</v>
      </c>
      <c r="T431" s="224"/>
      <c r="U431" s="224"/>
      <c r="V431" s="224"/>
      <c r="W431" s="224"/>
      <c r="X431" s="224"/>
      <c r="Y431" s="224"/>
      <c r="Z431" s="224"/>
      <c r="AA431" s="224"/>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row>
    <row r="432" spans="1:54" ht="19.5" customHeight="1">
      <c r="A432" s="281" t="s">
        <v>910</v>
      </c>
      <c r="B432" s="279" t="s">
        <v>394</v>
      </c>
      <c r="C432" s="588">
        <v>0</v>
      </c>
      <c r="D432" s="590"/>
      <c r="E432" s="280" t="s">
        <v>202</v>
      </c>
      <c r="F432" s="282" t="s">
        <v>908</v>
      </c>
      <c r="G432" s="282" t="s">
        <v>909</v>
      </c>
      <c r="H432" s="253">
        <v>50</v>
      </c>
      <c r="I432" s="295" t="str">
        <f t="shared" si="37"/>
        <v>-</v>
      </c>
      <c r="J432" s="260" t="str">
        <f t="shared" si="38"/>
        <v>USD 27 / 32</v>
      </c>
      <c r="K432" s="294">
        <f t="array" ref="K432">INDEX(Table1[[CBM]:[TON]],MATCH(运价!$M432&amp;运价!$N432&amp;运价!$O432&amp;运价!$P432&amp;运价!$Q432,Table1[港口名]&amp;Table1[中转港]&amp;Table1[运价类型]&amp;Table1[直客/
同行]&amp;Table1[RT范围],0),MATCH(运价!K$28,Table1[[#Headers],[CBM]:[TON]],0))</f>
        <v>27</v>
      </c>
      <c r="L432" s="294">
        <f t="array" ref="L432">INDEX(Table1[[CBM]:[TON]],MATCH(运价!$M432&amp;运价!$N432&amp;运价!$O432&amp;运价!$P432&amp;运价!$Q432,Table1[港口名]&amp;Table1[中转港]&amp;Table1[运价类型]&amp;Table1[直客/
同行]&amp;Table1[RT范围],0),MATCH(运价!L$28,Table1[[#Headers],[CBM]:[TON]],0))</f>
        <v>32</v>
      </c>
      <c r="M432" s="230" t="s">
        <v>911</v>
      </c>
      <c r="N432" s="230" t="s">
        <v>909</v>
      </c>
      <c r="O432" s="230" t="s">
        <v>62</v>
      </c>
      <c r="P432" s="230" t="s">
        <v>63</v>
      </c>
      <c r="Q432" s="230" t="s">
        <v>64</v>
      </c>
      <c r="S432" s="202"/>
      <c r="T432" s="218"/>
      <c r="U432" s="218"/>
      <c r="V432" s="218"/>
      <c r="W432" s="218"/>
      <c r="X432" s="218"/>
      <c r="Y432" s="218"/>
      <c r="Z432" s="218"/>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row>
    <row r="433" spans="1:54" s="220" customFormat="1" ht="19.5" customHeight="1">
      <c r="A433" s="249" t="s">
        <v>912</v>
      </c>
      <c r="B433" s="279" t="s">
        <v>424</v>
      </c>
      <c r="C433" s="588"/>
      <c r="D433" s="590"/>
      <c r="E433" s="280" t="s">
        <v>202</v>
      </c>
      <c r="F433" s="282" t="s">
        <v>908</v>
      </c>
      <c r="G433" s="282" t="s">
        <v>909</v>
      </c>
      <c r="H433" s="253">
        <v>50</v>
      </c>
      <c r="I433" s="295" t="str">
        <f t="shared" si="37"/>
        <v>-</v>
      </c>
      <c r="J433" s="260" t="str">
        <f t="shared" si="38"/>
        <v>USD 28 / 33</v>
      </c>
      <c r="K433" s="294">
        <f t="array" ref="K433">INDEX(Table1[[CBM]:[TON]],MATCH(运价!$M433&amp;运价!$N433&amp;运价!$O433&amp;运价!$P433&amp;运价!$Q433,Table1[港口名]&amp;Table1[中转港]&amp;Table1[运价类型]&amp;Table1[直客/
同行]&amp;Table1[RT范围],0),MATCH(运价!K$28,Table1[[#Headers],[CBM]:[TON]],0))</f>
        <v>28</v>
      </c>
      <c r="L433" s="294">
        <f t="array" ref="L433">INDEX(Table1[[CBM]:[TON]],MATCH(运价!$M433&amp;运价!$N433&amp;运价!$O433&amp;运价!$P433&amp;运价!$Q433,Table1[港口名]&amp;Table1[中转港]&amp;Table1[运价类型]&amp;Table1[直客/
同行]&amp;Table1[RT范围],0),MATCH(运价!L$28,Table1[[#Headers],[CBM]:[TON]],0))</f>
        <v>33</v>
      </c>
      <c r="M433" s="230" t="s">
        <v>913</v>
      </c>
      <c r="N433" s="230" t="s">
        <v>909</v>
      </c>
      <c r="O433" s="230" t="s">
        <v>62</v>
      </c>
      <c r="P433" s="230" t="s">
        <v>63</v>
      </c>
      <c r="Q433" s="230" t="s">
        <v>64</v>
      </c>
      <c r="S433" s="202"/>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row>
    <row r="434" spans="1:54" s="202" customFormat="1" ht="19.5" customHeight="1">
      <c r="A434" s="281" t="s">
        <v>914</v>
      </c>
      <c r="B434" s="266" t="s">
        <v>915</v>
      </c>
      <c r="C434" s="588">
        <v>0</v>
      </c>
      <c r="D434" s="590"/>
      <c r="E434" s="280" t="s">
        <v>49</v>
      </c>
      <c r="F434" s="393" t="s">
        <v>306</v>
      </c>
      <c r="G434" s="527" t="s">
        <v>28</v>
      </c>
      <c r="H434" s="253">
        <v>35</v>
      </c>
      <c r="I434" s="295" t="str">
        <f t="shared" si="37"/>
        <v>-</v>
      </c>
      <c r="J434" s="260" t="str">
        <f t="shared" si="38"/>
        <v>USD ( 55 ) / ( 65 )</v>
      </c>
      <c r="K434" s="294">
        <f t="array" ref="K434">INDEX(Table1[[CBM]:[TON]],MATCH(运价!$M434&amp;运价!$N434&amp;运价!$O434&amp;运价!$P434&amp;运价!$Q434,Table1[港口名]&amp;Table1[中转港]&amp;Table1[运价类型]&amp;Table1[直客/
同行]&amp;Table1[RT范围],0),MATCH(运价!K$28,Table1[[#Headers],[CBM]:[TON]],0))</f>
        <v>-55</v>
      </c>
      <c r="L434" s="294">
        <f t="array" ref="L434">INDEX(Table1[[CBM]:[TON]],MATCH(运价!$M434&amp;运价!$N434&amp;运价!$O434&amp;运价!$P434&amp;运价!$Q434,Table1[港口名]&amp;Table1[中转港]&amp;Table1[运价类型]&amp;Table1[直客/
同行]&amp;Table1[RT范围],0),MATCH(运价!L$28,Table1[[#Headers],[CBM]:[TON]],0))</f>
        <v>-65</v>
      </c>
      <c r="M434" s="230" t="s">
        <v>916</v>
      </c>
      <c r="N434" s="230" t="s">
        <v>916</v>
      </c>
      <c r="O434" s="230" t="s">
        <v>62</v>
      </c>
      <c r="P434" s="230" t="s">
        <v>63</v>
      </c>
      <c r="Q434" s="230" t="s">
        <v>64</v>
      </c>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c r="BA434" s="203"/>
      <c r="BB434" s="203"/>
    </row>
    <row r="435" spans="1:54" s="221" customFormat="1" ht="19.5" customHeight="1">
      <c r="A435" s="281" t="s">
        <v>917</v>
      </c>
      <c r="B435" s="266" t="s">
        <v>918</v>
      </c>
      <c r="C435" s="588">
        <v>0</v>
      </c>
      <c r="D435" s="590"/>
      <c r="E435" s="280" t="s">
        <v>49</v>
      </c>
      <c r="F435" s="393" t="s">
        <v>919</v>
      </c>
      <c r="G435" s="282" t="s">
        <v>916</v>
      </c>
      <c r="H435" s="253">
        <v>40</v>
      </c>
      <c r="I435" s="295" t="str">
        <f t="shared" si="37"/>
        <v>-</v>
      </c>
      <c r="J435" s="260" t="str">
        <f t="shared" si="38"/>
        <v>USD 15 / 25</v>
      </c>
      <c r="K435" s="294">
        <f t="array" ref="K435">INDEX(Table1[[CBM]:[TON]],MATCH(运价!$M435&amp;运价!$N435&amp;运价!$O435&amp;运价!$P435&amp;运价!$Q435,Table1[港口名]&amp;Table1[中转港]&amp;Table1[运价类型]&amp;Table1[直客/
同行]&amp;Table1[RT范围],0),MATCH(运价!K$28,Table1[[#Headers],[CBM]:[TON]],0))</f>
        <v>15</v>
      </c>
      <c r="L435" s="294">
        <f t="array" ref="L435">INDEX(Table1[[CBM]:[TON]],MATCH(运价!$M435&amp;运价!$N435&amp;运价!$O435&amp;运价!$P435&amp;运价!$Q435,Table1[港口名]&amp;Table1[中转港]&amp;Table1[运价类型]&amp;Table1[直客/
同行]&amp;Table1[RT范围],0),MATCH(运价!L$28,Table1[[#Headers],[CBM]:[TON]],0))</f>
        <v>25</v>
      </c>
      <c r="M435" s="298" t="s">
        <v>920</v>
      </c>
      <c r="N435" s="230" t="s">
        <v>916</v>
      </c>
      <c r="O435" s="230" t="s">
        <v>62</v>
      </c>
      <c r="P435" s="230" t="s">
        <v>63</v>
      </c>
      <c r="Q435" s="230" t="s">
        <v>64</v>
      </c>
      <c r="R435" s="202"/>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c r="BA435" s="203"/>
      <c r="BB435" s="203"/>
    </row>
    <row r="436" spans="1:54" s="218" customFormat="1" ht="19.5" customHeight="1">
      <c r="A436" s="395" t="s">
        <v>921</v>
      </c>
      <c r="B436" s="266" t="s">
        <v>922</v>
      </c>
      <c r="C436" s="588">
        <v>0</v>
      </c>
      <c r="D436" s="590"/>
      <c r="E436" s="280" t="s">
        <v>31</v>
      </c>
      <c r="F436" s="282" t="s">
        <v>923</v>
      </c>
      <c r="G436" s="527" t="s">
        <v>28</v>
      </c>
      <c r="H436" s="253">
        <v>45</v>
      </c>
      <c r="I436" s="295" t="str">
        <f t="shared" si="37"/>
        <v>-</v>
      </c>
      <c r="J436" s="260" t="str">
        <f t="shared" si="38"/>
        <v>USD ( 60 ) / ( 50 )</v>
      </c>
      <c r="K436" s="294">
        <f t="array" ref="K436">INDEX(Table1[[CBM]:[TON]],MATCH(运价!$M436&amp;运价!$N436&amp;运价!$O436&amp;运价!$P436&amp;运价!$Q436,Table1[港口名]&amp;Table1[中转港]&amp;Table1[运价类型]&amp;Table1[直客/
同行]&amp;Table1[RT范围],0),MATCH(运价!K$28,Table1[[#Headers],[CBM]:[TON]],0))</f>
        <v>-60</v>
      </c>
      <c r="L436" s="294">
        <f t="array" ref="L436">INDEX(Table1[[CBM]:[TON]],MATCH(运价!$M436&amp;运价!$N436&amp;运价!$O436&amp;运价!$P436&amp;运价!$Q436,Table1[港口名]&amp;Table1[中转港]&amp;Table1[运价类型]&amp;Table1[直客/
同行]&amp;Table1[RT范围],0),MATCH(运价!L$28,Table1[[#Headers],[CBM]:[TON]],0))</f>
        <v>-50</v>
      </c>
      <c r="M436" s="300" t="s">
        <v>924</v>
      </c>
      <c r="N436" s="300" t="s">
        <v>924</v>
      </c>
      <c r="O436" s="230" t="s">
        <v>62</v>
      </c>
      <c r="P436" s="230" t="s">
        <v>63</v>
      </c>
      <c r="Q436" s="230" t="s">
        <v>64</v>
      </c>
      <c r="R436" s="202"/>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row>
    <row r="437" spans="1:54" s="202" customFormat="1" ht="19.5" customHeight="1">
      <c r="A437" s="395" t="s">
        <v>925</v>
      </c>
      <c r="B437" s="266" t="s">
        <v>922</v>
      </c>
      <c r="C437" s="588">
        <v>0</v>
      </c>
      <c r="D437" s="590"/>
      <c r="E437" s="280" t="s">
        <v>31</v>
      </c>
      <c r="F437" s="282" t="s">
        <v>923</v>
      </c>
      <c r="G437" s="527" t="s">
        <v>926</v>
      </c>
      <c r="H437" s="253">
        <v>50</v>
      </c>
      <c r="I437" s="295" t="str">
        <f t="shared" si="37"/>
        <v>-</v>
      </c>
      <c r="J437" s="260" t="str">
        <f t="shared" si="38"/>
        <v>USD ( 60 ) / ( 50 )</v>
      </c>
      <c r="K437" s="294">
        <f t="array" ref="K437">INDEX(Table1[[CBM]:[TON]],MATCH(运价!$M437&amp;运价!$N437&amp;运价!$O437&amp;运价!$P437&amp;运价!$Q437,Table1[港口名]&amp;Table1[中转港]&amp;Table1[运价类型]&amp;Table1[直客/
同行]&amp;Table1[RT范围],0),MATCH(运价!K$28,Table1[[#Headers],[CBM]:[TON]],0))</f>
        <v>-60</v>
      </c>
      <c r="L437" s="294">
        <f t="array" ref="L437">INDEX(Table1[[CBM]:[TON]],MATCH(运价!$M437&amp;运价!$N437&amp;运价!$O437&amp;运价!$P437&amp;运价!$Q437,Table1[港口名]&amp;Table1[中转港]&amp;Table1[运价类型]&amp;Table1[直客/
同行]&amp;Table1[RT范围],0),MATCH(运价!L$28,Table1[[#Headers],[CBM]:[TON]],0))</f>
        <v>-50</v>
      </c>
      <c r="M437" s="230" t="s">
        <v>927</v>
      </c>
      <c r="N437" s="230" t="s">
        <v>924</v>
      </c>
      <c r="O437" s="230" t="s">
        <v>62</v>
      </c>
      <c r="P437" s="230" t="s">
        <v>63</v>
      </c>
      <c r="Q437" s="230" t="s">
        <v>64</v>
      </c>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c r="AT437" s="203"/>
      <c r="AU437" s="203"/>
      <c r="AV437" s="203"/>
      <c r="AW437" s="203"/>
      <c r="AX437" s="203"/>
      <c r="AY437" s="203"/>
      <c r="AZ437" s="203"/>
      <c r="BA437" s="203"/>
      <c r="BB437" s="203"/>
    </row>
    <row r="438" spans="1:54" s="202" customFormat="1" ht="19.5" customHeight="1">
      <c r="A438" s="305" t="s">
        <v>631</v>
      </c>
      <c r="B438" s="385"/>
      <c r="C438" s="385"/>
      <c r="D438" s="385"/>
      <c r="E438" s="385"/>
      <c r="F438" s="386"/>
      <c r="G438" s="385"/>
      <c r="H438" s="428"/>
      <c r="I438" s="295"/>
      <c r="J438" s="260"/>
      <c r="K438" s="294"/>
      <c r="L438" s="294"/>
      <c r="M438" s="230"/>
      <c r="N438" s="230"/>
      <c r="O438" s="230"/>
      <c r="P438" s="230"/>
      <c r="Q438" s="230"/>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202" customFormat="1" ht="19.5" customHeight="1">
      <c r="A439" s="654" t="s">
        <v>593</v>
      </c>
      <c r="B439" s="655"/>
      <c r="C439" s="655"/>
      <c r="D439" s="655"/>
      <c r="E439" s="655"/>
      <c r="F439" s="655"/>
      <c r="G439" s="655"/>
      <c r="H439" s="656"/>
      <c r="I439" s="295"/>
      <c r="J439" s="293"/>
      <c r="K439" s="294"/>
      <c r="L439" s="294"/>
      <c r="M439" s="229"/>
      <c r="N439" s="229"/>
      <c r="O439" s="229"/>
      <c r="P439" s="229"/>
      <c r="Q439" s="229"/>
      <c r="R439"/>
    </row>
    <row r="440" spans="1:54" s="202" customFormat="1" ht="19.5" customHeight="1">
      <c r="A440" s="373" t="s">
        <v>928</v>
      </c>
      <c r="B440" s="374"/>
      <c r="C440" s="374"/>
      <c r="D440" s="374"/>
      <c r="E440" s="374"/>
      <c r="F440" s="374"/>
      <c r="G440" s="374"/>
      <c r="H440" s="375"/>
      <c r="I440" s="295"/>
      <c r="J440" s="293"/>
      <c r="K440" s="294"/>
      <c r="L440" s="294"/>
      <c r="M440" s="229"/>
      <c r="N440" s="229"/>
      <c r="O440" s="229"/>
      <c r="P440" s="229"/>
      <c r="Q440" s="229"/>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222" customFormat="1" ht="19.5" customHeight="1">
      <c r="A441" s="406" t="s">
        <v>594</v>
      </c>
      <c r="B441" s="313"/>
      <c r="C441" s="313"/>
      <c r="D441" s="313"/>
      <c r="E441" s="313"/>
      <c r="F441" s="313"/>
      <c r="G441" s="268"/>
      <c r="H441" s="314"/>
      <c r="I441" s="295"/>
      <c r="J441" s="260"/>
      <c r="K441" s="294"/>
      <c r="L441" s="294"/>
      <c r="M441" s="230"/>
      <c r="N441" s="230"/>
      <c r="O441" s="230"/>
      <c r="P441" s="230"/>
      <c r="Q441" s="230"/>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202"/>
      <c r="AP441" s="202"/>
      <c r="AQ441" s="202"/>
      <c r="AR441" s="202"/>
      <c r="AS441" s="202"/>
      <c r="AT441" s="202"/>
      <c r="AU441" s="202"/>
      <c r="AV441" s="202"/>
      <c r="AW441" s="202"/>
      <c r="AX441" s="202"/>
      <c r="AY441" s="202"/>
      <c r="AZ441" s="202"/>
      <c r="BA441" s="202"/>
      <c r="BB441" s="202"/>
    </row>
    <row r="442" spans="1:54" s="203" customFormat="1" ht="19.5" customHeight="1">
      <c r="A442" s="320"/>
      <c r="B442" s="321"/>
      <c r="C442" s="321"/>
      <c r="D442" s="321"/>
      <c r="E442" s="321"/>
      <c r="F442" s="321"/>
      <c r="G442" s="321"/>
      <c r="H442" s="433"/>
      <c r="I442" s="295"/>
      <c r="J442" s="260"/>
      <c r="K442" s="294"/>
      <c r="L442" s="294"/>
      <c r="M442" s="230"/>
      <c r="N442" s="230"/>
      <c r="O442" s="230"/>
      <c r="P442" s="230"/>
      <c r="Q442" s="230"/>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c r="AO442" s="202"/>
      <c r="AP442" s="202"/>
      <c r="AQ442" s="202"/>
      <c r="AR442" s="202"/>
      <c r="AS442" s="202"/>
      <c r="AT442" s="202"/>
      <c r="AU442" s="202"/>
      <c r="AV442" s="202"/>
      <c r="AW442" s="202"/>
      <c r="AX442" s="202"/>
      <c r="AY442" s="202"/>
      <c r="AZ442" s="202"/>
      <c r="BA442" s="202"/>
      <c r="BB442" s="202"/>
    </row>
    <row r="443" spans="1:54" s="203" customFormat="1" ht="19.5" customHeight="1">
      <c r="A443" s="382" t="s">
        <v>929</v>
      </c>
      <c r="B443" s="245" t="s">
        <v>19</v>
      </c>
      <c r="C443" s="603" t="s">
        <v>596</v>
      </c>
      <c r="D443" s="603"/>
      <c r="E443" s="247" t="s">
        <v>20</v>
      </c>
      <c r="F443" s="247" t="s">
        <v>21</v>
      </c>
      <c r="G443" s="247" t="s">
        <v>22</v>
      </c>
      <c r="H443" s="383" t="s">
        <v>23</v>
      </c>
      <c r="I443" s="295"/>
      <c r="J443" s="293" t="s">
        <v>10</v>
      </c>
      <c r="K443" s="294" t="s">
        <v>11</v>
      </c>
      <c r="L443" s="294" t="s">
        <v>12</v>
      </c>
      <c r="M443" s="229" t="s">
        <v>13</v>
      </c>
      <c r="N443" s="229" t="s">
        <v>14</v>
      </c>
      <c r="O443" s="229" t="s">
        <v>15</v>
      </c>
      <c r="P443" s="229" t="s">
        <v>16</v>
      </c>
      <c r="Q443" s="229" t="s">
        <v>17</v>
      </c>
      <c r="S443" s="202"/>
      <c r="T443" s="202"/>
      <c r="U443" s="202"/>
      <c r="V443" s="202"/>
      <c r="W443" s="202"/>
      <c r="X443" s="202"/>
      <c r="Y443" s="202"/>
      <c r="Z443" s="202"/>
      <c r="AA443" s="202"/>
      <c r="AB443" s="202"/>
      <c r="AC443" s="202"/>
      <c r="AD443" s="202"/>
      <c r="AE443" s="202"/>
      <c r="AF443" s="202"/>
      <c r="AG443" s="202"/>
      <c r="AH443" s="202"/>
      <c r="AI443" s="202"/>
      <c r="AJ443" s="202"/>
      <c r="AK443" s="202"/>
      <c r="AL443" s="202"/>
      <c r="AM443" s="202"/>
      <c r="AN443" s="202"/>
      <c r="AO443" s="202"/>
      <c r="AP443" s="202"/>
      <c r="AQ443" s="202"/>
      <c r="AR443" s="202"/>
      <c r="AS443" s="202"/>
      <c r="AT443" s="202"/>
      <c r="AU443" s="202"/>
      <c r="AV443" s="202"/>
      <c r="AW443" s="202"/>
      <c r="AX443" s="202"/>
      <c r="AY443" s="202"/>
      <c r="AZ443" s="202"/>
      <c r="BA443" s="202"/>
      <c r="BB443" s="202"/>
    </row>
    <row r="444" spans="1:54" ht="19.5" customHeight="1">
      <c r="A444" s="281" t="s">
        <v>930</v>
      </c>
      <c r="B444" s="266" t="s">
        <v>80</v>
      </c>
      <c r="C444" s="588">
        <v>0</v>
      </c>
      <c r="D444" s="590"/>
      <c r="E444" s="310" t="s">
        <v>31</v>
      </c>
      <c r="F444" s="283" t="s">
        <v>931</v>
      </c>
      <c r="G444" s="527" t="s">
        <v>28</v>
      </c>
      <c r="H444" s="253">
        <v>45</v>
      </c>
      <c r="I444" s="295" t="str">
        <f t="shared" ref="I444:I455" si="39">IF(J444="","",IF(J444="SYSTEM PRICE","",IF(B444=J444,"-","check")))</f>
        <v>-</v>
      </c>
      <c r="J444" s="260" t="str">
        <f t="shared" ref="J444:J455" si="40">"USD "&amp;IF(K444&lt;0,"( "&amp;-K444&amp;" )",K444)&amp;" / "&amp;IF(L444&lt;0,"( "&amp;-L444&amp;" )",L444)</f>
        <v>USD 40 / 45</v>
      </c>
      <c r="K444" s="294">
        <f t="array" ref="K444">INDEX(Table1[[CBM]:[TON]],MATCH(运价!$M444&amp;运价!$N444&amp;运价!$O444&amp;运价!$P444&amp;运价!$Q444,Table1[港口名]&amp;Table1[中转港]&amp;Table1[运价类型]&amp;Table1[直客/
同行]&amp;Table1[RT范围],0),MATCH(运价!K$28,Table1[[#Headers],[CBM]:[TON]],0))</f>
        <v>40</v>
      </c>
      <c r="L444" s="294">
        <f t="array" ref="L444">INDEX(Table1[[CBM]:[TON]],MATCH(运价!$M444&amp;运价!$N444&amp;运价!$O444&amp;运价!$P444&amp;运价!$Q444,Table1[港口名]&amp;Table1[中转港]&amp;Table1[运价类型]&amp;Table1[直客/
同行]&amp;Table1[RT范围],0),MATCH(运价!L$28,Table1[[#Headers],[CBM]:[TON]],0))</f>
        <v>45</v>
      </c>
      <c r="M444" s="230" t="s">
        <v>932</v>
      </c>
      <c r="N444" s="230" t="s">
        <v>932</v>
      </c>
      <c r="O444" s="230" t="s">
        <v>62</v>
      </c>
      <c r="P444" s="230" t="s">
        <v>63</v>
      </c>
      <c r="Q444" s="230" t="s">
        <v>64</v>
      </c>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c r="AS444" s="202"/>
      <c r="AT444" s="202"/>
      <c r="AU444" s="202"/>
      <c r="AV444" s="202"/>
      <c r="AW444" s="202"/>
      <c r="AX444" s="202"/>
      <c r="AY444" s="202"/>
      <c r="AZ444" s="202"/>
      <c r="BA444" s="202"/>
      <c r="BB444" s="202"/>
    </row>
    <row r="445" spans="1:54" s="181" customFormat="1" ht="19.5" customHeight="1">
      <c r="A445" s="281" t="s">
        <v>933</v>
      </c>
      <c r="B445" s="266" t="s">
        <v>80</v>
      </c>
      <c r="C445" s="588">
        <v>0</v>
      </c>
      <c r="D445" s="590"/>
      <c r="E445" s="310" t="s">
        <v>31</v>
      </c>
      <c r="F445" s="283" t="s">
        <v>931</v>
      </c>
      <c r="G445" s="527" t="s">
        <v>28</v>
      </c>
      <c r="H445" s="253">
        <v>45</v>
      </c>
      <c r="I445" s="295" t="str">
        <f t="shared" si="39"/>
        <v>-</v>
      </c>
      <c r="J445" s="260" t="str">
        <f t="shared" si="40"/>
        <v>USD 40 / 45</v>
      </c>
      <c r="K445" s="294">
        <f t="array" ref="K445">INDEX(Table1[[CBM]:[TON]],MATCH(运价!$M445&amp;运价!$N445&amp;运价!$O445&amp;运价!$P445&amp;运价!$Q445,Table1[港口名]&amp;Table1[中转港]&amp;Table1[运价类型]&amp;Table1[直客/
同行]&amp;Table1[RT范围],0),MATCH(运价!K$28,Table1[[#Headers],[CBM]:[TON]],0))</f>
        <v>40</v>
      </c>
      <c r="L445" s="294">
        <f t="array" ref="L445">INDEX(Table1[[CBM]:[TON]],MATCH(运价!$M445&amp;运价!$N445&amp;运价!$O445&amp;运价!$P445&amp;运价!$Q445,Table1[港口名]&amp;Table1[中转港]&amp;Table1[运价类型]&amp;Table1[直客/
同行]&amp;Table1[RT范围],0),MATCH(运价!L$28,Table1[[#Headers],[CBM]:[TON]],0))</f>
        <v>45</v>
      </c>
      <c r="M445" s="230" t="s">
        <v>934</v>
      </c>
      <c r="N445" s="230" t="s">
        <v>934</v>
      </c>
      <c r="O445" s="230" t="s">
        <v>62</v>
      </c>
      <c r="P445" s="230" t="s">
        <v>63</v>
      </c>
      <c r="Q445" s="230" t="s">
        <v>64</v>
      </c>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c r="AS445" s="202"/>
      <c r="AT445" s="202"/>
      <c r="AU445" s="202"/>
      <c r="AV445" s="202"/>
      <c r="AW445" s="202"/>
      <c r="AX445" s="202"/>
      <c r="AY445" s="202"/>
      <c r="AZ445" s="202"/>
      <c r="BA445" s="202"/>
      <c r="BB445" s="202"/>
    </row>
    <row r="446" spans="1:54" ht="19.5" customHeight="1">
      <c r="A446" s="281" t="s">
        <v>935</v>
      </c>
      <c r="B446" s="266" t="s">
        <v>702</v>
      </c>
      <c r="C446" s="588">
        <v>0</v>
      </c>
      <c r="D446" s="590"/>
      <c r="E446" s="310" t="s">
        <v>31</v>
      </c>
      <c r="F446" s="282" t="s">
        <v>936</v>
      </c>
      <c r="G446" s="527" t="s">
        <v>28</v>
      </c>
      <c r="H446" s="253">
        <v>50</v>
      </c>
      <c r="I446" s="295" t="str">
        <f t="shared" si="39"/>
        <v>-</v>
      </c>
      <c r="J446" s="260" t="str">
        <f t="shared" si="40"/>
        <v>USD 10 / 15</v>
      </c>
      <c r="K446" s="294">
        <f t="array" ref="K446">INDEX(Table1[[CBM]:[TON]],MATCH(运价!$M446&amp;运价!$N446&amp;运价!$O446&amp;运价!$P446&amp;运价!$Q446,Table1[港口名]&amp;Table1[中转港]&amp;Table1[运价类型]&amp;Table1[直客/
同行]&amp;Table1[RT范围],0),MATCH(运价!K$28,Table1[[#Headers],[CBM]:[TON]],0))</f>
        <v>10</v>
      </c>
      <c r="L446" s="294">
        <f t="array" ref="L446">INDEX(Table1[[CBM]:[TON]],MATCH(运价!$M446&amp;运价!$N446&amp;运价!$O446&amp;运价!$P446&amp;运价!$Q446,Table1[港口名]&amp;Table1[中转港]&amp;Table1[运价类型]&amp;Table1[直客/
同行]&amp;Table1[RT范围],0),MATCH(运价!L$28,Table1[[#Headers],[CBM]:[TON]],0))</f>
        <v>15</v>
      </c>
      <c r="M446" s="230" t="s">
        <v>937</v>
      </c>
      <c r="N446" s="230" t="s">
        <v>937</v>
      </c>
      <c r="O446" s="230" t="s">
        <v>62</v>
      </c>
      <c r="P446" s="230" t="s">
        <v>63</v>
      </c>
      <c r="Q446" s="230" t="s">
        <v>64</v>
      </c>
      <c r="S446" s="202"/>
      <c r="T446" s="202"/>
      <c r="U446" s="202"/>
      <c r="V446" s="202"/>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c r="AS446" s="202"/>
      <c r="AT446" s="202"/>
      <c r="AU446" s="202"/>
      <c r="AV446" s="202"/>
      <c r="AW446" s="202"/>
      <c r="AX446" s="202"/>
      <c r="AY446" s="202"/>
      <c r="AZ446" s="202"/>
      <c r="BA446" s="202"/>
      <c r="BB446" s="202"/>
    </row>
    <row r="447" spans="1:54" s="202" customFormat="1" ht="19.5" customHeight="1">
      <c r="A447" s="315" t="s">
        <v>938</v>
      </c>
      <c r="B447" s="266" t="s">
        <v>429</v>
      </c>
      <c r="C447" s="588">
        <v>0</v>
      </c>
      <c r="D447" s="590"/>
      <c r="E447" s="310" t="s">
        <v>31</v>
      </c>
      <c r="F447" s="282" t="s">
        <v>936</v>
      </c>
      <c r="G447" s="282" t="s">
        <v>937</v>
      </c>
      <c r="H447" s="253">
        <v>57</v>
      </c>
      <c r="I447" s="295" t="str">
        <f t="shared" si="39"/>
        <v>-</v>
      </c>
      <c r="J447" s="260" t="str">
        <f t="shared" si="40"/>
        <v>USD 35 / 40</v>
      </c>
      <c r="K447" s="294">
        <f t="array" ref="K447">INDEX(Table1[[CBM]:[TON]],MATCH(运价!$M447&amp;运价!$N447&amp;运价!$O447&amp;运价!$P447&amp;运价!$Q447,Table1[港口名]&amp;Table1[中转港]&amp;Table1[运价类型]&amp;Table1[直客/
同行]&amp;Table1[RT范围],0),MATCH(运价!K$28,Table1[[#Headers],[CBM]:[TON]],0))</f>
        <v>35</v>
      </c>
      <c r="L447" s="294">
        <f t="array" ref="L447">INDEX(Table1[[CBM]:[TON]],MATCH(运价!$M447&amp;运价!$N447&amp;运价!$O447&amp;运价!$P447&amp;运价!$Q447,Table1[港口名]&amp;Table1[中转港]&amp;Table1[运价类型]&amp;Table1[直客/
同行]&amp;Table1[RT范围],0),MATCH(运价!L$28,Table1[[#Headers],[CBM]:[TON]],0))</f>
        <v>40</v>
      </c>
      <c r="M447" s="230" t="s">
        <v>939</v>
      </c>
      <c r="N447" s="230" t="s">
        <v>937</v>
      </c>
      <c r="O447" s="230" t="s">
        <v>62</v>
      </c>
      <c r="P447" s="230" t="s">
        <v>63</v>
      </c>
      <c r="Q447" s="230" t="s">
        <v>64</v>
      </c>
    </row>
    <row r="448" spans="1:54" s="202" customFormat="1" ht="19.5" customHeight="1">
      <c r="A448" s="306" t="s">
        <v>940</v>
      </c>
      <c r="B448" s="266" t="s">
        <v>429</v>
      </c>
      <c r="C448" s="604">
        <v>0</v>
      </c>
      <c r="D448" s="605"/>
      <c r="E448" s="310" t="s">
        <v>31</v>
      </c>
      <c r="F448" s="282" t="s">
        <v>936</v>
      </c>
      <c r="G448" s="283" t="s">
        <v>937</v>
      </c>
      <c r="H448" s="253">
        <v>57</v>
      </c>
      <c r="I448" s="295" t="str">
        <f t="shared" si="39"/>
        <v>-</v>
      </c>
      <c r="J448" s="260" t="str">
        <f t="shared" si="40"/>
        <v>USD 35 / 40</v>
      </c>
      <c r="K448" s="294">
        <f t="array" ref="K448">INDEX(Table1[[CBM]:[TON]],MATCH(运价!$M448&amp;运价!$N448&amp;运价!$O448&amp;运价!$P448&amp;运价!$Q448,Table1[港口名]&amp;Table1[中转港]&amp;Table1[运价类型]&amp;Table1[直客/
同行]&amp;Table1[RT范围],0),MATCH(运价!K$28,Table1[[#Headers],[CBM]:[TON]],0))</f>
        <v>35</v>
      </c>
      <c r="L448" s="294">
        <f t="array" ref="L448">INDEX(Table1[[CBM]:[TON]],MATCH(运价!$M448&amp;运价!$N448&amp;运价!$O448&amp;运价!$P448&amp;运价!$Q448,Table1[港口名]&amp;Table1[中转港]&amp;Table1[运价类型]&amp;Table1[直客/
同行]&amp;Table1[RT范围],0),MATCH(运价!L$28,Table1[[#Headers],[CBM]:[TON]],0))</f>
        <v>40</v>
      </c>
      <c r="M448" s="230" t="s">
        <v>941</v>
      </c>
      <c r="N448" s="230" t="s">
        <v>937</v>
      </c>
      <c r="O448" s="230" t="s">
        <v>62</v>
      </c>
      <c r="P448" s="230" t="s">
        <v>63</v>
      </c>
      <c r="Q448" s="230" t="s">
        <v>64</v>
      </c>
    </row>
    <row r="449" spans="1:54" s="203" customFormat="1" ht="19.5" customHeight="1">
      <c r="A449" s="306" t="s">
        <v>942</v>
      </c>
      <c r="B449" s="266" t="s">
        <v>429</v>
      </c>
      <c r="C449" s="604">
        <v>0</v>
      </c>
      <c r="D449" s="605"/>
      <c r="E449" s="310" t="s">
        <v>31</v>
      </c>
      <c r="F449" s="282" t="s">
        <v>936</v>
      </c>
      <c r="G449" s="283" t="s">
        <v>937</v>
      </c>
      <c r="H449" s="253">
        <v>57</v>
      </c>
      <c r="I449" s="295" t="str">
        <f t="shared" si="39"/>
        <v>-</v>
      </c>
      <c r="J449" s="435" t="str">
        <f t="shared" si="40"/>
        <v>USD 35 / 40</v>
      </c>
      <c r="K449" s="294">
        <f t="array" ref="K449">INDEX(Table1[[CBM]:[TON]],MATCH(运价!$M449&amp;运价!$N449&amp;运价!$O449&amp;运价!$P449&amp;运价!$Q449,Table1[港口名]&amp;Table1[中转港]&amp;Table1[运价类型]&amp;Table1[直客/
同行]&amp;Table1[RT范围],0),MATCH(运价!K$28,Table1[[#Headers],[CBM]:[TON]],0))</f>
        <v>35</v>
      </c>
      <c r="L449" s="294">
        <f t="array" ref="L449">INDEX(Table1[[CBM]:[TON]],MATCH(运价!$M449&amp;运价!$N449&amp;运价!$O449&amp;运价!$P449&amp;运价!$Q449,Table1[港口名]&amp;Table1[中转港]&amp;Table1[运价类型]&amp;Table1[直客/
同行]&amp;Table1[RT范围],0),MATCH(运价!L$28,Table1[[#Headers],[CBM]:[TON]],0))</f>
        <v>40</v>
      </c>
      <c r="M449" s="230" t="s">
        <v>943</v>
      </c>
      <c r="N449" s="192" t="s">
        <v>937</v>
      </c>
      <c r="O449" s="230" t="s">
        <v>62</v>
      </c>
      <c r="P449" s="230" t="s">
        <v>63</v>
      </c>
      <c r="Q449" s="230" t="s">
        <v>64</v>
      </c>
      <c r="S449" s="202"/>
      <c r="T449" s="202"/>
      <c r="U449" s="202"/>
      <c r="V449" s="202"/>
      <c r="W449" s="202"/>
      <c r="X449" s="202"/>
      <c r="Y449" s="202"/>
      <c r="Z449" s="202"/>
      <c r="AA449" s="202"/>
      <c r="AB449" s="202"/>
      <c r="AC449" s="202"/>
      <c r="AD449" s="202"/>
      <c r="AE449" s="202"/>
      <c r="AF449" s="202"/>
      <c r="AG449" s="202"/>
      <c r="AH449" s="202"/>
      <c r="AI449" s="202"/>
      <c r="AJ449" s="202"/>
      <c r="AK449" s="202"/>
      <c r="AL449" s="202"/>
      <c r="AM449" s="202"/>
      <c r="AN449" s="202"/>
      <c r="AO449" s="202"/>
      <c r="AP449" s="202"/>
      <c r="AQ449" s="202"/>
      <c r="AR449" s="202"/>
      <c r="AS449" s="202"/>
      <c r="AT449" s="202"/>
      <c r="AU449" s="202"/>
      <c r="AV449" s="202"/>
      <c r="AW449" s="202"/>
      <c r="AX449" s="202"/>
      <c r="AY449" s="202"/>
      <c r="AZ449" s="202"/>
      <c r="BA449" s="202"/>
      <c r="BB449" s="202"/>
    </row>
    <row r="450" spans="1:54" s="202" customFormat="1" ht="19.5" customHeight="1">
      <c r="A450" s="306" t="s">
        <v>944</v>
      </c>
      <c r="B450" s="266" t="s">
        <v>429</v>
      </c>
      <c r="C450" s="604">
        <v>0</v>
      </c>
      <c r="D450" s="605"/>
      <c r="E450" s="310" t="s">
        <v>31</v>
      </c>
      <c r="F450" s="282" t="s">
        <v>945</v>
      </c>
      <c r="G450" s="526" t="s">
        <v>28</v>
      </c>
      <c r="H450" s="301" t="s">
        <v>946</v>
      </c>
      <c r="I450" s="295" t="str">
        <f t="shared" si="39"/>
        <v>-</v>
      </c>
      <c r="J450" s="435" t="str">
        <f t="shared" si="40"/>
        <v>USD 35 / 40</v>
      </c>
      <c r="K450" s="294">
        <f t="array" ref="K450">INDEX(Table1[[CBM]:[TON]],MATCH(运价!$M450&amp;运价!$N450&amp;运价!$O450&amp;运价!$P450&amp;运价!$Q450,Table1[港口名]&amp;Table1[中转港]&amp;Table1[运价类型]&amp;Table1[直客/
同行]&amp;Table1[RT范围],0),MATCH(运价!K$28,Table1[[#Headers],[CBM]:[TON]],0))</f>
        <v>35</v>
      </c>
      <c r="L450" s="294">
        <f t="array" ref="L450">INDEX(Table1[[CBM]:[TON]],MATCH(运价!$M450&amp;运价!$N450&amp;运价!$O450&amp;运价!$P450&amp;运价!$Q450,Table1[港口名]&amp;Table1[中转港]&amp;Table1[运价类型]&amp;Table1[直客/
同行]&amp;Table1[RT范围],0),MATCH(运价!L$28,Table1[[#Headers],[CBM]:[TON]],0))</f>
        <v>40</v>
      </c>
      <c r="M450" s="230" t="s">
        <v>947</v>
      </c>
      <c r="N450" s="230" t="s">
        <v>947</v>
      </c>
      <c r="O450" s="230" t="s">
        <v>62</v>
      </c>
      <c r="P450" s="230" t="s">
        <v>63</v>
      </c>
      <c r="Q450" s="230" t="s">
        <v>64</v>
      </c>
    </row>
    <row r="451" spans="1:54" ht="19.5" customHeight="1">
      <c r="A451" s="306" t="s">
        <v>948</v>
      </c>
      <c r="B451" s="279" t="s">
        <v>949</v>
      </c>
      <c r="C451" s="604">
        <v>0</v>
      </c>
      <c r="D451" s="605"/>
      <c r="E451" s="310" t="s">
        <v>31</v>
      </c>
      <c r="F451" s="282" t="s">
        <v>945</v>
      </c>
      <c r="G451" s="283" t="s">
        <v>947</v>
      </c>
      <c r="H451" s="301">
        <v>55</v>
      </c>
      <c r="I451" s="295" t="str">
        <f t="shared" si="39"/>
        <v>-</v>
      </c>
      <c r="J451" s="435" t="str">
        <f t="shared" si="40"/>
        <v>USD 100 / 105</v>
      </c>
      <c r="K451" s="294">
        <f t="array" ref="K451">INDEX(Table1[[CBM]:[TON]],MATCH(运价!$M451&amp;运价!$N451&amp;运价!$O451&amp;运价!$P451&amp;运价!$Q451,Table1[港口名]&amp;Table1[中转港]&amp;Table1[运价类型]&amp;Table1[直客/
同行]&amp;Table1[RT范围],0),MATCH(运价!K$28,Table1[[#Headers],[CBM]:[TON]],0))</f>
        <v>100</v>
      </c>
      <c r="L451" s="294">
        <f t="array" ref="L451">INDEX(Table1[[CBM]:[TON]],MATCH(运价!$M451&amp;运价!$N451&amp;运价!$O451&amp;运价!$P451&amp;运价!$Q451,Table1[港口名]&amp;Table1[中转港]&amp;Table1[运价类型]&amp;Table1[直客/
同行]&amp;Table1[RT范围],0),MATCH(运价!L$28,Table1[[#Headers],[CBM]:[TON]],0))</f>
        <v>105</v>
      </c>
      <c r="M451" s="230" t="s">
        <v>950</v>
      </c>
      <c r="N451" s="230" t="s">
        <v>947</v>
      </c>
      <c r="O451" s="230" t="s">
        <v>62</v>
      </c>
      <c r="P451" s="230" t="s">
        <v>63</v>
      </c>
      <c r="Q451" s="230" t="s">
        <v>64</v>
      </c>
      <c r="S451" s="202"/>
      <c r="T451" s="202"/>
      <c r="U451" s="202"/>
      <c r="V451" s="202"/>
      <c r="W451" s="202"/>
      <c r="X451" s="202"/>
      <c r="Y451" s="202"/>
      <c r="Z451" s="202"/>
      <c r="AA451" s="202"/>
      <c r="AB451" s="202"/>
      <c r="AC451" s="202"/>
      <c r="AD451" s="202"/>
      <c r="AE451" s="202"/>
      <c r="AF451" s="202"/>
      <c r="AG451" s="202"/>
      <c r="AH451" s="202"/>
      <c r="AI451" s="202"/>
      <c r="AJ451" s="202"/>
      <c r="AK451" s="202"/>
      <c r="AL451" s="202"/>
      <c r="AM451" s="202"/>
      <c r="AN451" s="202"/>
      <c r="AO451" s="202"/>
      <c r="AP451" s="202"/>
      <c r="AQ451" s="202"/>
      <c r="AR451" s="202"/>
      <c r="AS451" s="202"/>
      <c r="AT451" s="202"/>
      <c r="AU451" s="202"/>
      <c r="AV451" s="202"/>
      <c r="AW451" s="202"/>
      <c r="AX451" s="202"/>
      <c r="AY451" s="202"/>
      <c r="AZ451" s="202"/>
      <c r="BA451" s="202"/>
      <c r="BB451" s="202"/>
    </row>
    <row r="452" spans="1:54" s="223" customFormat="1" ht="19.5" customHeight="1">
      <c r="A452" s="306" t="s">
        <v>951</v>
      </c>
      <c r="B452" s="279" t="s">
        <v>949</v>
      </c>
      <c r="C452" s="604">
        <v>0</v>
      </c>
      <c r="D452" s="605"/>
      <c r="E452" s="310" t="s">
        <v>31</v>
      </c>
      <c r="F452" s="282" t="s">
        <v>945</v>
      </c>
      <c r="G452" s="283" t="s">
        <v>947</v>
      </c>
      <c r="H452" s="301">
        <v>55</v>
      </c>
      <c r="I452" s="295" t="str">
        <f t="shared" si="39"/>
        <v>-</v>
      </c>
      <c r="J452" s="260" t="str">
        <f t="shared" si="40"/>
        <v>USD 100 / 105</v>
      </c>
      <c r="K452" s="294">
        <f t="array" ref="K452">INDEX(Table1[[CBM]:[TON]],MATCH(运价!$M452&amp;运价!$N452&amp;运价!$O452&amp;运价!$P452&amp;运价!$Q452,Table1[港口名]&amp;Table1[中转港]&amp;Table1[运价类型]&amp;Table1[直客/
同行]&amp;Table1[RT范围],0),MATCH(运价!K$28,Table1[[#Headers],[CBM]:[TON]],0))</f>
        <v>100</v>
      </c>
      <c r="L452" s="294">
        <f t="array" ref="L452">INDEX(Table1[[CBM]:[TON]],MATCH(运价!$M452&amp;运价!$N452&amp;运价!$O452&amp;运价!$P452&amp;运价!$Q452,Table1[港口名]&amp;Table1[中转港]&amp;Table1[运价类型]&amp;Table1[直客/
同行]&amp;Table1[RT范围],0),MATCH(运价!L$28,Table1[[#Headers],[CBM]:[TON]],0))</f>
        <v>105</v>
      </c>
      <c r="M452" s="230" t="s">
        <v>952</v>
      </c>
      <c r="N452" s="230" t="s">
        <v>947</v>
      </c>
      <c r="O452" s="230" t="s">
        <v>62</v>
      </c>
      <c r="P452" s="230" t="s">
        <v>63</v>
      </c>
      <c r="Q452" s="230" t="s">
        <v>64</v>
      </c>
      <c r="S452" s="202"/>
      <c r="T452" s="202"/>
      <c r="U452" s="202"/>
      <c r="V452" s="202"/>
      <c r="W452" s="202"/>
      <c r="X452" s="202"/>
      <c r="Y452" s="202"/>
      <c r="Z452" s="202"/>
      <c r="AA452" s="202"/>
      <c r="AB452" s="202"/>
      <c r="AC452" s="202"/>
      <c r="AD452" s="202"/>
      <c r="AE452" s="202"/>
      <c r="AF452" s="202"/>
      <c r="AG452" s="202"/>
      <c r="AH452" s="202"/>
      <c r="AI452" s="202"/>
      <c r="AJ452" s="202"/>
      <c r="AK452" s="202"/>
      <c r="AL452" s="202"/>
      <c r="AM452" s="202"/>
      <c r="AN452" s="202"/>
      <c r="AO452" s="202"/>
      <c r="AP452" s="202"/>
      <c r="AQ452" s="202"/>
      <c r="AR452" s="202"/>
      <c r="AS452" s="202"/>
      <c r="AT452" s="202"/>
      <c r="AU452" s="202"/>
      <c r="AV452" s="202"/>
      <c r="AW452" s="202"/>
      <c r="AX452" s="202"/>
      <c r="AY452" s="202"/>
      <c r="AZ452" s="202"/>
      <c r="BA452" s="202"/>
      <c r="BB452" s="202"/>
    </row>
    <row r="453" spans="1:54" s="224" customFormat="1" ht="19.5" customHeight="1">
      <c r="A453" s="437" t="s">
        <v>953</v>
      </c>
      <c r="B453" s="438" t="s">
        <v>429</v>
      </c>
      <c r="C453" s="604">
        <v>0</v>
      </c>
      <c r="D453" s="605"/>
      <c r="E453" s="310" t="s">
        <v>31</v>
      </c>
      <c r="F453" s="282" t="s">
        <v>945</v>
      </c>
      <c r="G453" s="526" t="s">
        <v>28</v>
      </c>
      <c r="H453" s="301">
        <v>55</v>
      </c>
      <c r="I453" s="295" t="str">
        <f t="shared" si="39"/>
        <v>-</v>
      </c>
      <c r="J453" s="260" t="str">
        <f t="shared" si="40"/>
        <v>USD 35 / 40</v>
      </c>
      <c r="K453" s="294">
        <f t="array" ref="K453">INDEX(Table1[[CBM]:[TON]],MATCH(运价!$M453&amp;运价!$N453&amp;运价!$O453&amp;运价!$P453&amp;运价!$Q453,Table1[港口名]&amp;Table1[中转港]&amp;Table1[运价类型]&amp;Table1[直客/
同行]&amp;Table1[RT范围],0),MATCH(运价!K$28,Table1[[#Headers],[CBM]:[TON]],0))</f>
        <v>35</v>
      </c>
      <c r="L453" s="294">
        <f t="array" ref="L453">INDEX(Table1[[CBM]:[TON]],MATCH(运价!$M453&amp;运价!$N453&amp;运价!$O453&amp;运价!$P453&amp;运价!$Q453,Table1[港口名]&amp;Table1[中转港]&amp;Table1[运价类型]&amp;Table1[直客/
同行]&amp;Table1[RT范围],0),MATCH(运价!L$28,Table1[[#Headers],[CBM]:[TON]],0))</f>
        <v>40</v>
      </c>
      <c r="M453" s="297" t="s">
        <v>954</v>
      </c>
      <c r="N453" s="297" t="s">
        <v>954</v>
      </c>
      <c r="O453" s="230" t="s">
        <v>62</v>
      </c>
      <c r="P453" s="230" t="s">
        <v>63</v>
      </c>
      <c r="Q453" s="230" t="s">
        <v>64</v>
      </c>
      <c r="R453" s="202"/>
      <c r="S453" s="202"/>
      <c r="T453" s="202"/>
      <c r="U453" s="202"/>
      <c r="V453" s="202"/>
      <c r="W453" s="202"/>
      <c r="X453" s="202"/>
      <c r="Y453" s="202"/>
      <c r="Z453" s="202"/>
      <c r="AA453" s="202"/>
      <c r="AB453" s="202"/>
      <c r="AC453" s="202"/>
      <c r="AD453" s="202"/>
      <c r="AE453" s="202"/>
      <c r="AF453" s="202"/>
      <c r="AG453" s="202"/>
      <c r="AH453" s="202"/>
      <c r="AI453" s="202"/>
      <c r="AJ453" s="202"/>
      <c r="AK453" s="202"/>
      <c r="AL453" s="202"/>
      <c r="AM453" s="202"/>
      <c r="AN453" s="202"/>
      <c r="AO453" s="202"/>
      <c r="AP453" s="202"/>
      <c r="AQ453" s="202"/>
      <c r="AR453" s="202"/>
      <c r="AS453" s="202"/>
      <c r="AT453" s="202"/>
      <c r="AU453" s="202"/>
      <c r="AV453" s="202"/>
      <c r="AW453" s="202"/>
      <c r="AX453" s="202"/>
      <c r="AY453" s="202"/>
      <c r="AZ453" s="202"/>
      <c r="BA453" s="202"/>
      <c r="BB453" s="202"/>
    </row>
    <row r="454" spans="1:54" s="224" customFormat="1" ht="19.5" customHeight="1">
      <c r="A454" s="437" t="s">
        <v>955</v>
      </c>
      <c r="B454" s="438" t="s">
        <v>956</v>
      </c>
      <c r="C454" s="604">
        <v>0</v>
      </c>
      <c r="D454" s="605"/>
      <c r="E454" s="310" t="s">
        <v>31</v>
      </c>
      <c r="F454" s="282" t="s">
        <v>945</v>
      </c>
      <c r="G454" s="283" t="s">
        <v>954</v>
      </c>
      <c r="H454" s="301">
        <v>57</v>
      </c>
      <c r="I454" s="295" t="str">
        <f t="shared" si="39"/>
        <v>-</v>
      </c>
      <c r="J454" s="260" t="str">
        <f t="shared" si="40"/>
        <v>USD 81 / 86</v>
      </c>
      <c r="K454" s="294">
        <f t="array" ref="K454">INDEX(Table1[[CBM]:[TON]],MATCH(运价!$M454&amp;运价!$N454&amp;运价!$O454&amp;运价!$P454&amp;运价!$Q454,Table1[港口名]&amp;Table1[中转港]&amp;Table1[运价类型]&amp;Table1[直客/
同行]&amp;Table1[RT范围],0),MATCH(运价!K$28,Table1[[#Headers],[CBM]:[TON]],0))</f>
        <v>81</v>
      </c>
      <c r="L454" s="294">
        <f t="array" ref="L454">INDEX(Table1[[CBM]:[TON]],MATCH(运价!$M454&amp;运价!$N454&amp;运价!$O454&amp;运价!$P454&amp;运价!$Q454,Table1[港口名]&amp;Table1[中转港]&amp;Table1[运价类型]&amp;Table1[直客/
同行]&amp;Table1[RT范围],0),MATCH(运价!L$28,Table1[[#Headers],[CBM]:[TON]],0))</f>
        <v>86</v>
      </c>
      <c r="M454" s="297" t="s">
        <v>957</v>
      </c>
      <c r="N454" s="230" t="s">
        <v>954</v>
      </c>
      <c r="O454" s="230" t="s">
        <v>62</v>
      </c>
      <c r="P454" s="230" t="s">
        <v>63</v>
      </c>
      <c r="Q454" s="230" t="s">
        <v>64</v>
      </c>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202"/>
      <c r="AR454" s="202"/>
      <c r="AS454" s="202"/>
      <c r="AT454" s="202"/>
      <c r="AU454" s="202"/>
      <c r="AV454" s="202"/>
      <c r="AW454" s="202"/>
      <c r="AX454" s="202"/>
      <c r="AY454" s="202"/>
      <c r="AZ454" s="202"/>
      <c r="BA454" s="202"/>
      <c r="BB454" s="202"/>
    </row>
    <row r="455" spans="1:54" s="218" customFormat="1" ht="19.5" customHeight="1">
      <c r="A455" s="437" t="s">
        <v>958</v>
      </c>
      <c r="B455" s="438" t="s">
        <v>956</v>
      </c>
      <c r="C455" s="604"/>
      <c r="D455" s="605"/>
      <c r="E455" s="310" t="s">
        <v>31</v>
      </c>
      <c r="F455" s="282" t="s">
        <v>945</v>
      </c>
      <c r="G455" s="283" t="s">
        <v>954</v>
      </c>
      <c r="H455" s="301">
        <v>57</v>
      </c>
      <c r="I455" s="295" t="str">
        <f t="shared" si="39"/>
        <v>-</v>
      </c>
      <c r="J455" s="260" t="str">
        <f t="shared" si="40"/>
        <v>USD 81 / 86</v>
      </c>
      <c r="K455" s="294">
        <f t="array" ref="K455">INDEX(Table1[[CBM]:[TON]],MATCH(运价!$M455&amp;运价!$N455&amp;运价!$O455&amp;运价!$P455&amp;运价!$Q455,Table1[港口名]&amp;Table1[中转港]&amp;Table1[运价类型]&amp;Table1[直客/
同行]&amp;Table1[RT范围],0),MATCH(运价!K$28,Table1[[#Headers],[CBM]:[TON]],0))</f>
        <v>81</v>
      </c>
      <c r="L455" s="294">
        <f t="array" ref="L455">INDEX(Table1[[CBM]:[TON]],MATCH(运价!$M455&amp;运价!$N455&amp;运价!$O455&amp;运价!$P455&amp;运价!$Q455,Table1[港口名]&amp;Table1[中转港]&amp;Table1[运价类型]&amp;Table1[直客/
同行]&amp;Table1[RT范围],0),MATCH(运价!L$28,Table1[[#Headers],[CBM]:[TON]],0))</f>
        <v>86</v>
      </c>
      <c r="M455" s="300" t="s">
        <v>959</v>
      </c>
      <c r="N455" s="230" t="s">
        <v>954</v>
      </c>
      <c r="O455" s="230" t="s">
        <v>62</v>
      </c>
      <c r="P455" s="230" t="s">
        <v>63</v>
      </c>
      <c r="Q455" s="230" t="s">
        <v>64</v>
      </c>
      <c r="R455" s="202"/>
      <c r="S455" s="202"/>
      <c r="T455" s="202"/>
      <c r="U455" s="202"/>
      <c r="V455" s="202"/>
      <c r="W455" s="202"/>
      <c r="X455" s="202"/>
      <c r="Y455" s="202"/>
      <c r="Z455" s="202"/>
      <c r="AA455" s="202"/>
      <c r="AB455" s="202"/>
      <c r="AC455" s="202"/>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row>
    <row r="456" spans="1:54" s="203" customFormat="1" ht="19.5" customHeight="1">
      <c r="A456" s="670" t="s">
        <v>631</v>
      </c>
      <c r="B456" s="671"/>
      <c r="C456" s="671"/>
      <c r="D456" s="671"/>
      <c r="E456" s="671"/>
      <c r="F456" s="671"/>
      <c r="G456" s="671"/>
      <c r="H456" s="672"/>
      <c r="I456" s="295"/>
      <c r="J456" s="260"/>
      <c r="K456" s="294"/>
      <c r="L456" s="294"/>
      <c r="M456" s="297"/>
      <c r="N456" s="230"/>
      <c r="O456" s="230"/>
      <c r="P456" s="230"/>
      <c r="Q456" s="230"/>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row>
    <row r="457" spans="1:54" s="203" customFormat="1" ht="19.5" customHeight="1">
      <c r="A457" s="654" t="s">
        <v>960</v>
      </c>
      <c r="B457" s="655"/>
      <c r="C457" s="655"/>
      <c r="D457" s="655"/>
      <c r="E457" s="655"/>
      <c r="F457" s="655"/>
      <c r="G457" s="655"/>
      <c r="H457" s="656"/>
      <c r="I457" s="295"/>
      <c r="J457" s="293"/>
      <c r="K457" s="294"/>
      <c r="L457" s="294"/>
      <c r="M457" s="229"/>
      <c r="N457" s="229"/>
      <c r="O457" s="229"/>
      <c r="P457" s="229"/>
      <c r="Q457" s="229"/>
      <c r="R457"/>
      <c r="S457" s="202"/>
      <c r="T457" s="202"/>
      <c r="U457" s="202"/>
      <c r="V457" s="202"/>
      <c r="W457" s="202"/>
      <c r="X457" s="202"/>
      <c r="Y457" s="202"/>
      <c r="Z457" s="202"/>
      <c r="AA457" s="202"/>
      <c r="AB457" s="202"/>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row>
    <row r="458" spans="1:54" s="203" customFormat="1" ht="19.5" customHeight="1">
      <c r="A458" s="373" t="s">
        <v>961</v>
      </c>
      <c r="B458" s="374"/>
      <c r="C458" s="374"/>
      <c r="D458" s="374"/>
      <c r="E458" s="374"/>
      <c r="F458" s="374"/>
      <c r="G458" s="374"/>
      <c r="H458" s="375"/>
      <c r="I458" s="295"/>
      <c r="J458" s="293"/>
      <c r="K458" s="294"/>
      <c r="L458" s="294"/>
      <c r="M458" s="229"/>
      <c r="N458" s="229"/>
      <c r="O458" s="229"/>
      <c r="P458" s="229"/>
      <c r="Q458" s="229"/>
      <c r="R458"/>
      <c r="S458" s="202"/>
      <c r="T458" s="202"/>
      <c r="U458" s="202"/>
      <c r="V458" s="202"/>
      <c r="W458" s="202"/>
      <c r="X458" s="202"/>
      <c r="Y458" s="202"/>
      <c r="Z458" s="202"/>
      <c r="AA458" s="202"/>
      <c r="AB458" s="202"/>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row>
    <row r="459" spans="1:54" s="203" customFormat="1" ht="19.5" customHeight="1">
      <c r="A459" s="670" t="s">
        <v>594</v>
      </c>
      <c r="B459" s="671"/>
      <c r="C459" s="671"/>
      <c r="D459" s="671"/>
      <c r="E459" s="671"/>
      <c r="F459" s="671"/>
      <c r="G459" s="671"/>
      <c r="H459" s="672"/>
      <c r="I459" s="295"/>
      <c r="J459" s="260"/>
      <c r="K459" s="294"/>
      <c r="L459" s="294"/>
      <c r="M459" s="230"/>
      <c r="N459" s="230"/>
      <c r="O459" s="230"/>
      <c r="P459" s="230"/>
      <c r="Q459" s="230"/>
      <c r="S459" s="202"/>
      <c r="T459" s="202"/>
      <c r="U459" s="202"/>
      <c r="V459" s="202"/>
      <c r="W459" s="202"/>
      <c r="X459" s="202"/>
      <c r="Y459" s="202"/>
      <c r="Z459" s="202"/>
      <c r="AA459" s="202"/>
      <c r="AB459" s="202"/>
      <c r="AC459" s="202"/>
      <c r="AD459" s="202"/>
      <c r="AE459" s="202"/>
      <c r="AF459" s="202"/>
      <c r="AG459" s="202"/>
      <c r="AH459" s="202"/>
      <c r="AI459" s="202"/>
      <c r="AJ459" s="202"/>
      <c r="AK459" s="202"/>
      <c r="AL459" s="202"/>
      <c r="AM459" s="202"/>
      <c r="AN459" s="202"/>
      <c r="AO459" s="202"/>
      <c r="AP459" s="202"/>
      <c r="AQ459" s="202"/>
      <c r="AR459" s="202"/>
      <c r="AS459" s="202"/>
      <c r="AT459" s="202"/>
      <c r="AU459" s="202"/>
      <c r="AV459" s="202"/>
      <c r="AW459" s="202"/>
      <c r="AX459" s="202"/>
      <c r="AY459" s="202"/>
      <c r="AZ459" s="202"/>
      <c r="BA459" s="202"/>
      <c r="BB459" s="202"/>
    </row>
    <row r="460" spans="1:54" s="203" customFormat="1" ht="19.5" customHeight="1">
      <c r="A460" s="320"/>
      <c r="B460" s="321"/>
      <c r="C460" s="321"/>
      <c r="D460" s="321"/>
      <c r="E460" s="321"/>
      <c r="F460" s="321"/>
      <c r="G460" s="321"/>
      <c r="H460" s="433"/>
      <c r="I460" s="295"/>
      <c r="J460" s="260"/>
      <c r="K460" s="294"/>
      <c r="L460" s="294"/>
      <c r="M460" s="230"/>
      <c r="N460" s="230"/>
      <c r="O460" s="230"/>
      <c r="P460" s="230"/>
      <c r="Q460" s="230"/>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c r="AS460" s="202"/>
      <c r="AT460" s="202"/>
      <c r="AU460" s="202"/>
      <c r="AV460" s="202"/>
      <c r="AW460" s="202"/>
      <c r="AX460" s="202"/>
      <c r="AY460" s="202"/>
      <c r="AZ460" s="202"/>
      <c r="BA460" s="202"/>
      <c r="BB460" s="202"/>
    </row>
    <row r="461" spans="1:54" ht="19.5" customHeight="1">
      <c r="A461" s="244" t="s">
        <v>962</v>
      </c>
      <c r="B461" s="245" t="s">
        <v>19</v>
      </c>
      <c r="C461" s="245" t="s">
        <v>963</v>
      </c>
      <c r="D461" s="245" t="s">
        <v>177</v>
      </c>
      <c r="E461" s="439" t="s">
        <v>964</v>
      </c>
      <c r="F461" s="247" t="s">
        <v>21</v>
      </c>
      <c r="G461" s="247" t="s">
        <v>22</v>
      </c>
      <c r="H461" s="248" t="s">
        <v>23</v>
      </c>
      <c r="I461" s="295"/>
      <c r="J461" s="293" t="s">
        <v>10</v>
      </c>
      <c r="K461" s="294" t="s">
        <v>11</v>
      </c>
      <c r="L461" s="294" t="s">
        <v>12</v>
      </c>
      <c r="M461" s="229" t="s">
        <v>13</v>
      </c>
      <c r="N461" s="229" t="s">
        <v>14</v>
      </c>
      <c r="O461" s="229" t="s">
        <v>15</v>
      </c>
      <c r="P461" s="229" t="s">
        <v>16</v>
      </c>
      <c r="Q461" s="229" t="s">
        <v>17</v>
      </c>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c r="AS461" s="202"/>
      <c r="AT461" s="202"/>
      <c r="AU461" s="202"/>
      <c r="AV461" s="202"/>
      <c r="AW461" s="202"/>
      <c r="AX461" s="202"/>
      <c r="AY461" s="202"/>
      <c r="AZ461" s="202"/>
      <c r="BA461" s="202"/>
      <c r="BB461" s="202"/>
    </row>
    <row r="462" spans="1:54" s="202" customFormat="1" ht="19.5" customHeight="1">
      <c r="A462" s="440" t="s">
        <v>965</v>
      </c>
      <c r="B462" s="438" t="s">
        <v>687</v>
      </c>
      <c r="C462" s="282"/>
      <c r="D462" s="282" t="s">
        <v>966</v>
      </c>
      <c r="E462" s="251" t="s">
        <v>180</v>
      </c>
      <c r="F462" s="282" t="s">
        <v>967</v>
      </c>
      <c r="G462" s="526" t="s">
        <v>28</v>
      </c>
      <c r="H462" s="253">
        <v>33</v>
      </c>
      <c r="I462" s="295" t="str">
        <f t="shared" ref="I462:I466" si="41">IF(J462="","",IF(J462="SYSTEM PRICE","",IF(B462=J462,"-","check")))</f>
        <v>-</v>
      </c>
      <c r="J462" s="260" t="str">
        <f>"USD "&amp;IF(K462&lt;0,"( "&amp;-K462&amp;" )",K462)&amp;" / "&amp;IF(L462&lt;0,"( "&amp;-L462&amp;" )",L462)</f>
        <v>USD 53 / 63</v>
      </c>
      <c r="K462" s="294">
        <f t="array" ref="K462">INDEX(Table1[[CBM]:[TON]],MATCH(运价!$M462&amp;运价!$N462&amp;运价!$O462&amp;运价!$P462&amp;运价!$Q462,Table1[港口名]&amp;Table1[中转港]&amp;Table1[运价类型]&amp;Table1[直客/
同行]&amp;Table1[RT范围],0),MATCH(运价!K$28,Table1[[#Headers],[CBM]:[TON]],0))</f>
        <v>53</v>
      </c>
      <c r="L462" s="294">
        <f t="array" ref="L462">INDEX(Table1[[CBM]:[TON]],MATCH(运价!$M462&amp;运价!$N462&amp;运价!$O462&amp;运价!$P462&amp;运价!$Q462,Table1[港口名]&amp;Table1[中转港]&amp;Table1[运价类型]&amp;Table1[直客/
同行]&amp;Table1[RT范围],0),MATCH(运价!L$28,Table1[[#Headers],[CBM]:[TON]],0))</f>
        <v>63</v>
      </c>
      <c r="M462" s="230" t="s">
        <v>968</v>
      </c>
      <c r="N462" s="230" t="s">
        <v>968</v>
      </c>
      <c r="O462" s="230" t="s">
        <v>62</v>
      </c>
      <c r="P462" s="230" t="s">
        <v>63</v>
      </c>
      <c r="Q462" s="230" t="s">
        <v>64</v>
      </c>
    </row>
    <row r="463" spans="1:54" ht="19.5" customHeight="1">
      <c r="A463" s="440" t="s">
        <v>969</v>
      </c>
      <c r="B463" s="438" t="s">
        <v>349</v>
      </c>
      <c r="C463" s="282"/>
      <c r="D463" s="282" t="s">
        <v>970</v>
      </c>
      <c r="E463" s="251" t="s">
        <v>49</v>
      </c>
      <c r="F463" s="282" t="s">
        <v>967</v>
      </c>
      <c r="G463" s="526" t="s">
        <v>28</v>
      </c>
      <c r="H463" s="253">
        <v>37</v>
      </c>
      <c r="I463" s="295" t="str">
        <f t="shared" si="41"/>
        <v>-</v>
      </c>
      <c r="J463" s="260" t="str">
        <f t="shared" ref="J463:J466" si="42">"USD "&amp;IF(K463&lt;0,"( "&amp;-K463&amp;" )",K463)&amp;" / "&amp;IF(L463&lt;0,"( "&amp;-L463&amp;" )",L463)</f>
        <v>USD 30 / 40</v>
      </c>
      <c r="K463" s="294">
        <f t="array" ref="K463">INDEX(Table1[[CBM]:[TON]],MATCH(运价!$M463&amp;运价!$N463&amp;运价!$O463&amp;运价!$P463&amp;运价!$Q463,Table1[港口名]&amp;Table1[中转港]&amp;Table1[运价类型]&amp;Table1[直客/
同行]&amp;Table1[RT范围],0),MATCH(运价!K$28,Table1[[#Headers],[CBM]:[TON]],0))</f>
        <v>30</v>
      </c>
      <c r="L463" s="294">
        <f t="array" ref="L463">INDEX(Table1[[CBM]:[TON]],MATCH(运价!$M463&amp;运价!$N463&amp;运价!$O463&amp;运价!$P463&amp;运价!$Q463,Table1[港口名]&amp;Table1[中转港]&amp;Table1[运价类型]&amp;Table1[直客/
同行]&amp;Table1[RT范围],0),MATCH(运价!L$28,Table1[[#Headers],[CBM]:[TON]],0))</f>
        <v>40</v>
      </c>
      <c r="M463" s="230" t="s">
        <v>971</v>
      </c>
      <c r="N463" s="230" t="s">
        <v>971</v>
      </c>
      <c r="O463" s="230" t="s">
        <v>62</v>
      </c>
      <c r="P463" s="230" t="s">
        <v>63</v>
      </c>
      <c r="Q463" s="230" t="s">
        <v>64</v>
      </c>
      <c r="S463" s="202"/>
      <c r="T463" s="202"/>
      <c r="U463" s="202"/>
      <c r="V463" s="202"/>
      <c r="W463" s="202"/>
      <c r="X463" s="202"/>
      <c r="Y463" s="202"/>
      <c r="Z463" s="202"/>
      <c r="AA463" s="202"/>
      <c r="AB463" s="202"/>
      <c r="AC463" s="202"/>
      <c r="AD463" s="202"/>
      <c r="AE463" s="202"/>
      <c r="AF463" s="202"/>
      <c r="AG463" s="202"/>
      <c r="AH463" s="202"/>
      <c r="AI463" s="202"/>
      <c r="AJ463" s="202"/>
      <c r="AK463" s="202"/>
      <c r="AL463" s="202"/>
      <c r="AM463" s="202"/>
      <c r="AN463" s="202"/>
      <c r="AO463" s="202"/>
      <c r="AP463" s="202"/>
      <c r="AQ463" s="202"/>
      <c r="AR463" s="202"/>
      <c r="AS463" s="202"/>
      <c r="AT463" s="202"/>
      <c r="AU463" s="202"/>
      <c r="AV463" s="202"/>
      <c r="AW463" s="202"/>
      <c r="AX463" s="202"/>
      <c r="AY463" s="202"/>
      <c r="AZ463" s="202"/>
      <c r="BA463" s="202"/>
      <c r="BB463" s="202"/>
    </row>
    <row r="464" spans="1:54" s="202" customFormat="1" ht="19.5" customHeight="1">
      <c r="A464" s="440" t="s">
        <v>972</v>
      </c>
      <c r="B464" s="438" t="s">
        <v>973</v>
      </c>
      <c r="C464" s="282"/>
      <c r="D464" s="282" t="s">
        <v>970</v>
      </c>
      <c r="E464" s="251" t="s">
        <v>49</v>
      </c>
      <c r="F464" s="282" t="s">
        <v>967</v>
      </c>
      <c r="G464" s="526" t="s">
        <v>971</v>
      </c>
      <c r="H464" s="253">
        <v>50</v>
      </c>
      <c r="I464" s="295" t="str">
        <f t="shared" si="41"/>
        <v>-</v>
      </c>
      <c r="J464" s="260" t="str">
        <f t="shared" si="42"/>
        <v>USD 176 / 186</v>
      </c>
      <c r="K464" s="294">
        <f t="array" ref="K464">INDEX(Table1[[CBM]:[TON]],MATCH(运价!$M464&amp;运价!$N464&amp;运价!$O464&amp;运价!$P464&amp;运价!$Q464,Table1[港口名]&amp;Table1[中转港]&amp;Table1[运价类型]&amp;Table1[直客/
同行]&amp;Table1[RT范围],0),MATCH(运价!K$28,Table1[[#Headers],[CBM]:[TON]],0))</f>
        <v>176</v>
      </c>
      <c r="L464" s="294">
        <f t="array" ref="L464">INDEX(Table1[[CBM]:[TON]],MATCH(运价!$M464&amp;运价!$N464&amp;运价!$O464&amp;运价!$P464&amp;运价!$Q464,Table1[港口名]&amp;Table1[中转港]&amp;Table1[运价类型]&amp;Table1[直客/
同行]&amp;Table1[RT范围],0),MATCH(运价!L$28,Table1[[#Headers],[CBM]:[TON]],0))</f>
        <v>186</v>
      </c>
      <c r="M464" s="230" t="s">
        <v>974</v>
      </c>
      <c r="N464" s="230" t="s">
        <v>971</v>
      </c>
      <c r="O464" s="230" t="s">
        <v>62</v>
      </c>
      <c r="P464" s="230" t="s">
        <v>63</v>
      </c>
      <c r="Q464" s="230" t="s">
        <v>64</v>
      </c>
    </row>
    <row r="465" spans="1:54" s="202" customFormat="1" ht="19.5" customHeight="1">
      <c r="A465" s="440" t="s">
        <v>975</v>
      </c>
      <c r="B465" s="438" t="s">
        <v>976</v>
      </c>
      <c r="C465" s="282"/>
      <c r="D465" s="282" t="s">
        <v>970</v>
      </c>
      <c r="E465" s="251" t="s">
        <v>49</v>
      </c>
      <c r="F465" s="282" t="s">
        <v>967</v>
      </c>
      <c r="G465" s="526" t="s">
        <v>971</v>
      </c>
      <c r="H465" s="253">
        <v>42</v>
      </c>
      <c r="I465" s="295" t="str">
        <f t="shared" ref="I465" si="43">IF(J465="","",IF(J465="SYSTEM PRICE","",IF(B465=J465,"-","check")))</f>
        <v>-</v>
      </c>
      <c r="J465" s="260" t="str">
        <f t="shared" ref="J465" si="44">"USD "&amp;IF(K465&lt;0,"( "&amp;-K465&amp;" )",K465)&amp;" / "&amp;IF(L465&lt;0,"( "&amp;-L465&amp;" )",L465)</f>
        <v>USD 276 / 286</v>
      </c>
      <c r="K465" s="294">
        <f t="array" ref="K465">INDEX(Table1[[CBM]:[TON]],MATCH(运价!$M465&amp;运价!$N465&amp;运价!$O465&amp;运价!$P465&amp;运价!$Q465,Table1[港口名]&amp;Table1[中转港]&amp;Table1[运价类型]&amp;Table1[直客/
同行]&amp;Table1[RT范围],0),MATCH(运价!K$28,Table1[[#Headers],[CBM]:[TON]],0))</f>
        <v>276</v>
      </c>
      <c r="L465" s="294">
        <f t="array" ref="L465">INDEX(Table1[[CBM]:[TON]],MATCH(运价!$M465&amp;运价!$N465&amp;运价!$O465&amp;运价!$P465&amp;运价!$Q465,Table1[港口名]&amp;Table1[中转港]&amp;Table1[运价类型]&amp;Table1[直客/
同行]&amp;Table1[RT范围],0),MATCH(运价!L$28,Table1[[#Headers],[CBM]:[TON]],0))</f>
        <v>286</v>
      </c>
      <c r="M465" s="230" t="s">
        <v>977</v>
      </c>
      <c r="N465" s="230" t="s">
        <v>971</v>
      </c>
      <c r="O465" s="230" t="s">
        <v>62</v>
      </c>
      <c r="P465" s="230" t="s">
        <v>63</v>
      </c>
      <c r="Q465" s="230" t="s">
        <v>64</v>
      </c>
    </row>
    <row r="466" spans="1:54" s="202" customFormat="1" ht="19.5" customHeight="1">
      <c r="A466" s="440" t="s">
        <v>978</v>
      </c>
      <c r="B466" s="438" t="s">
        <v>979</v>
      </c>
      <c r="C466" s="282"/>
      <c r="D466" s="282" t="s">
        <v>966</v>
      </c>
      <c r="E466" s="251" t="s">
        <v>980</v>
      </c>
      <c r="F466" s="282" t="s">
        <v>967</v>
      </c>
      <c r="G466" s="526" t="s">
        <v>28</v>
      </c>
      <c r="H466" s="253">
        <v>33</v>
      </c>
      <c r="I466" s="295" t="str">
        <f t="shared" si="41"/>
        <v>-</v>
      </c>
      <c r="J466" s="260" t="str">
        <f t="shared" si="42"/>
        <v>USD ( 40 ) / ( 30 )</v>
      </c>
      <c r="K466" s="294">
        <f t="array" ref="K466">INDEX(Table1[[CBM]:[TON]],MATCH(运价!$M466&amp;运价!$N466&amp;运价!$O466&amp;运价!$P466&amp;运价!$Q466,Table1[港口名]&amp;Table1[中转港]&amp;Table1[运价类型]&amp;Table1[直客/
同行]&amp;Table1[RT范围],0),MATCH(运价!K$28,Table1[[#Headers],[CBM]:[TON]],0))</f>
        <v>-40</v>
      </c>
      <c r="L466" s="294">
        <f t="array" ref="L466">INDEX(Table1[[CBM]:[TON]],MATCH(运价!$M466&amp;运价!$N466&amp;运价!$O466&amp;运价!$P466&amp;运价!$Q466,Table1[港口名]&amp;Table1[中转港]&amp;Table1[运价类型]&amp;Table1[直客/
同行]&amp;Table1[RT范围],0),MATCH(运价!L$28,Table1[[#Headers],[CBM]:[TON]],0))</f>
        <v>-30</v>
      </c>
      <c r="M466" s="230" t="s">
        <v>981</v>
      </c>
      <c r="N466" s="230" t="s">
        <v>981</v>
      </c>
      <c r="O466" s="230" t="s">
        <v>62</v>
      </c>
      <c r="P466" s="230" t="s">
        <v>63</v>
      </c>
      <c r="Q466" s="230" t="s">
        <v>64</v>
      </c>
    </row>
    <row r="467" spans="1:54" s="202" customFormat="1" ht="19.5" customHeight="1">
      <c r="A467" s="373" t="s">
        <v>982</v>
      </c>
      <c r="B467" s="374"/>
      <c r="C467" s="374"/>
      <c r="D467" s="374"/>
      <c r="E467" s="374"/>
      <c r="F467" s="374"/>
      <c r="G467" s="257"/>
      <c r="H467" s="388"/>
      <c r="I467" s="295"/>
      <c r="J467" s="260"/>
      <c r="K467" s="294"/>
      <c r="L467" s="294"/>
      <c r="M467" s="230"/>
      <c r="N467" s="230"/>
      <c r="O467" s="230"/>
      <c r="P467" s="230"/>
      <c r="Q467" s="230"/>
    </row>
    <row r="468" spans="1:54" s="202" customFormat="1" ht="19.5" customHeight="1">
      <c r="A468" s="373" t="s">
        <v>983</v>
      </c>
      <c r="B468" s="374"/>
      <c r="C468" s="374"/>
      <c r="D468" s="374"/>
      <c r="E468" s="374"/>
      <c r="F468" s="374"/>
      <c r="G468" s="257"/>
      <c r="H468" s="388"/>
      <c r="I468" s="295"/>
      <c r="J468" s="260"/>
      <c r="K468" s="294"/>
      <c r="L468" s="294"/>
      <c r="M468" s="230"/>
      <c r="N468" s="230"/>
      <c r="O468" s="230"/>
      <c r="P468" s="230"/>
      <c r="Q468" s="230"/>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c r="AT468" s="203"/>
      <c r="AU468" s="203"/>
      <c r="AV468" s="203"/>
      <c r="AW468" s="203"/>
      <c r="AX468" s="203"/>
      <c r="AY468" s="203"/>
      <c r="AZ468" s="203"/>
      <c r="BA468" s="203"/>
      <c r="BB468" s="203"/>
    </row>
    <row r="469" spans="1:54" s="202" customFormat="1" ht="19.5" customHeight="1">
      <c r="A469" s="402" t="s">
        <v>984</v>
      </c>
      <c r="B469" s="403"/>
      <c r="C469" s="403"/>
      <c r="D469" s="403"/>
      <c r="E469" s="403"/>
      <c r="F469" s="403"/>
      <c r="G469" s="226"/>
      <c r="H469" s="441"/>
      <c r="I469" s="295"/>
      <c r="J469" s="260"/>
      <c r="K469" s="294"/>
      <c r="L469" s="294"/>
      <c r="M469" s="230"/>
      <c r="N469" s="230"/>
      <c r="O469" s="230"/>
      <c r="P469" s="230"/>
      <c r="Q469" s="230"/>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row>
    <row r="470" spans="1:54" s="202" customFormat="1" ht="19.5" customHeight="1">
      <c r="A470" s="373" t="s">
        <v>985</v>
      </c>
      <c r="B470" s="374"/>
      <c r="C470" s="374"/>
      <c r="D470" s="374"/>
      <c r="E470" s="374"/>
      <c r="F470" s="374"/>
      <c r="G470" s="257"/>
      <c r="H470" s="388"/>
      <c r="I470" s="295"/>
      <c r="J470" s="260"/>
      <c r="K470" s="294"/>
      <c r="L470" s="294"/>
      <c r="M470" s="230"/>
      <c r="N470" s="230"/>
      <c r="O470" s="230"/>
      <c r="P470" s="230"/>
      <c r="Q470" s="230"/>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c r="BA470" s="203"/>
      <c r="BB470" s="203"/>
    </row>
    <row r="471" spans="1:54" s="202" customFormat="1" ht="19.5" customHeight="1">
      <c r="A471" s="337" t="s">
        <v>986</v>
      </c>
      <c r="B471" s="442"/>
      <c r="C471" s="442"/>
      <c r="D471" s="442"/>
      <c r="E471" s="442"/>
      <c r="F471" s="442"/>
      <c r="G471" s="443"/>
      <c r="H471" s="444"/>
      <c r="I471" s="295"/>
      <c r="J471" s="260"/>
      <c r="K471" s="294"/>
      <c r="L471" s="294"/>
      <c r="M471" s="230"/>
      <c r="N471" s="230"/>
      <c r="O471" s="230"/>
      <c r="P471" s="230"/>
      <c r="Q471" s="230"/>
      <c r="S471" s="204"/>
      <c r="T471" s="204"/>
      <c r="U471" s="204"/>
      <c r="V471" s="204"/>
      <c r="W471" s="204"/>
      <c r="X471" s="204"/>
      <c r="Y471" s="204"/>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row>
    <row r="472" spans="1:54" s="202" customFormat="1" ht="19.5" customHeight="1">
      <c r="A472" s="445"/>
      <c r="B472" s="446"/>
      <c r="C472" s="447"/>
      <c r="D472" s="447"/>
      <c r="E472" s="446"/>
      <c r="F472" s="446"/>
      <c r="G472" s="448"/>
      <c r="H472" s="449"/>
      <c r="I472" s="295"/>
      <c r="J472" s="260"/>
      <c r="K472" s="294"/>
      <c r="L472" s="294"/>
      <c r="M472" s="230"/>
      <c r="N472" s="230"/>
      <c r="O472" s="230"/>
      <c r="P472" s="230"/>
      <c r="Q472" s="230"/>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202" customFormat="1" ht="19.5" customHeight="1">
      <c r="A473" s="244" t="s">
        <v>987</v>
      </c>
      <c r="B473" s="245" t="s">
        <v>19</v>
      </c>
      <c r="C473" s="245" t="s">
        <v>963</v>
      </c>
      <c r="D473" s="245" t="s">
        <v>177</v>
      </c>
      <c r="E473" s="439" t="s">
        <v>964</v>
      </c>
      <c r="F473" s="247" t="s">
        <v>21</v>
      </c>
      <c r="G473" s="247" t="s">
        <v>22</v>
      </c>
      <c r="H473" s="248" t="s">
        <v>23</v>
      </c>
      <c r="I473" s="295"/>
      <c r="J473" s="293" t="s">
        <v>10</v>
      </c>
      <c r="K473" s="294" t="s">
        <v>11</v>
      </c>
      <c r="L473" s="294" t="s">
        <v>12</v>
      </c>
      <c r="M473" s="229" t="s">
        <v>13</v>
      </c>
      <c r="N473" s="229" t="s">
        <v>14</v>
      </c>
      <c r="O473" s="229" t="s">
        <v>15</v>
      </c>
      <c r="P473" s="229" t="s">
        <v>16</v>
      </c>
      <c r="Q473" s="229"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202" customFormat="1" ht="19.5" customHeight="1">
      <c r="A474" s="450" t="s">
        <v>988</v>
      </c>
      <c r="B474" s="279" t="s">
        <v>3246</v>
      </c>
      <c r="C474" s="451"/>
      <c r="D474" s="451" t="s">
        <v>970</v>
      </c>
      <c r="E474" s="452" t="s">
        <v>31</v>
      </c>
      <c r="F474" s="282" t="s">
        <v>989</v>
      </c>
      <c r="G474" s="527" t="s">
        <v>28</v>
      </c>
      <c r="H474" s="453">
        <v>31</v>
      </c>
      <c r="I474" s="295" t="str">
        <f t="shared" ref="I474:I482" si="45">IF(J474="","",IF(J474="SYSTEM PRICE","",IF(B474=J474,"-","check")))</f>
        <v>-</v>
      </c>
      <c r="J474" s="260" t="str">
        <f t="shared" ref="J474:J482" si="46">"USD "&amp;IF(K474&lt;0,"( "&amp;-K474&amp;" )",K474)&amp;" / "&amp;IF(L474&lt;0,"( "&amp;-L474&amp;" )",L474)</f>
        <v>USD ( 33 ) / ( 23 )</v>
      </c>
      <c r="K474" s="294">
        <f t="array" ref="K474">INDEX(Table1[[CBM]:[TON]],MATCH(运价!$M474&amp;运价!$N474&amp;运价!$O474&amp;运价!$P474&amp;运价!$Q474,Table1[港口名]&amp;Table1[中转港]&amp;Table1[运价类型]&amp;Table1[直客/
同行]&amp;Table1[RT范围],0),MATCH(运价!K$28,Table1[[#Headers],[CBM]:[TON]],0))</f>
        <v>-33</v>
      </c>
      <c r="L474" s="294">
        <f t="array" ref="L474">INDEX(Table1[[CBM]:[TON]],MATCH(运价!$M474&amp;运价!$N474&amp;运价!$O474&amp;运价!$P474&amp;运价!$Q474,Table1[港口名]&amp;Table1[中转港]&amp;Table1[运价类型]&amp;Table1[直客/
同行]&amp;Table1[RT范围],0),MATCH(运价!L$28,Table1[[#Headers],[CBM]:[TON]],0))</f>
        <v>-23</v>
      </c>
      <c r="M474" s="230" t="s">
        <v>990</v>
      </c>
      <c r="N474" s="230" t="s">
        <v>990</v>
      </c>
      <c r="O474" s="230" t="s">
        <v>62</v>
      </c>
      <c r="P474" s="230" t="s">
        <v>63</v>
      </c>
      <c r="Q474" s="230" t="s">
        <v>64</v>
      </c>
      <c r="S474" s="204"/>
      <c r="T474" s="204"/>
      <c r="U474" s="204"/>
      <c r="V474" s="204"/>
      <c r="W474" s="204"/>
      <c r="X474" s="204"/>
      <c r="Y474" s="204"/>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row>
    <row r="475" spans="1:54" s="202" customFormat="1" ht="19.5" customHeight="1">
      <c r="A475" s="454" t="s">
        <v>991</v>
      </c>
      <c r="B475" s="279" t="s">
        <v>3247</v>
      </c>
      <c r="C475" s="282"/>
      <c r="D475" s="282" t="s">
        <v>992</v>
      </c>
      <c r="E475" s="282" t="s">
        <v>49</v>
      </c>
      <c r="F475" s="282" t="s">
        <v>993</v>
      </c>
      <c r="G475" s="527" t="s">
        <v>28</v>
      </c>
      <c r="H475" s="253" t="s">
        <v>994</v>
      </c>
      <c r="I475" s="295" t="str">
        <f t="shared" si="45"/>
        <v>-</v>
      </c>
      <c r="J475" s="260" t="str">
        <f t="shared" si="46"/>
        <v>USD ( 30 ) / ( 20 )</v>
      </c>
      <c r="K475" s="294">
        <f t="array" ref="K475">INDEX(Table1[[CBM]:[TON]],MATCH(运价!$M475&amp;运价!$N475&amp;运价!$O475&amp;运价!$P475&amp;运价!$Q475,Table1[港口名]&amp;Table1[中转港]&amp;Table1[运价类型]&amp;Table1[直客/
同行]&amp;Table1[RT范围],0),MATCH(运价!K$28,Table1[[#Headers],[CBM]:[TON]],0))</f>
        <v>-30</v>
      </c>
      <c r="L475" s="294">
        <f t="array" ref="L475">INDEX(Table1[[CBM]:[TON]],MATCH(运价!$M475&amp;运价!$N475&amp;运价!$O475&amp;运价!$P475&amp;运价!$Q475,Table1[港口名]&amp;Table1[中转港]&amp;Table1[运价类型]&amp;Table1[直客/
同行]&amp;Table1[RT范围],0),MATCH(运价!L$28,Table1[[#Headers],[CBM]:[TON]],0))</f>
        <v>-20</v>
      </c>
      <c r="M475" s="230" t="s">
        <v>995</v>
      </c>
      <c r="N475" s="230" t="s">
        <v>995</v>
      </c>
      <c r="O475" s="230" t="s">
        <v>62</v>
      </c>
      <c r="P475" s="230" t="s">
        <v>63</v>
      </c>
      <c r="Q475" s="230" t="s">
        <v>64</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202" customFormat="1" ht="19.5" customHeight="1">
      <c r="A476" s="454" t="s">
        <v>996</v>
      </c>
      <c r="B476" s="279" t="s">
        <v>3247</v>
      </c>
      <c r="C476" s="282"/>
      <c r="D476" s="282" t="s">
        <v>992</v>
      </c>
      <c r="E476" s="282" t="s">
        <v>49</v>
      </c>
      <c r="F476" s="282" t="s">
        <v>993</v>
      </c>
      <c r="G476" s="255" t="s">
        <v>995</v>
      </c>
      <c r="H476" s="253" t="s">
        <v>997</v>
      </c>
      <c r="I476" s="295" t="str">
        <f t="shared" si="45"/>
        <v>-</v>
      </c>
      <c r="J476" s="260" t="str">
        <f t="shared" si="46"/>
        <v>USD ( 30 ) / ( 20 )</v>
      </c>
      <c r="K476" s="294">
        <f t="array" ref="K476">INDEX(Table1[[CBM]:[TON]],MATCH(运价!$M476&amp;运价!$N476&amp;运价!$O476&amp;运价!$P476&amp;运价!$Q476,Table1[港口名]&amp;Table1[中转港]&amp;Table1[运价类型]&amp;Table1[直客/
同行]&amp;Table1[RT范围],0),MATCH(运价!K$28,Table1[[#Headers],[CBM]:[TON]],0))</f>
        <v>-30</v>
      </c>
      <c r="L476" s="294">
        <f t="array" ref="L476">INDEX(Table1[[CBM]:[TON]],MATCH(运价!$M476&amp;运价!$N476&amp;运价!$O476&amp;运价!$P476&amp;运价!$Q476,Table1[港口名]&amp;Table1[中转港]&amp;Table1[运价类型]&amp;Table1[直客/
同行]&amp;Table1[RT范围],0),MATCH(运价!L$28,Table1[[#Headers],[CBM]:[TON]],0))</f>
        <v>-20</v>
      </c>
      <c r="M476" s="230" t="s">
        <v>998</v>
      </c>
      <c r="N476" s="230" t="s">
        <v>995</v>
      </c>
      <c r="O476" s="230" t="s">
        <v>62</v>
      </c>
      <c r="P476" s="230" t="s">
        <v>63</v>
      </c>
      <c r="Q476" s="230" t="s">
        <v>64</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202" customFormat="1" ht="19.5" customHeight="1">
      <c r="A477" s="454" t="s">
        <v>999</v>
      </c>
      <c r="B477" s="279" t="s">
        <v>3248</v>
      </c>
      <c r="C477" s="282"/>
      <c r="D477" s="282" t="s">
        <v>992</v>
      </c>
      <c r="E477" s="282" t="s">
        <v>49</v>
      </c>
      <c r="F477" s="282" t="s">
        <v>993</v>
      </c>
      <c r="G477" s="255" t="s">
        <v>1000</v>
      </c>
      <c r="H477" s="253" t="s">
        <v>1001</v>
      </c>
      <c r="I477" s="295" t="str">
        <f t="shared" si="45"/>
        <v>-</v>
      </c>
      <c r="J477" s="260" t="str">
        <f t="shared" si="46"/>
        <v>USD 71 / 81</v>
      </c>
      <c r="K477" s="294">
        <f t="array" ref="K477">INDEX(Table1[[CBM]:[TON]],MATCH(运价!$M477&amp;运价!$N477&amp;运价!$O477&amp;运价!$P477&amp;运价!$Q477,Table1[港口名]&amp;Table1[中转港]&amp;Table1[运价类型]&amp;Table1[直客/
同行]&amp;Table1[RT范围],0),MATCH(运价!K$28,Table1[[#Headers],[CBM]:[TON]],0))</f>
        <v>71</v>
      </c>
      <c r="L477" s="294">
        <f t="array" ref="L477">INDEX(Table1[[CBM]:[TON]],MATCH(运价!$M477&amp;运价!$N477&amp;运价!$O477&amp;运价!$P477&amp;运价!$Q477,Table1[港口名]&amp;Table1[中转港]&amp;Table1[运价类型]&amp;Table1[直客/
同行]&amp;Table1[RT范围],0),MATCH(运价!L$28,Table1[[#Headers],[CBM]:[TON]],0))</f>
        <v>81</v>
      </c>
      <c r="M477" s="329" t="s">
        <v>1002</v>
      </c>
      <c r="N477" s="230" t="s">
        <v>1000</v>
      </c>
      <c r="O477" s="230" t="s">
        <v>62</v>
      </c>
      <c r="P477" s="230" t="s">
        <v>63</v>
      </c>
      <c r="Q477" s="230" t="s">
        <v>64</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202" customFormat="1" ht="19.5" customHeight="1">
      <c r="A478" s="455" t="s">
        <v>1003</v>
      </c>
      <c r="B478" s="279" t="s">
        <v>3249</v>
      </c>
      <c r="C478" s="283"/>
      <c r="D478" s="283" t="s">
        <v>970</v>
      </c>
      <c r="E478" s="452" t="s">
        <v>374</v>
      </c>
      <c r="F478" s="255" t="s">
        <v>1004</v>
      </c>
      <c r="G478" s="526" t="s">
        <v>28</v>
      </c>
      <c r="H478" s="301" t="s">
        <v>994</v>
      </c>
      <c r="I478" s="295" t="str">
        <f t="shared" si="45"/>
        <v>-</v>
      </c>
      <c r="J478" s="435" t="str">
        <f t="shared" si="46"/>
        <v>USD ( 15 ) / ( 15 )</v>
      </c>
      <c r="K478" s="436">
        <f t="array" ref="K478">INDEX(Table1[[CBM]:[TON]],MATCH(运价!$M478&amp;运价!$N478&amp;运价!$O478&amp;运价!$P478&amp;运价!$Q478,Table1[港口名]&amp;Table1[中转港]&amp;Table1[运价类型]&amp;Table1[直客/
同行]&amp;Table1[RT范围],0),MATCH(运价!K$28,Table1[[#Headers],[CBM]:[TON]],0))</f>
        <v>-15</v>
      </c>
      <c r="L478" s="436">
        <f t="array" ref="L478">INDEX(Table1[[CBM]:[TON]],MATCH(运价!$M478&amp;运价!$N478&amp;运价!$O478&amp;运价!$P478&amp;运价!$Q478,Table1[港口名]&amp;Table1[中转港]&amp;Table1[运价类型]&amp;Table1[直客/
同行]&amp;Table1[RT范围],0),MATCH(运价!L$28,Table1[[#Headers],[CBM]:[TON]],0))</f>
        <v>-15</v>
      </c>
      <c r="M478" s="379" t="s">
        <v>1005</v>
      </c>
      <c r="N478" s="379" t="s">
        <v>1005</v>
      </c>
      <c r="O478" s="379" t="s">
        <v>62</v>
      </c>
      <c r="P478" s="230" t="s">
        <v>63</v>
      </c>
      <c r="Q478" s="230" t="s">
        <v>64</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202" customFormat="1" ht="18" customHeight="1">
      <c r="A479" s="454" t="s">
        <v>1006</v>
      </c>
      <c r="B479" s="279" t="s">
        <v>3250</v>
      </c>
      <c r="C479" s="282">
        <v>0</v>
      </c>
      <c r="D479" s="282" t="s">
        <v>992</v>
      </c>
      <c r="E479" s="279" t="s">
        <v>1007</v>
      </c>
      <c r="F479" s="282" t="s">
        <v>1008</v>
      </c>
      <c r="G479" s="527" t="s">
        <v>28</v>
      </c>
      <c r="H479" s="253" t="s">
        <v>1009</v>
      </c>
      <c r="I479" s="295" t="str">
        <f t="shared" si="45"/>
        <v>-</v>
      </c>
      <c r="J479" s="260" t="str">
        <f t="shared" si="46"/>
        <v>USD ( 29 ) / ( 19 )</v>
      </c>
      <c r="K479" s="294">
        <f t="array" ref="K479">INDEX(Table1[[CBM]:[TON]],MATCH(运价!$M479&amp;运价!$N479&amp;运价!$O479&amp;运价!$P479&amp;运价!$Q479,Table1[港口名]&amp;Table1[中转港]&amp;Table1[运价类型]&amp;Table1[直客/
同行]&amp;Table1[RT范围],0),MATCH(运价!K$28,Table1[[#Headers],[CBM]:[TON]],0))</f>
        <v>-29</v>
      </c>
      <c r="L479" s="294">
        <f t="array" ref="L479">INDEX(Table1[[CBM]:[TON]],MATCH(运价!$M479&amp;运价!$N479&amp;运价!$O479&amp;运价!$P479&amp;运价!$Q479,Table1[港口名]&amp;Table1[中转港]&amp;Table1[运价类型]&amp;Table1[直客/
同行]&amp;Table1[RT范围],0),MATCH(运价!L$28,Table1[[#Headers],[CBM]:[TON]],0))</f>
        <v>-19</v>
      </c>
      <c r="M479" s="230" t="s">
        <v>1000</v>
      </c>
      <c r="N479" s="230" t="s">
        <v>1000</v>
      </c>
      <c r="O479" s="230" t="s">
        <v>62</v>
      </c>
      <c r="P479" s="230" t="s">
        <v>63</v>
      </c>
      <c r="Q479" s="230" t="s">
        <v>64</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202" customFormat="1" ht="19.5" customHeight="1">
      <c r="A480" s="454" t="s">
        <v>1010</v>
      </c>
      <c r="B480" s="279" t="s">
        <v>3250</v>
      </c>
      <c r="C480" s="282">
        <v>0</v>
      </c>
      <c r="D480" s="282" t="s">
        <v>992</v>
      </c>
      <c r="E480" s="279" t="s">
        <v>1007</v>
      </c>
      <c r="F480" s="282" t="s">
        <v>1008</v>
      </c>
      <c r="G480" s="255" t="s">
        <v>1000</v>
      </c>
      <c r="H480" s="253" t="s">
        <v>1009</v>
      </c>
      <c r="I480" s="295" t="str">
        <f t="shared" si="45"/>
        <v>-</v>
      </c>
      <c r="J480" s="260" t="str">
        <f t="shared" si="46"/>
        <v>USD ( 29 ) / ( 19 )</v>
      </c>
      <c r="K480" s="294">
        <f t="array" ref="K480">INDEX(Table1[[CBM]:[TON]],MATCH(运价!$M480&amp;运价!$N480&amp;运价!$O480&amp;运价!$P480&amp;运价!$Q480,Table1[港口名]&amp;Table1[中转港]&amp;Table1[运价类型]&amp;Table1[直客/
同行]&amp;Table1[RT范围],0),MATCH(运价!K$28,Table1[[#Headers],[CBM]:[TON]],0))</f>
        <v>-29</v>
      </c>
      <c r="L480" s="294">
        <f t="array" ref="L480">INDEX(Table1[[CBM]:[TON]],MATCH(运价!$M480&amp;运价!$N480&amp;运价!$O480&amp;运价!$P480&amp;运价!$Q480,Table1[港口名]&amp;Table1[中转港]&amp;Table1[运价类型]&amp;Table1[直客/
同行]&amp;Table1[RT范围],0),MATCH(运价!L$28,Table1[[#Headers],[CBM]:[TON]],0))</f>
        <v>-19</v>
      </c>
      <c r="M480" s="329" t="s">
        <v>1011</v>
      </c>
      <c r="N480" s="230" t="s">
        <v>1000</v>
      </c>
      <c r="O480" s="230" t="s">
        <v>62</v>
      </c>
      <c r="P480" s="230" t="s">
        <v>63</v>
      </c>
      <c r="Q480" s="230" t="s">
        <v>64</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202" customFormat="1" ht="19.5" customHeight="1">
      <c r="A481" s="454" t="s">
        <v>1012</v>
      </c>
      <c r="B481" s="279" t="s">
        <v>3251</v>
      </c>
      <c r="C481" s="282">
        <v>0</v>
      </c>
      <c r="D481" s="282" t="s">
        <v>992</v>
      </c>
      <c r="E481" s="279" t="s">
        <v>1007</v>
      </c>
      <c r="F481" s="282" t="s">
        <v>1008</v>
      </c>
      <c r="G481" s="255" t="s">
        <v>1000</v>
      </c>
      <c r="H481" s="253" t="s">
        <v>1013</v>
      </c>
      <c r="I481" s="295" t="str">
        <f t="shared" si="45"/>
        <v>-</v>
      </c>
      <c r="J481" s="260" t="str">
        <f t="shared" si="46"/>
        <v>USD ( 6 ) / 4</v>
      </c>
      <c r="K481" s="294">
        <f t="array" ref="K481">INDEX(Table1[[CBM]:[TON]],MATCH(运价!$M481&amp;运价!$N481&amp;运价!$O481&amp;运价!$P481&amp;运价!$Q481,Table1[港口名]&amp;Table1[中转港]&amp;Table1[运价类型]&amp;Table1[直客/
同行]&amp;Table1[RT范围],0),MATCH(运价!K$28,Table1[[#Headers],[CBM]:[TON]],0))</f>
        <v>-6</v>
      </c>
      <c r="L481" s="294">
        <f t="array" ref="L481">INDEX(Table1[[CBM]:[TON]],MATCH(运价!$M481&amp;运价!$N481&amp;运价!$O481&amp;运价!$P481&amp;运价!$Q481,Table1[港口名]&amp;Table1[中转港]&amp;Table1[运价类型]&amp;Table1[直客/
同行]&amp;Table1[RT范围],0),MATCH(运价!L$28,Table1[[#Headers],[CBM]:[TON]],0))</f>
        <v>4</v>
      </c>
      <c r="M481" s="230" t="s">
        <v>1014</v>
      </c>
      <c r="N481" s="230" t="s">
        <v>1000</v>
      </c>
      <c r="O481" s="230" t="s">
        <v>62</v>
      </c>
      <c r="P481" s="230" t="s">
        <v>63</v>
      </c>
      <c r="Q481" s="230" t="s">
        <v>64</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202" customFormat="1" ht="19.5" customHeight="1">
      <c r="A482" s="454" t="s">
        <v>1015</v>
      </c>
      <c r="B482" s="279" t="s">
        <v>361</v>
      </c>
      <c r="C482" s="282">
        <v>0</v>
      </c>
      <c r="D482" s="282" t="s">
        <v>992</v>
      </c>
      <c r="E482" s="279" t="s">
        <v>1007</v>
      </c>
      <c r="F482" s="282" t="s">
        <v>1008</v>
      </c>
      <c r="G482" s="255" t="s">
        <v>1000</v>
      </c>
      <c r="H482" s="253" t="s">
        <v>868</v>
      </c>
      <c r="I482" s="295" t="str">
        <f t="shared" si="45"/>
        <v>-</v>
      </c>
      <c r="J482" s="260" t="str">
        <f t="shared" si="46"/>
        <v>USD 70 / 80</v>
      </c>
      <c r="K482" s="294">
        <f t="array" ref="K482">INDEX(Table1[[CBM]:[TON]],MATCH(运价!$M482&amp;运价!$N482&amp;运价!$O482&amp;运价!$P482&amp;运价!$Q482,Table1[港口名]&amp;Table1[中转港]&amp;Table1[运价类型]&amp;Table1[直客/
同行]&amp;Table1[RT范围],0),MATCH(运价!K$28,Table1[[#Headers],[CBM]:[TON]],0))</f>
        <v>70</v>
      </c>
      <c r="L482" s="294">
        <f t="array" ref="L482">INDEX(Table1[[CBM]:[TON]],MATCH(运价!$M482&amp;运价!$N482&amp;运价!$O482&amp;运价!$P482&amp;运价!$Q482,Table1[港口名]&amp;Table1[中转港]&amp;Table1[运价类型]&amp;Table1[直客/
同行]&amp;Table1[RT范围],0),MATCH(运价!L$28,Table1[[#Headers],[CBM]:[TON]],0))</f>
        <v>80</v>
      </c>
      <c r="M482" s="230" t="s">
        <v>1016</v>
      </c>
      <c r="N482" s="230" t="s">
        <v>1000</v>
      </c>
      <c r="O482" s="230" t="s">
        <v>62</v>
      </c>
      <c r="P482" s="230" t="s">
        <v>63</v>
      </c>
      <c r="Q482" s="230" t="s">
        <v>64</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202" customFormat="1" ht="19.5" customHeight="1">
      <c r="A483" s="654" t="s">
        <v>1017</v>
      </c>
      <c r="B483" s="655"/>
      <c r="C483" s="655"/>
      <c r="D483" s="655"/>
      <c r="E483" s="655"/>
      <c r="F483" s="655"/>
      <c r="G483" s="655"/>
      <c r="H483" s="656"/>
      <c r="I483" s="295"/>
      <c r="J483" s="260"/>
      <c r="K483" s="294"/>
      <c r="L483" s="294"/>
      <c r="M483" s="230"/>
      <c r="N483" s="230"/>
      <c r="O483" s="230"/>
      <c r="P483" s="230"/>
      <c r="Q483" s="230"/>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202" customFormat="1" ht="19.5" customHeight="1">
      <c r="A484" s="402" t="s">
        <v>1018</v>
      </c>
      <c r="B484" s="403"/>
      <c r="C484" s="403"/>
      <c r="D484" s="403"/>
      <c r="E484" s="403"/>
      <c r="F484" s="403"/>
      <c r="G484" s="404"/>
      <c r="H484" s="405"/>
      <c r="I484" s="295"/>
      <c r="J484" s="260"/>
      <c r="K484" s="294"/>
      <c r="L484" s="294"/>
      <c r="M484" s="230"/>
      <c r="N484" s="230"/>
      <c r="O484" s="230"/>
      <c r="P484" s="230"/>
      <c r="Q484" s="230"/>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202" customFormat="1" ht="19.5" customHeight="1">
      <c r="A485" s="337" t="s">
        <v>986</v>
      </c>
      <c r="B485" s="442"/>
      <c r="C485" s="442"/>
      <c r="D485" s="442"/>
      <c r="E485" s="442"/>
      <c r="F485" s="442"/>
      <c r="G485" s="443"/>
      <c r="H485" s="444"/>
      <c r="I485" s="295"/>
      <c r="J485" s="260"/>
      <c r="K485" s="294"/>
      <c r="L485" s="294"/>
      <c r="M485" s="230"/>
      <c r="N485" s="230"/>
      <c r="O485" s="230"/>
      <c r="P485" s="230"/>
      <c r="Q485" s="230"/>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202" customFormat="1" ht="19.5" customHeight="1">
      <c r="A486" s="445"/>
      <c r="B486" s="446"/>
      <c r="C486" s="447"/>
      <c r="D486" s="447"/>
      <c r="E486" s="446"/>
      <c r="F486" s="446"/>
      <c r="G486" s="448"/>
      <c r="H486" s="449"/>
      <c r="I486" s="295"/>
      <c r="J486" s="260"/>
      <c r="K486" s="294"/>
      <c r="L486" s="294"/>
      <c r="M486" s="230"/>
      <c r="N486" s="230"/>
      <c r="O486" s="230"/>
      <c r="P486" s="230"/>
      <c r="Q486" s="230"/>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202" customFormat="1" ht="19.5" customHeight="1">
      <c r="A487" s="244" t="s">
        <v>1019</v>
      </c>
      <c r="B487" s="245" t="s">
        <v>19</v>
      </c>
      <c r="C487" s="245" t="s">
        <v>963</v>
      </c>
      <c r="D487" s="245" t="s">
        <v>177</v>
      </c>
      <c r="E487" s="439" t="s">
        <v>964</v>
      </c>
      <c r="F487" s="247" t="s">
        <v>21</v>
      </c>
      <c r="G487" s="247" t="s">
        <v>22</v>
      </c>
      <c r="H487" s="248" t="s">
        <v>23</v>
      </c>
      <c r="I487" s="295"/>
      <c r="J487" s="293" t="s">
        <v>10</v>
      </c>
      <c r="K487" s="294" t="s">
        <v>11</v>
      </c>
      <c r="L487" s="294" t="s">
        <v>12</v>
      </c>
      <c r="M487" s="229" t="s">
        <v>13</v>
      </c>
      <c r="N487" s="229" t="s">
        <v>14</v>
      </c>
      <c r="O487" s="229" t="s">
        <v>15</v>
      </c>
      <c r="P487" s="229" t="s">
        <v>16</v>
      </c>
      <c r="Q487" s="229"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202" customFormat="1" ht="19.5" customHeight="1">
      <c r="A488" s="440" t="s">
        <v>1020</v>
      </c>
      <c r="B488" s="279" t="s">
        <v>3252</v>
      </c>
      <c r="C488" s="282"/>
      <c r="D488" s="283" t="s">
        <v>966</v>
      </c>
      <c r="E488" s="282" t="s">
        <v>76</v>
      </c>
      <c r="F488" s="255" t="s">
        <v>1021</v>
      </c>
      <c r="G488" s="526" t="s">
        <v>28</v>
      </c>
      <c r="H488" s="253" t="s">
        <v>302</v>
      </c>
      <c r="I488" s="295" t="str">
        <f>IF(J488="","",IF(J488="SYSTEM PRICE","",IF(B488=J488,"-","check")))</f>
        <v>-</v>
      </c>
      <c r="J488" s="260" t="str">
        <f>"USD "&amp;IF(K488&lt;0,"( "&amp;-K488&amp;" )",K488)&amp;" / "&amp;IF(L488&lt;0,"( "&amp;-L488&amp;" )",L488)</f>
        <v>USD ( 32 ) / 8</v>
      </c>
      <c r="K488" s="294">
        <f t="array" ref="K488">INDEX(Table1[[CBM]:[TON]],MATCH(运价!$M488&amp;运价!$N488&amp;运价!$O488&amp;运价!$P488&amp;运价!$Q488,Table1[港口名]&amp;Table1[中转港]&amp;Table1[运价类型]&amp;Table1[直客/
同行]&amp;Table1[RT范围],0),MATCH(运价!K$28,Table1[[#Headers],[CBM]:[TON]],0))</f>
        <v>-32</v>
      </c>
      <c r="L488" s="294">
        <f t="array" ref="L488">INDEX(Table1[[CBM]:[TON]],MATCH(运价!$M488&amp;运价!$N488&amp;运价!$O488&amp;运价!$P488&amp;运价!$Q488,Table1[港口名]&amp;Table1[中转港]&amp;Table1[运价类型]&amp;Table1[直客/
同行]&amp;Table1[RT范围],0),MATCH(运价!L$28,Table1[[#Headers],[CBM]:[TON]],0))</f>
        <v>8</v>
      </c>
      <c r="M488" s="230" t="s">
        <v>1022</v>
      </c>
      <c r="N488" s="230" t="s">
        <v>1022</v>
      </c>
      <c r="O488" s="230" t="s">
        <v>62</v>
      </c>
      <c r="P488" s="230" t="s">
        <v>63</v>
      </c>
      <c r="Q488" s="230" t="s">
        <v>64</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202" customFormat="1" ht="19.5" customHeight="1">
      <c r="A489" s="440" t="s">
        <v>1023</v>
      </c>
      <c r="B489" s="279" t="s">
        <v>3253</v>
      </c>
      <c r="C489" s="282"/>
      <c r="D489" s="283" t="s">
        <v>966</v>
      </c>
      <c r="E489" s="282" t="s">
        <v>76</v>
      </c>
      <c r="F489" s="255" t="s">
        <v>1021</v>
      </c>
      <c r="G489" s="336" t="s">
        <v>1024</v>
      </c>
      <c r="H489" s="253">
        <v>28</v>
      </c>
      <c r="I489" s="295" t="str">
        <f>IF(J489="","",IF(J489="SYSTEM PRICE","",IF(B489=J489,"-","check")))</f>
        <v>-</v>
      </c>
      <c r="J489" s="260" t="str">
        <f>"USD "&amp;IF(K489&lt;0,"( "&amp;-K489&amp;" )",K489)&amp;" / "&amp;IF(L489&lt;0,"( "&amp;-L489&amp;" )",L489)</f>
        <v>USD 140 / 180</v>
      </c>
      <c r="K489" s="294">
        <f t="array" ref="K489">INDEX(Table1[[CBM]:[TON]],MATCH(运价!$M489&amp;运价!$N489&amp;运价!$O489&amp;运价!$P489&amp;运价!$Q489,Table1[港口名]&amp;Table1[中转港]&amp;Table1[运价类型]&amp;Table1[直客/
同行]&amp;Table1[RT范围],0),MATCH(运价!K$28,Table1[[#Headers],[CBM]:[TON]],0))</f>
        <v>140</v>
      </c>
      <c r="L489" s="294">
        <f t="array" ref="L489">INDEX(Table1[[CBM]:[TON]],MATCH(运价!$M489&amp;运价!$N489&amp;运价!$O489&amp;运价!$P489&amp;运价!$Q489,Table1[港口名]&amp;Table1[中转港]&amp;Table1[运价类型]&amp;Table1[直客/
同行]&amp;Table1[RT范围],0),MATCH(运价!L$28,Table1[[#Headers],[CBM]:[TON]],0))</f>
        <v>180</v>
      </c>
      <c r="M489" s="230" t="s">
        <v>1025</v>
      </c>
      <c r="N489" s="230" t="s">
        <v>1022</v>
      </c>
      <c r="O489" s="230" t="s">
        <v>62</v>
      </c>
      <c r="P489" s="230" t="s">
        <v>63</v>
      </c>
      <c r="Q489" s="230" t="s">
        <v>64</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202" customFormat="1" ht="19.5" customHeight="1">
      <c r="A490" s="440" t="s">
        <v>1026</v>
      </c>
      <c r="B490" s="279" t="s">
        <v>3254</v>
      </c>
      <c r="C490" s="282"/>
      <c r="D490" s="283" t="s">
        <v>966</v>
      </c>
      <c r="E490" s="282" t="s">
        <v>76</v>
      </c>
      <c r="F490" s="255" t="s">
        <v>1021</v>
      </c>
      <c r="G490" s="336" t="s">
        <v>1024</v>
      </c>
      <c r="H490" s="301">
        <v>45</v>
      </c>
      <c r="I490" s="295" t="str">
        <f>IF(J490="","",IF(J490="SYSTEM PRICE","",IF(B490=J490,"-","check")))</f>
        <v>-</v>
      </c>
      <c r="J490" s="260" t="str">
        <f>"USD "&amp;IF(K490&lt;0,"( "&amp;-K490&amp;" )",K490)&amp;" / "&amp;IF(L490&lt;0,"( "&amp;-L490&amp;" )",L490)</f>
        <v>USD 101 / 121</v>
      </c>
      <c r="K490" s="294">
        <f t="array" ref="K490">INDEX(Table1[[CBM]:[TON]],MATCH(运价!$M490&amp;运价!$N490&amp;运价!$O490&amp;运价!$P490&amp;运价!$Q490,Table1[港口名]&amp;Table1[中转港]&amp;Table1[运价类型]&amp;Table1[直客/
同行]&amp;Table1[RT范围],0),MATCH(运价!K$28,Table1[[#Headers],[CBM]:[TON]],0))</f>
        <v>101</v>
      </c>
      <c r="L490" s="294">
        <f t="array" ref="L490">INDEX(Table1[[CBM]:[TON]],MATCH(运价!$M490&amp;运价!$N490&amp;运价!$O490&amp;运价!$P490&amp;运价!$Q490,Table1[港口名]&amp;Table1[中转港]&amp;Table1[运价类型]&amp;Table1[直客/
同行]&amp;Table1[RT范围],0),MATCH(运价!L$28,Table1[[#Headers],[CBM]:[TON]],0))</f>
        <v>121</v>
      </c>
      <c r="M490" s="230" t="s">
        <v>1027</v>
      </c>
      <c r="N490" s="230" t="s">
        <v>1022</v>
      </c>
      <c r="O490" s="230" t="s">
        <v>62</v>
      </c>
      <c r="P490" s="230" t="s">
        <v>63</v>
      </c>
      <c r="Q490" s="230" t="s">
        <v>64</v>
      </c>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s="203" customFormat="1" ht="19.5" customHeight="1">
      <c r="A491" s="456" t="s">
        <v>1028</v>
      </c>
      <c r="B491" s="457"/>
      <c r="C491" s="457"/>
      <c r="D491" s="457"/>
      <c r="E491" s="457"/>
      <c r="F491" s="457"/>
      <c r="G491" s="370"/>
      <c r="H491" s="458"/>
      <c r="I491" s="295"/>
      <c r="J491" s="260"/>
      <c r="K491" s="294"/>
      <c r="L491" s="294"/>
      <c r="M491" s="229"/>
      <c r="N491" s="229"/>
      <c r="O491" s="229"/>
      <c r="P491" s="229"/>
      <c r="Q491" s="229"/>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203" customFormat="1" ht="19.5" customHeight="1">
      <c r="A492" s="674" t="s">
        <v>1029</v>
      </c>
      <c r="B492" s="557"/>
      <c r="C492" s="557"/>
      <c r="D492" s="557"/>
      <c r="E492" s="557"/>
      <c r="F492" s="557"/>
      <c r="G492" s="557"/>
      <c r="H492" s="558"/>
      <c r="I492" s="295"/>
      <c r="J492" s="260"/>
      <c r="K492" s="294"/>
      <c r="L492" s="294"/>
      <c r="M492" s="230"/>
      <c r="N492" s="230"/>
      <c r="O492" s="230"/>
      <c r="P492" s="230"/>
      <c r="Q492" s="230"/>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203" customFormat="1" ht="19.5" customHeight="1">
      <c r="A493" s="445"/>
      <c r="B493" s="446"/>
      <c r="C493" s="446"/>
      <c r="D493" s="446"/>
      <c r="E493" s="446"/>
      <c r="F493" s="446"/>
      <c r="G493" s="448"/>
      <c r="H493" s="449"/>
      <c r="I493" s="295"/>
      <c r="J493" s="260"/>
      <c r="K493" s="294"/>
      <c r="L493" s="294"/>
      <c r="M493" s="230"/>
      <c r="N493" s="230"/>
      <c r="O493" s="230"/>
      <c r="P493" s="230"/>
      <c r="Q493" s="230"/>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row>
    <row r="494" spans="1:54" s="204" customFormat="1" ht="19.5" customHeight="1">
      <c r="A494" s="244" t="s">
        <v>1030</v>
      </c>
      <c r="B494" s="245" t="s">
        <v>19</v>
      </c>
      <c r="C494" s="673"/>
      <c r="D494" s="542"/>
      <c r="E494" s="439" t="s">
        <v>964</v>
      </c>
      <c r="F494" s="247" t="s">
        <v>21</v>
      </c>
      <c r="G494" s="247" t="s">
        <v>22</v>
      </c>
      <c r="H494" s="248" t="s">
        <v>23</v>
      </c>
      <c r="I494" s="295"/>
      <c r="J494" s="293" t="s">
        <v>10</v>
      </c>
      <c r="K494" s="294" t="s">
        <v>11</v>
      </c>
      <c r="L494" s="294" t="s">
        <v>12</v>
      </c>
      <c r="M494" s="229" t="s">
        <v>13</v>
      </c>
      <c r="N494" s="229" t="s">
        <v>14</v>
      </c>
      <c r="O494" s="229" t="s">
        <v>15</v>
      </c>
      <c r="P494" s="229" t="s">
        <v>16</v>
      </c>
      <c r="Q494" s="229" t="s">
        <v>17</v>
      </c>
      <c r="S494" s="202"/>
      <c r="T494" s="202"/>
      <c r="U494" s="202"/>
      <c r="V494" s="202"/>
      <c r="W494" s="202"/>
      <c r="X494" s="202"/>
      <c r="Y494" s="202"/>
      <c r="Z494" s="202"/>
      <c r="AA494" s="202"/>
      <c r="AB494" s="202"/>
      <c r="AC494" s="202"/>
      <c r="AD494" s="202"/>
      <c r="AE494" s="202"/>
      <c r="AF494" s="202"/>
      <c r="AG494" s="202"/>
      <c r="AH494" s="202"/>
      <c r="AI494" s="202"/>
      <c r="AJ494" s="202"/>
      <c r="AK494" s="202"/>
      <c r="AL494" s="202"/>
      <c r="AM494" s="202"/>
      <c r="AN494" s="202"/>
      <c r="AO494" s="202"/>
      <c r="AP494" s="202"/>
      <c r="AQ494" s="202"/>
      <c r="AR494" s="202"/>
      <c r="AS494" s="202"/>
      <c r="AT494" s="202"/>
      <c r="AU494" s="202"/>
      <c r="AV494" s="202"/>
      <c r="AW494" s="202"/>
      <c r="AX494" s="202"/>
      <c r="AY494" s="202"/>
      <c r="AZ494" s="202"/>
      <c r="BA494" s="202"/>
      <c r="BB494" s="202"/>
    </row>
    <row r="495" spans="1:54" ht="19.5" customHeight="1">
      <c r="A495" s="459" t="s">
        <v>1031</v>
      </c>
      <c r="B495" s="279" t="s">
        <v>1032</v>
      </c>
      <c r="C495" s="588"/>
      <c r="D495" s="590"/>
      <c r="E495" s="280" t="s">
        <v>202</v>
      </c>
      <c r="F495" s="282" t="s">
        <v>1033</v>
      </c>
      <c r="G495" s="527" t="s">
        <v>28</v>
      </c>
      <c r="H495" s="253">
        <v>55</v>
      </c>
      <c r="I495" s="295" t="str">
        <f>IF(J495="","",IF(J495="SYSTEM PRICE","",IF(B495=J495,"-","check")))</f>
        <v>-</v>
      </c>
      <c r="J495" s="260" t="str">
        <f>"USD "&amp;IF(K495&lt;0,"( "&amp;-K495&amp;" )",K495)&amp;" / "&amp;IF(L495&lt;0,"( "&amp;-L495&amp;" )",L495)</f>
        <v>USD 85 / 95</v>
      </c>
      <c r="K495" s="294">
        <f t="array" ref="K495">INDEX(Table1[[CBM]:[TON]],MATCH(运价!$M495&amp;运价!$N495&amp;运价!$O495&amp;运价!$P495&amp;运价!$Q495,Table1[港口名]&amp;Table1[中转港]&amp;Table1[运价类型]&amp;Table1[直客/
同行]&amp;Table1[RT范围],0),MATCH(运价!K$28,Table1[[#Headers],[CBM]:[TON]],0))</f>
        <v>85</v>
      </c>
      <c r="L495" s="294">
        <f t="array" ref="L495">INDEX(Table1[[CBM]:[TON]],MATCH(运价!$M495&amp;运价!$N495&amp;运价!$O495&amp;运价!$P495&amp;运价!$Q495,Table1[港口名]&amp;Table1[中转港]&amp;Table1[运价类型]&amp;Table1[直客/
同行]&amp;Table1[RT范围],0),MATCH(运价!L$28,Table1[[#Headers],[CBM]:[TON]],0))</f>
        <v>95</v>
      </c>
      <c r="M495" s="230" t="s">
        <v>1034</v>
      </c>
      <c r="N495" s="230" t="s">
        <v>1034</v>
      </c>
      <c r="O495" s="230" t="s">
        <v>62</v>
      </c>
      <c r="P495" s="230" t="s">
        <v>63</v>
      </c>
      <c r="Q495" s="230" t="s">
        <v>64</v>
      </c>
      <c r="S495" s="202"/>
      <c r="T495" s="202"/>
      <c r="U495" s="202"/>
      <c r="V495" s="202"/>
      <c r="W495" s="202"/>
      <c r="X495" s="202"/>
      <c r="Y495" s="202"/>
      <c r="Z495" s="202"/>
      <c r="AA495" s="202"/>
      <c r="AB495" s="202"/>
      <c r="AC495" s="202"/>
      <c r="AD495" s="202"/>
      <c r="AE495" s="202"/>
      <c r="AF495" s="202"/>
      <c r="AG495" s="202"/>
      <c r="AH495" s="202"/>
      <c r="AI495" s="202"/>
      <c r="AJ495" s="202"/>
      <c r="AK495" s="202"/>
      <c r="AL495" s="202"/>
      <c r="AM495" s="202"/>
      <c r="AN495" s="202"/>
      <c r="AO495" s="202"/>
      <c r="AP495" s="202"/>
      <c r="AQ495" s="202"/>
      <c r="AR495" s="202"/>
      <c r="AS495" s="202"/>
      <c r="AT495" s="202"/>
      <c r="AU495" s="202"/>
      <c r="AV495" s="202"/>
      <c r="AW495" s="202"/>
      <c r="AX495" s="202"/>
      <c r="AY495" s="202"/>
      <c r="AZ495" s="202"/>
      <c r="BA495" s="202"/>
      <c r="BB495" s="202"/>
    </row>
    <row r="496" spans="1:54" ht="19.5" customHeight="1">
      <c r="A496" s="459" t="s">
        <v>1035</v>
      </c>
      <c r="B496" s="279" t="s">
        <v>558</v>
      </c>
      <c r="C496" s="588" t="s">
        <v>970</v>
      </c>
      <c r="D496" s="590"/>
      <c r="E496" s="280" t="s">
        <v>202</v>
      </c>
      <c r="F496" s="282" t="s">
        <v>1033</v>
      </c>
      <c r="G496" s="527" t="s">
        <v>28</v>
      </c>
      <c r="H496" s="253">
        <v>35</v>
      </c>
      <c r="I496" s="295" t="str">
        <f>IF(J496="","",IF(J496="SYSTEM PRICE","",IF(B496=J496,"-","check")))</f>
        <v>-</v>
      </c>
      <c r="J496" s="260" t="str">
        <f>"USD "&amp;IF(K496&lt;0,"( "&amp;-K496&amp;" )",K496)&amp;" / "&amp;IF(L496&lt;0,"( "&amp;-L496&amp;" )",L496)</f>
        <v>USD 100 / 110</v>
      </c>
      <c r="K496" s="294">
        <f t="array" ref="K496">INDEX(Table1[[CBM]:[TON]],MATCH(运价!$M496&amp;运价!$N496&amp;运价!$O496&amp;运价!$P496&amp;运价!$Q496,Table1[港口名]&amp;Table1[中转港]&amp;Table1[运价类型]&amp;Table1[直客/
同行]&amp;Table1[RT范围],0),MATCH(运价!K$28,Table1[[#Headers],[CBM]:[TON]],0))</f>
        <v>100</v>
      </c>
      <c r="L496" s="294">
        <f t="array" ref="L496">INDEX(Table1[[CBM]:[TON]],MATCH(运价!$M496&amp;运价!$N496&amp;运价!$O496&amp;运价!$P496&amp;运价!$Q496,Table1[港口名]&amp;Table1[中转港]&amp;Table1[运价类型]&amp;Table1[直客/
同行]&amp;Table1[RT范围],0),MATCH(运价!L$28,Table1[[#Headers],[CBM]:[TON]],0))</f>
        <v>110</v>
      </c>
      <c r="M496" s="230" t="s">
        <v>1036</v>
      </c>
      <c r="N496" s="230" t="s">
        <v>1037</v>
      </c>
      <c r="O496" s="230" t="s">
        <v>62</v>
      </c>
      <c r="P496" s="230" t="s">
        <v>63</v>
      </c>
      <c r="Q496" s="230" t="s">
        <v>64</v>
      </c>
    </row>
    <row r="497" spans="1:54" s="204" customFormat="1" ht="19.5" customHeight="1">
      <c r="A497" s="244" t="s">
        <v>1038</v>
      </c>
      <c r="B497" s="273" t="s">
        <v>19</v>
      </c>
      <c r="C497" s="673"/>
      <c r="D497" s="542"/>
      <c r="E497" s="439" t="s">
        <v>964</v>
      </c>
      <c r="F497" s="247" t="s">
        <v>21</v>
      </c>
      <c r="G497" s="247" t="s">
        <v>22</v>
      </c>
      <c r="H497" s="248" t="s">
        <v>23</v>
      </c>
      <c r="I497" s="295"/>
      <c r="J497" s="293" t="s">
        <v>10</v>
      </c>
      <c r="K497" s="294" t="s">
        <v>11</v>
      </c>
      <c r="L497" s="294" t="s">
        <v>12</v>
      </c>
      <c r="M497" s="229" t="s">
        <v>13</v>
      </c>
      <c r="N497" s="229" t="s">
        <v>14</v>
      </c>
      <c r="O497" s="229" t="s">
        <v>15</v>
      </c>
      <c r="P497" s="229" t="s">
        <v>16</v>
      </c>
      <c r="Q497" s="229" t="s">
        <v>17</v>
      </c>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row>
    <row r="498" spans="1:54" ht="19.5" customHeight="1">
      <c r="A498" s="417" t="s">
        <v>1039</v>
      </c>
      <c r="B498" s="279" t="s">
        <v>508</v>
      </c>
      <c r="C498" s="588" t="s">
        <v>970</v>
      </c>
      <c r="D498" s="590"/>
      <c r="E498" s="280" t="s">
        <v>31</v>
      </c>
      <c r="F498" s="282" t="s">
        <v>1040</v>
      </c>
      <c r="G498" s="527" t="s">
        <v>28</v>
      </c>
      <c r="H498" s="253">
        <v>25</v>
      </c>
      <c r="I498" s="295" t="str">
        <f t="shared" ref="I498:I518" si="47">IF(J498="","",IF(J498="SYSTEM PRICE","",IF(B498=J498,"-","check")))</f>
        <v>-</v>
      </c>
      <c r="J498" s="260" t="str">
        <f t="shared" ref="J498:J518" si="48">"USD "&amp;IF(K498&lt;0,"( "&amp;-K498&amp;" )",K498)&amp;" / "&amp;IF(L498&lt;0,"( "&amp;-L498&amp;" )",L498)</f>
        <v>USD 91 / 111</v>
      </c>
      <c r="K498" s="294">
        <f t="array" ref="K498">INDEX(Table1[[CBM]:[TON]],MATCH(运价!$M498&amp;运价!$N498&amp;运价!$O498&amp;运价!$P498&amp;运价!$Q498,Table1[港口名]&amp;Table1[中转港]&amp;Table1[运价类型]&amp;Table1[直客/
同行]&amp;Table1[RT范围],0),MATCH(运价!K$28,Table1[[#Headers],[CBM]:[TON]],0))</f>
        <v>91</v>
      </c>
      <c r="L498" s="294">
        <f t="array" ref="L498">INDEX(Table1[[CBM]:[TON]],MATCH(运价!$M498&amp;运价!$N498&amp;运价!$O498&amp;运价!$P498&amp;运价!$Q498,Table1[港口名]&amp;Table1[中转港]&amp;Table1[运价类型]&amp;Table1[直客/
同行]&amp;Table1[RT范围],0),MATCH(运价!L$28,Table1[[#Headers],[CBM]:[TON]],0))</f>
        <v>111</v>
      </c>
      <c r="M498" s="230" t="s">
        <v>1041</v>
      </c>
      <c r="N498" s="230" t="s">
        <v>1041</v>
      </c>
      <c r="O498" s="230" t="s">
        <v>62</v>
      </c>
      <c r="P498" s="230" t="s">
        <v>63</v>
      </c>
      <c r="Q498" s="230" t="s">
        <v>64</v>
      </c>
    </row>
    <row r="499" spans="1:54" ht="19.5" customHeight="1">
      <c r="A499" s="455" t="s">
        <v>1042</v>
      </c>
      <c r="B499" s="279" t="s">
        <v>1062</v>
      </c>
      <c r="C499" s="588" t="s">
        <v>970</v>
      </c>
      <c r="D499" s="590"/>
      <c r="E499" s="280" t="s">
        <v>31</v>
      </c>
      <c r="F499" s="282" t="s">
        <v>1040</v>
      </c>
      <c r="G499" s="282" t="s">
        <v>1043</v>
      </c>
      <c r="H499" s="253">
        <v>45</v>
      </c>
      <c r="I499" s="295" t="str">
        <f t="shared" si="47"/>
        <v>-</v>
      </c>
      <c r="J499" s="260" t="str">
        <f t="shared" si="48"/>
        <v>USD 105 / 125</v>
      </c>
      <c r="K499" s="294">
        <f t="array" ref="K499">INDEX(Table1[[CBM]:[TON]],MATCH(运价!$M499&amp;运价!$N499&amp;运价!$O499&amp;运价!$P499&amp;运价!$Q499,Table1[港口名]&amp;Table1[中转港]&amp;Table1[运价类型]&amp;Table1[直客/
同行]&amp;Table1[RT范围],0),MATCH(运价!K$28,Table1[[#Headers],[CBM]:[TON]],0))</f>
        <v>105</v>
      </c>
      <c r="L499" s="294">
        <f t="array" ref="L499">INDEX(Table1[[CBM]:[TON]],MATCH(运价!$M499&amp;运价!$N499&amp;运价!$O499&amp;运价!$P499&amp;运价!$Q499,Table1[港口名]&amp;Table1[中转港]&amp;Table1[运价类型]&amp;Table1[直客/
同行]&amp;Table1[RT范围],0),MATCH(运价!L$28,Table1[[#Headers],[CBM]:[TON]],0))</f>
        <v>125</v>
      </c>
      <c r="M499" s="230" t="s">
        <v>1044</v>
      </c>
      <c r="N499" s="230" t="s">
        <v>1041</v>
      </c>
      <c r="O499" s="230" t="s">
        <v>62</v>
      </c>
      <c r="P499" s="230" t="s">
        <v>63</v>
      </c>
      <c r="Q499" s="230" t="s">
        <v>64</v>
      </c>
    </row>
    <row r="500" spans="1:54" ht="19.5" customHeight="1">
      <c r="A500" s="455" t="s">
        <v>1045</v>
      </c>
      <c r="B500" s="279" t="s">
        <v>3255</v>
      </c>
      <c r="C500" s="588" t="s">
        <v>970</v>
      </c>
      <c r="D500" s="590"/>
      <c r="E500" s="280" t="s">
        <v>31</v>
      </c>
      <c r="F500" s="282" t="s">
        <v>1040</v>
      </c>
      <c r="G500" s="282" t="s">
        <v>1043</v>
      </c>
      <c r="H500" s="253">
        <v>50</v>
      </c>
      <c r="I500" s="295" t="str">
        <f t="shared" si="47"/>
        <v>-</v>
      </c>
      <c r="J500" s="260" t="str">
        <f t="shared" si="48"/>
        <v>USD 209 / 229</v>
      </c>
      <c r="K500" s="294">
        <f t="array" ref="K500">INDEX(Table1[[CBM]:[TON]],MATCH(运价!$M500&amp;运价!$N500&amp;运价!$O500&amp;运价!$P500&amp;运价!$Q500,Table1[港口名]&amp;Table1[中转港]&amp;Table1[运价类型]&amp;Table1[直客/
同行]&amp;Table1[RT范围],0),MATCH(运价!K$28,Table1[[#Headers],[CBM]:[TON]],0))</f>
        <v>209</v>
      </c>
      <c r="L500" s="294">
        <f t="array" ref="L500">INDEX(Table1[[CBM]:[TON]],MATCH(运价!$M500&amp;运价!$N500&amp;运价!$O500&amp;运价!$P500&amp;运价!$Q500,Table1[港口名]&amp;Table1[中转港]&amp;Table1[运价类型]&amp;Table1[直客/
同行]&amp;Table1[RT范围],0),MATCH(运价!L$28,Table1[[#Headers],[CBM]:[TON]],0))</f>
        <v>229</v>
      </c>
      <c r="M500" s="230" t="s">
        <v>1046</v>
      </c>
      <c r="N500" s="230" t="s">
        <v>1041</v>
      </c>
      <c r="O500" s="230" t="s">
        <v>62</v>
      </c>
      <c r="P500" s="230" t="s">
        <v>63</v>
      </c>
      <c r="Q500" s="230" t="s">
        <v>64</v>
      </c>
    </row>
    <row r="501" spans="1:54" ht="19.5" customHeight="1">
      <c r="A501" s="455" t="s">
        <v>1047</v>
      </c>
      <c r="B501" s="279" t="s">
        <v>3256</v>
      </c>
      <c r="C501" s="588" t="s">
        <v>970</v>
      </c>
      <c r="D501" s="590"/>
      <c r="E501" s="280" t="s">
        <v>31</v>
      </c>
      <c r="F501" s="282" t="s">
        <v>1040</v>
      </c>
      <c r="G501" s="282" t="s">
        <v>1043</v>
      </c>
      <c r="H501" s="253">
        <v>60</v>
      </c>
      <c r="I501" s="295" t="str">
        <f t="shared" si="47"/>
        <v>-</v>
      </c>
      <c r="J501" s="260" t="str">
        <f t="shared" si="48"/>
        <v>USD 79 / 99</v>
      </c>
      <c r="K501" s="294">
        <f t="array" ref="K501">INDEX(Table1[[CBM]:[TON]],MATCH(运价!$M501&amp;运价!$N501&amp;运价!$O501&amp;运价!$P501&amp;运价!$Q501,Table1[港口名]&amp;Table1[中转港]&amp;Table1[运价类型]&amp;Table1[直客/
同行]&amp;Table1[RT范围],0),MATCH(运价!K$28,Table1[[#Headers],[CBM]:[TON]],0))</f>
        <v>79</v>
      </c>
      <c r="L501" s="294">
        <f t="array" ref="L501">INDEX(Table1[[CBM]:[TON]],MATCH(运价!$M501&amp;运价!$N501&amp;运价!$O501&amp;运价!$P501&amp;运价!$Q501,Table1[港口名]&amp;Table1[中转港]&amp;Table1[运价类型]&amp;Table1[直客/
同行]&amp;Table1[RT范围],0),MATCH(运价!L$28,Table1[[#Headers],[CBM]:[TON]],0))</f>
        <v>99</v>
      </c>
      <c r="M501" s="192" t="s">
        <v>1049</v>
      </c>
      <c r="N501" s="230" t="s">
        <v>1041</v>
      </c>
      <c r="O501" s="230" t="s">
        <v>62</v>
      </c>
      <c r="P501" s="230" t="s">
        <v>63</v>
      </c>
      <c r="Q501" s="230" t="s">
        <v>64</v>
      </c>
    </row>
    <row r="502" spans="1:54" ht="19.5" customHeight="1">
      <c r="A502" s="455" t="s">
        <v>1050</v>
      </c>
      <c r="B502" s="279" t="s">
        <v>3257</v>
      </c>
      <c r="C502" s="588" t="s">
        <v>970</v>
      </c>
      <c r="D502" s="590"/>
      <c r="E502" s="280" t="s">
        <v>31</v>
      </c>
      <c r="F502" s="282" t="s">
        <v>1040</v>
      </c>
      <c r="G502" s="282" t="s">
        <v>1043</v>
      </c>
      <c r="H502" s="253">
        <v>60</v>
      </c>
      <c r="I502" s="295" t="str">
        <f t="shared" si="47"/>
        <v>-</v>
      </c>
      <c r="J502" s="260" t="str">
        <f t="shared" si="48"/>
        <v>USD 119 / 139</v>
      </c>
      <c r="K502" s="294">
        <f t="array" ref="K502">INDEX(Table1[[CBM]:[TON]],MATCH(运价!$M502&amp;运价!$N502&amp;运价!$O502&amp;运价!$P502&amp;运价!$Q502,Table1[港口名]&amp;Table1[中转港]&amp;Table1[运价类型]&amp;Table1[直客/
同行]&amp;Table1[RT范围],0),MATCH(运价!K$28,Table1[[#Headers],[CBM]:[TON]],0))</f>
        <v>119</v>
      </c>
      <c r="L502" s="294">
        <f t="array" ref="L502">INDEX(Table1[[CBM]:[TON]],MATCH(运价!$M502&amp;运价!$N502&amp;运价!$O502&amp;运价!$P502&amp;运价!$Q502,Table1[港口名]&amp;Table1[中转港]&amp;Table1[运价类型]&amp;Table1[直客/
同行]&amp;Table1[RT范围],0),MATCH(运价!L$28,Table1[[#Headers],[CBM]:[TON]],0))</f>
        <v>139</v>
      </c>
      <c r="M502" s="230" t="s">
        <v>1051</v>
      </c>
      <c r="N502" s="230" t="s">
        <v>1041</v>
      </c>
      <c r="O502" s="230" t="s">
        <v>62</v>
      </c>
      <c r="P502" s="230" t="s">
        <v>63</v>
      </c>
      <c r="Q502" s="230" t="s">
        <v>64</v>
      </c>
    </row>
    <row r="503" spans="1:54" ht="19.5" customHeight="1">
      <c r="A503" s="455" t="s">
        <v>1052</v>
      </c>
      <c r="B503" s="279" t="s">
        <v>1062</v>
      </c>
      <c r="C503" s="588" t="s">
        <v>970</v>
      </c>
      <c r="D503" s="590"/>
      <c r="E503" s="280" t="s">
        <v>31</v>
      </c>
      <c r="F503" s="282" t="s">
        <v>1040</v>
      </c>
      <c r="G503" s="282" t="s">
        <v>1043</v>
      </c>
      <c r="H503" s="253">
        <v>45</v>
      </c>
      <c r="I503" s="295" t="str">
        <f t="shared" si="47"/>
        <v>-</v>
      </c>
      <c r="J503" s="260" t="str">
        <f t="shared" si="48"/>
        <v>USD 105 / 125</v>
      </c>
      <c r="K503" s="294">
        <f t="array" ref="K503">INDEX(Table1[[CBM]:[TON]],MATCH(运价!$M503&amp;运价!$N503&amp;运价!$O503&amp;运价!$P503&amp;运价!$Q503,Table1[港口名]&amp;Table1[中转港]&amp;Table1[运价类型]&amp;Table1[直客/
同行]&amp;Table1[RT范围],0),MATCH(运价!K$28,Table1[[#Headers],[CBM]:[TON]],0))</f>
        <v>105</v>
      </c>
      <c r="L503" s="294">
        <f t="array" ref="L503">INDEX(Table1[[CBM]:[TON]],MATCH(运价!$M503&amp;运价!$N503&amp;运价!$O503&amp;运价!$P503&amp;运价!$Q503,Table1[港口名]&amp;Table1[中转港]&amp;Table1[运价类型]&amp;Table1[直客/
同行]&amp;Table1[RT范围],0),MATCH(运价!L$28,Table1[[#Headers],[CBM]:[TON]],0))</f>
        <v>125</v>
      </c>
      <c r="M503" s="230" t="s">
        <v>1053</v>
      </c>
      <c r="N503" s="230" t="s">
        <v>1041</v>
      </c>
      <c r="O503" s="230" t="s">
        <v>62</v>
      </c>
      <c r="P503" s="230" t="s">
        <v>63</v>
      </c>
      <c r="Q503" s="230" t="s">
        <v>64</v>
      </c>
    </row>
    <row r="504" spans="1:54" ht="19.5" customHeight="1">
      <c r="A504" s="455" t="s">
        <v>1054</v>
      </c>
      <c r="B504" s="279" t="s">
        <v>3258</v>
      </c>
      <c r="C504" s="588">
        <v>0</v>
      </c>
      <c r="D504" s="590"/>
      <c r="E504" s="280" t="s">
        <v>31</v>
      </c>
      <c r="F504" s="282" t="s">
        <v>1040</v>
      </c>
      <c r="G504" s="282" t="s">
        <v>1043</v>
      </c>
      <c r="H504" s="253">
        <v>60</v>
      </c>
      <c r="I504" s="295" t="str">
        <f t="shared" si="47"/>
        <v>-</v>
      </c>
      <c r="J504" s="260" t="str">
        <f t="shared" si="48"/>
        <v>USD 246 / 266</v>
      </c>
      <c r="K504" s="294">
        <f t="array" ref="K504">INDEX(Table1[[CBM]:[TON]],MATCH(运价!$M504&amp;运价!$N504&amp;运价!$O504&amp;运价!$P504&amp;运价!$Q504,Table1[港口名]&amp;Table1[中转港]&amp;Table1[运价类型]&amp;Table1[直客/
同行]&amp;Table1[RT范围],0),MATCH(运价!K$28,Table1[[#Headers],[CBM]:[TON]],0))</f>
        <v>246</v>
      </c>
      <c r="L504" s="294">
        <f t="array" ref="L504">INDEX(Table1[[CBM]:[TON]],MATCH(运价!$M504&amp;运价!$N504&amp;运价!$O504&amp;运价!$P504&amp;运价!$Q504,Table1[港口名]&amp;Table1[中转港]&amp;Table1[运价类型]&amp;Table1[直客/
同行]&amp;Table1[RT范围],0),MATCH(运价!L$28,Table1[[#Headers],[CBM]:[TON]],0))</f>
        <v>266</v>
      </c>
      <c r="M504" s="230" t="s">
        <v>1055</v>
      </c>
      <c r="N504" s="230" t="s">
        <v>1041</v>
      </c>
      <c r="O504" s="230" t="s">
        <v>62</v>
      </c>
      <c r="P504" s="230" t="s">
        <v>63</v>
      </c>
      <c r="Q504" s="230" t="s">
        <v>64</v>
      </c>
    </row>
    <row r="505" spans="1:54" ht="19.5" customHeight="1">
      <c r="A505" s="454" t="s">
        <v>1056</v>
      </c>
      <c r="B505" s="279" t="s">
        <v>3259</v>
      </c>
      <c r="C505" s="588"/>
      <c r="D505" s="590"/>
      <c r="E505" s="280" t="s">
        <v>31</v>
      </c>
      <c r="F505" s="282" t="s">
        <v>1040</v>
      </c>
      <c r="G505" s="282" t="s">
        <v>1043</v>
      </c>
      <c r="H505" s="253">
        <v>50</v>
      </c>
      <c r="I505" s="295" t="str">
        <f t="shared" si="47"/>
        <v>-</v>
      </c>
      <c r="J505" s="260" t="str">
        <f t="shared" si="48"/>
        <v>USD 244 / 264</v>
      </c>
      <c r="K505" s="294">
        <f t="array" ref="K505">INDEX(Table1[[CBM]:[TON]],MATCH(运价!$M505&amp;运价!$N505&amp;运价!$O505&amp;运价!$P505&amp;运价!$Q505,Table1[港口名]&amp;Table1[中转港]&amp;Table1[运价类型]&amp;Table1[直客/
同行]&amp;Table1[RT范围],0),MATCH(运价!K$28,Table1[[#Headers],[CBM]:[TON]],0))</f>
        <v>244</v>
      </c>
      <c r="L505" s="294">
        <f t="array" ref="L505">INDEX(Table1[[CBM]:[TON]],MATCH(运价!$M505&amp;运价!$N505&amp;运价!$O505&amp;运价!$P505&amp;运价!$Q505,Table1[港口名]&amp;Table1[中转港]&amp;Table1[运价类型]&amp;Table1[直客/
同行]&amp;Table1[RT范围],0),MATCH(运价!L$28,Table1[[#Headers],[CBM]:[TON]],0))</f>
        <v>264</v>
      </c>
      <c r="M505" s="230" t="s">
        <v>1057</v>
      </c>
      <c r="N505" s="230" t="s">
        <v>1041</v>
      </c>
      <c r="O505" s="230" t="s">
        <v>62</v>
      </c>
      <c r="P505" s="230" t="s">
        <v>63</v>
      </c>
      <c r="Q505" s="230" t="s">
        <v>64</v>
      </c>
    </row>
    <row r="506" spans="1:54" ht="19.5" customHeight="1">
      <c r="A506" s="455" t="s">
        <v>1058</v>
      </c>
      <c r="B506" s="279" t="s">
        <v>3260</v>
      </c>
      <c r="C506" s="588" t="s">
        <v>970</v>
      </c>
      <c r="D506" s="590"/>
      <c r="E506" s="280" t="s">
        <v>31</v>
      </c>
      <c r="F506" s="282" t="s">
        <v>1040</v>
      </c>
      <c r="G506" s="282" t="s">
        <v>1043</v>
      </c>
      <c r="H506" s="253">
        <v>60</v>
      </c>
      <c r="I506" s="295" t="str">
        <f t="shared" si="47"/>
        <v>-</v>
      </c>
      <c r="J506" s="260" t="str">
        <f t="shared" si="48"/>
        <v>USD 99 / 119</v>
      </c>
      <c r="K506" s="294">
        <f t="array" ref="K506">INDEX(Table1[[CBM]:[TON]],MATCH(运价!$M506&amp;运价!$N506&amp;运价!$O506&amp;运价!$P506&amp;运价!$Q506,Table1[港口名]&amp;Table1[中转港]&amp;Table1[运价类型]&amp;Table1[直客/
同行]&amp;Table1[RT范围],0),MATCH(运价!K$28,Table1[[#Headers],[CBM]:[TON]],0))</f>
        <v>99</v>
      </c>
      <c r="L506" s="294">
        <f t="array" ref="L506">INDEX(Table1[[CBM]:[TON]],MATCH(运价!$M506&amp;运价!$N506&amp;运价!$O506&amp;运价!$P506&amp;运价!$Q506,Table1[港口名]&amp;Table1[中转港]&amp;Table1[运价类型]&amp;Table1[直客/
同行]&amp;Table1[RT范围],0),MATCH(运价!L$28,Table1[[#Headers],[CBM]:[TON]],0))</f>
        <v>119</v>
      </c>
      <c r="M506" s="230" t="s">
        <v>1060</v>
      </c>
      <c r="N506" s="230" t="s">
        <v>1041</v>
      </c>
      <c r="O506" s="230" t="s">
        <v>62</v>
      </c>
      <c r="P506" s="230" t="s">
        <v>63</v>
      </c>
      <c r="Q506" s="230" t="s">
        <v>64</v>
      </c>
    </row>
    <row r="507" spans="1:54" s="1" customFormat="1" ht="19.5" customHeight="1">
      <c r="A507" s="455" t="s">
        <v>1061</v>
      </c>
      <c r="B507" s="279" t="s">
        <v>3261</v>
      </c>
      <c r="C507" s="588" t="s">
        <v>970</v>
      </c>
      <c r="D507" s="590"/>
      <c r="E507" s="280" t="s">
        <v>31</v>
      </c>
      <c r="F507" s="282" t="s">
        <v>1040</v>
      </c>
      <c r="G507" s="282" t="s">
        <v>1043</v>
      </c>
      <c r="H507" s="253">
        <v>45</v>
      </c>
      <c r="I507" s="295" t="str">
        <f t="shared" si="47"/>
        <v>-</v>
      </c>
      <c r="J507" s="260" t="str">
        <f t="shared" si="48"/>
        <v>USD 85 / 105</v>
      </c>
      <c r="K507" s="294">
        <f t="array" ref="K507">INDEX(Table1[[CBM]:[TON]],MATCH(运价!$M507&amp;运价!$N507&amp;运价!$O507&amp;运价!$P507&amp;运价!$Q507,Table1[港口名]&amp;Table1[中转港]&amp;Table1[运价类型]&amp;Table1[直客/
同行]&amp;Table1[RT范围],0),MATCH(运价!K$28,Table1[[#Headers],[CBM]:[TON]],0))</f>
        <v>85</v>
      </c>
      <c r="L507" s="294">
        <f t="array" ref="L507">INDEX(Table1[[CBM]:[TON]],MATCH(运价!$M507&amp;运价!$N507&amp;运价!$O507&amp;运价!$P507&amp;运价!$Q507,Table1[港口名]&amp;Table1[中转港]&amp;Table1[运价类型]&amp;Table1[直客/
同行]&amp;Table1[RT范围],0),MATCH(运价!L$28,Table1[[#Headers],[CBM]:[TON]],0))</f>
        <v>105</v>
      </c>
      <c r="M507" s="230" t="s">
        <v>1063</v>
      </c>
      <c r="N507" s="230" t="s">
        <v>1041</v>
      </c>
      <c r="O507" s="230" t="s">
        <v>62</v>
      </c>
      <c r="P507" s="230" t="s">
        <v>63</v>
      </c>
      <c r="Q507" s="230" t="s">
        <v>64</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54" t="s">
        <v>1064</v>
      </c>
      <c r="B508" s="279" t="s">
        <v>3262</v>
      </c>
      <c r="C508" s="588" t="s">
        <v>970</v>
      </c>
      <c r="D508" s="590"/>
      <c r="E508" s="280" t="s">
        <v>31</v>
      </c>
      <c r="F508" s="282" t="s">
        <v>1040</v>
      </c>
      <c r="G508" s="282" t="s">
        <v>1043</v>
      </c>
      <c r="H508" s="253">
        <v>90</v>
      </c>
      <c r="I508" s="295" t="str">
        <f t="shared" si="47"/>
        <v>-</v>
      </c>
      <c r="J508" s="260" t="str">
        <f t="shared" si="48"/>
        <v>USD 134 / 154</v>
      </c>
      <c r="K508" s="294">
        <f t="array" ref="K508">INDEX(Table1[[CBM]:[TON]],MATCH(运价!$M508&amp;运价!$N508&amp;运价!$O508&amp;运价!$P508&amp;运价!$Q508,Table1[港口名]&amp;Table1[中转港]&amp;Table1[运价类型]&amp;Table1[直客/
同行]&amp;Table1[RT范围],0),MATCH(运价!K$28,Table1[[#Headers],[CBM]:[TON]],0))</f>
        <v>134</v>
      </c>
      <c r="L508" s="294">
        <f t="array" ref="L508">INDEX(Table1[[CBM]:[TON]],MATCH(运价!$M508&amp;运价!$N508&amp;运价!$O508&amp;运价!$P508&amp;运价!$Q508,Table1[港口名]&amp;Table1[中转港]&amp;Table1[运价类型]&amp;Table1[直客/
同行]&amp;Table1[RT范围],0),MATCH(运价!L$28,Table1[[#Headers],[CBM]:[TON]],0))</f>
        <v>154</v>
      </c>
      <c r="M508" s="230" t="s">
        <v>1065</v>
      </c>
      <c r="N508" s="230" t="s">
        <v>1041</v>
      </c>
      <c r="O508" s="230" t="s">
        <v>62</v>
      </c>
      <c r="P508" s="230" t="s">
        <v>63</v>
      </c>
      <c r="Q508" s="230" t="s">
        <v>64</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55" t="s">
        <v>1066</v>
      </c>
      <c r="B509" s="279" t="s">
        <v>1062</v>
      </c>
      <c r="C509" s="588" t="s">
        <v>970</v>
      </c>
      <c r="D509" s="590"/>
      <c r="E509" s="280" t="s">
        <v>31</v>
      </c>
      <c r="F509" s="282" t="s">
        <v>1040</v>
      </c>
      <c r="G509" s="282" t="s">
        <v>1043</v>
      </c>
      <c r="H509" s="253">
        <v>45</v>
      </c>
      <c r="I509" s="295" t="str">
        <f t="shared" si="47"/>
        <v>-</v>
      </c>
      <c r="J509" s="260" t="str">
        <f t="shared" si="48"/>
        <v>USD 105 / 125</v>
      </c>
      <c r="K509" s="294">
        <f t="array" ref="K509">INDEX(Table1[[CBM]:[TON]],MATCH(运价!$M509&amp;运价!$N509&amp;运价!$O509&amp;运价!$P509&amp;运价!$Q509,Table1[港口名]&amp;Table1[中转港]&amp;Table1[运价类型]&amp;Table1[直客/
同行]&amp;Table1[RT范围],0),MATCH(运价!K$28,Table1[[#Headers],[CBM]:[TON]],0))</f>
        <v>105</v>
      </c>
      <c r="L509" s="294">
        <f t="array" ref="L509">INDEX(Table1[[CBM]:[TON]],MATCH(运价!$M509&amp;运价!$N509&amp;运价!$O509&amp;运价!$P509&amp;运价!$Q509,Table1[港口名]&amp;Table1[中转港]&amp;Table1[运价类型]&amp;Table1[直客/
同行]&amp;Table1[RT范围],0),MATCH(运价!L$28,Table1[[#Headers],[CBM]:[TON]],0))</f>
        <v>125</v>
      </c>
      <c r="M509" s="230" t="s">
        <v>1067</v>
      </c>
      <c r="N509" s="230" t="s">
        <v>1041</v>
      </c>
      <c r="O509" s="230" t="s">
        <v>62</v>
      </c>
      <c r="P509" s="230" t="s">
        <v>63</v>
      </c>
      <c r="Q509" s="230" t="s">
        <v>64</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55" t="s">
        <v>1068</v>
      </c>
      <c r="B510" s="279" t="s">
        <v>539</v>
      </c>
      <c r="C510" s="588" t="s">
        <v>970</v>
      </c>
      <c r="D510" s="590"/>
      <c r="E510" s="280" t="s">
        <v>31</v>
      </c>
      <c r="F510" s="282" t="s">
        <v>1040</v>
      </c>
      <c r="G510" s="282" t="s">
        <v>1043</v>
      </c>
      <c r="H510" s="253">
        <v>60</v>
      </c>
      <c r="I510" s="295" t="str">
        <f t="shared" si="47"/>
        <v>-</v>
      </c>
      <c r="J510" s="260" t="str">
        <f t="shared" si="48"/>
        <v>USD 160 / 180</v>
      </c>
      <c r="K510" s="294">
        <f t="array" ref="K510">INDEX(Table1[[CBM]:[TON]],MATCH(运价!$M510&amp;运价!$N510&amp;运价!$O510&amp;运价!$P510&amp;运价!$Q510,Table1[港口名]&amp;Table1[中转港]&amp;Table1[运价类型]&amp;Table1[直客/
同行]&amp;Table1[RT范围],0),MATCH(运价!K$28,Table1[[#Headers],[CBM]:[TON]],0))</f>
        <v>160</v>
      </c>
      <c r="L510" s="294">
        <f t="array" ref="L510">INDEX(Table1[[CBM]:[TON]],MATCH(运价!$M510&amp;运价!$N510&amp;运价!$O510&amp;运价!$P510&amp;运价!$Q510,Table1[港口名]&amp;Table1[中转港]&amp;Table1[运价类型]&amp;Table1[直客/
同行]&amp;Table1[RT范围],0),MATCH(运价!L$28,Table1[[#Headers],[CBM]:[TON]],0))</f>
        <v>180</v>
      </c>
      <c r="M510" s="230" t="s">
        <v>1069</v>
      </c>
      <c r="N510" s="230" t="s">
        <v>1041</v>
      </c>
      <c r="O510" s="230" t="s">
        <v>62</v>
      </c>
      <c r="P510" s="230" t="s">
        <v>63</v>
      </c>
      <c r="Q510" s="230" t="s">
        <v>64</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55" t="s">
        <v>1070</v>
      </c>
      <c r="B511" s="279" t="s">
        <v>1059</v>
      </c>
      <c r="C511" s="588"/>
      <c r="D511" s="590"/>
      <c r="E511" s="280" t="s">
        <v>31</v>
      </c>
      <c r="F511" s="282" t="s">
        <v>1040</v>
      </c>
      <c r="G511" s="282" t="s">
        <v>1043</v>
      </c>
      <c r="H511" s="253">
        <v>60</v>
      </c>
      <c r="I511" s="295" t="str">
        <f t="shared" si="47"/>
        <v>-</v>
      </c>
      <c r="J511" s="260" t="str">
        <f t="shared" si="48"/>
        <v>USD 159 / 179</v>
      </c>
      <c r="K511" s="294">
        <f t="array" ref="K511">INDEX(Table1[[CBM]:[TON]],MATCH(运价!$M511&amp;运价!$N511&amp;运价!$O511&amp;运价!$P511&amp;运价!$Q511,Table1[港口名]&amp;Table1[中转港]&amp;Table1[运价类型]&amp;Table1[直客/
同行]&amp;Table1[RT范围],0),MATCH(运价!K$28,Table1[[#Headers],[CBM]:[TON]],0))</f>
        <v>159</v>
      </c>
      <c r="L511" s="294">
        <f t="array" ref="L511">INDEX(Table1[[CBM]:[TON]],MATCH(运价!$M511&amp;运价!$N511&amp;运价!$O511&amp;运价!$P511&amp;运价!$Q511,Table1[港口名]&amp;Table1[中转港]&amp;Table1[运价类型]&amp;Table1[直客/
同行]&amp;Table1[RT范围],0),MATCH(运价!L$28,Table1[[#Headers],[CBM]:[TON]],0))</f>
        <v>179</v>
      </c>
      <c r="M511" s="230" t="s">
        <v>1071</v>
      </c>
      <c r="N511" s="230" t="s">
        <v>1041</v>
      </c>
      <c r="O511" s="230" t="s">
        <v>62</v>
      </c>
      <c r="P511" s="230" t="s">
        <v>63</v>
      </c>
      <c r="Q511" s="230" t="s">
        <v>64</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55" t="s">
        <v>1072</v>
      </c>
      <c r="B512" s="279" t="s">
        <v>1048</v>
      </c>
      <c r="C512" s="588" t="s">
        <v>970</v>
      </c>
      <c r="D512" s="590"/>
      <c r="E512" s="280" t="s">
        <v>31</v>
      </c>
      <c r="F512" s="282" t="s">
        <v>1040</v>
      </c>
      <c r="G512" s="282" t="s">
        <v>1043</v>
      </c>
      <c r="H512" s="253">
        <v>60</v>
      </c>
      <c r="I512" s="295" t="str">
        <f t="shared" si="47"/>
        <v>-</v>
      </c>
      <c r="J512" s="260" t="str">
        <f t="shared" si="48"/>
        <v>USD 139 / 159</v>
      </c>
      <c r="K512" s="294">
        <f t="array" ref="K512">INDEX(Table1[[CBM]:[TON]],MATCH(运价!$M512&amp;运价!$N512&amp;运价!$O512&amp;运价!$P512&amp;运价!$Q512,Table1[港口名]&amp;Table1[中转港]&amp;Table1[运价类型]&amp;Table1[直客/
同行]&amp;Table1[RT范围],0),MATCH(运价!K$28,Table1[[#Headers],[CBM]:[TON]],0))</f>
        <v>139</v>
      </c>
      <c r="L512" s="294">
        <f t="array" ref="L512">INDEX(Table1[[CBM]:[TON]],MATCH(运价!$M512&amp;运价!$N512&amp;运价!$O512&amp;运价!$P512&amp;运价!$Q512,Table1[港口名]&amp;Table1[中转港]&amp;Table1[运价类型]&amp;Table1[直客/
同行]&amp;Table1[RT范围],0),MATCH(运价!L$28,Table1[[#Headers],[CBM]:[TON]],0))</f>
        <v>159</v>
      </c>
      <c r="M512" s="230" t="s">
        <v>1073</v>
      </c>
      <c r="N512" s="230" t="s">
        <v>1041</v>
      </c>
      <c r="O512" s="230" t="s">
        <v>62</v>
      </c>
      <c r="P512" s="230" t="s">
        <v>63</v>
      </c>
      <c r="Q512" s="230" t="s">
        <v>64</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s="1" customFormat="1" ht="19.5" customHeight="1">
      <c r="A513" s="454" t="s">
        <v>1074</v>
      </c>
      <c r="B513" s="279" t="s">
        <v>3259</v>
      </c>
      <c r="C513" s="588"/>
      <c r="D513" s="590"/>
      <c r="E513" s="280" t="s">
        <v>31</v>
      </c>
      <c r="F513" s="282" t="s">
        <v>1040</v>
      </c>
      <c r="G513" s="282" t="s">
        <v>1043</v>
      </c>
      <c r="H513" s="253">
        <v>60</v>
      </c>
      <c r="I513" s="295" t="str">
        <f t="shared" si="47"/>
        <v>-</v>
      </c>
      <c r="J513" s="260" t="str">
        <f t="shared" si="48"/>
        <v>USD 244 / 264</v>
      </c>
      <c r="K513" s="294">
        <f t="array" ref="K513">INDEX(Table1[[CBM]:[TON]],MATCH(运价!$M513&amp;运价!$N513&amp;运价!$O513&amp;运价!$P513&amp;运价!$Q513,Table1[港口名]&amp;Table1[中转港]&amp;Table1[运价类型]&amp;Table1[直客/
同行]&amp;Table1[RT范围],0),MATCH(运价!K$28,Table1[[#Headers],[CBM]:[TON]],0))</f>
        <v>244</v>
      </c>
      <c r="L513" s="294">
        <f t="array" ref="L513">INDEX(Table1[[CBM]:[TON]],MATCH(运价!$M513&amp;运价!$N513&amp;运价!$O513&amp;运价!$P513&amp;运价!$Q513,Table1[港口名]&amp;Table1[中转港]&amp;Table1[运价类型]&amp;Table1[直客/
同行]&amp;Table1[RT范围],0),MATCH(运价!L$28,Table1[[#Headers],[CBM]:[TON]],0))</f>
        <v>264</v>
      </c>
      <c r="M513" s="230" t="s">
        <v>1075</v>
      </c>
      <c r="N513" s="230" t="s">
        <v>1041</v>
      </c>
      <c r="O513" s="230" t="s">
        <v>62</v>
      </c>
      <c r="P513" s="230" t="s">
        <v>63</v>
      </c>
      <c r="Q513" s="230" t="s">
        <v>64</v>
      </c>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row>
    <row r="514" spans="1:54" ht="19.5" customHeight="1">
      <c r="A514" s="455" t="s">
        <v>1076</v>
      </c>
      <c r="B514" s="279" t="s">
        <v>3257</v>
      </c>
      <c r="C514" s="588" t="s">
        <v>970</v>
      </c>
      <c r="D514" s="590"/>
      <c r="E514" s="280" t="s">
        <v>31</v>
      </c>
      <c r="F514" s="282" t="s">
        <v>1040</v>
      </c>
      <c r="G514" s="282" t="s">
        <v>1043</v>
      </c>
      <c r="H514" s="253">
        <v>60</v>
      </c>
      <c r="I514" s="295" t="str">
        <f t="shared" si="47"/>
        <v>-</v>
      </c>
      <c r="J514" s="260" t="str">
        <f t="shared" si="48"/>
        <v>USD 119 / 139</v>
      </c>
      <c r="K514" s="294">
        <f t="array" ref="K514">INDEX(Table1[[CBM]:[TON]],MATCH(运价!$M514&amp;运价!$N514&amp;运价!$O514&amp;运价!$P514&amp;运价!$Q514,Table1[港口名]&amp;Table1[中转港]&amp;Table1[运价类型]&amp;Table1[直客/
同行]&amp;Table1[RT范围],0),MATCH(运价!K$28,Table1[[#Headers],[CBM]:[TON]],0))</f>
        <v>119</v>
      </c>
      <c r="L514" s="294">
        <f t="array" ref="L514">INDEX(Table1[[CBM]:[TON]],MATCH(运价!$M514&amp;运价!$N514&amp;运价!$O514&amp;运价!$P514&amp;运价!$Q514,Table1[港口名]&amp;Table1[中转港]&amp;Table1[运价类型]&amp;Table1[直客/
同行]&amp;Table1[RT范围],0),MATCH(运价!L$28,Table1[[#Headers],[CBM]:[TON]],0))</f>
        <v>139</v>
      </c>
      <c r="M514" s="230" t="s">
        <v>1077</v>
      </c>
      <c r="N514" s="230" t="s">
        <v>1041</v>
      </c>
      <c r="O514" s="230" t="s">
        <v>62</v>
      </c>
      <c r="P514" s="230" t="s">
        <v>63</v>
      </c>
      <c r="Q514" s="230" t="s">
        <v>64</v>
      </c>
    </row>
    <row r="515" spans="1:54" ht="19.5" customHeight="1">
      <c r="A515" s="455" t="s">
        <v>1078</v>
      </c>
      <c r="B515" s="279" t="s">
        <v>3263</v>
      </c>
      <c r="C515" s="588">
        <v>0</v>
      </c>
      <c r="D515" s="590"/>
      <c r="E515" s="280" t="s">
        <v>31</v>
      </c>
      <c r="F515" s="282" t="s">
        <v>1040</v>
      </c>
      <c r="G515" s="282" t="s">
        <v>1043</v>
      </c>
      <c r="H515" s="253">
        <v>60</v>
      </c>
      <c r="I515" s="295" t="str">
        <f t="shared" si="47"/>
        <v>-</v>
      </c>
      <c r="J515" s="260" t="str">
        <f t="shared" si="48"/>
        <v>USD 560 / 580</v>
      </c>
      <c r="K515" s="294">
        <f t="array" ref="K515">INDEX(Table1[[CBM]:[TON]],MATCH(运价!$M515&amp;运价!$N515&amp;运价!$O515&amp;运价!$P515&amp;运价!$Q515,Table1[港口名]&amp;Table1[中转港]&amp;Table1[运价类型]&amp;Table1[直客/
同行]&amp;Table1[RT范围],0),MATCH(运价!K$28,Table1[[#Headers],[CBM]:[TON]],0))</f>
        <v>560</v>
      </c>
      <c r="L515" s="294">
        <f t="array" ref="L515">INDEX(Table1[[CBM]:[TON]],MATCH(运价!$M515&amp;运价!$N515&amp;运价!$O515&amp;运价!$P515&amp;运价!$Q515,Table1[港口名]&amp;Table1[中转港]&amp;Table1[运价类型]&amp;Table1[直客/
同行]&amp;Table1[RT范围],0),MATCH(运价!L$28,Table1[[#Headers],[CBM]:[TON]],0))</f>
        <v>580</v>
      </c>
      <c r="M515" s="230" t="s">
        <v>1079</v>
      </c>
      <c r="N515" s="230" t="s">
        <v>1041</v>
      </c>
      <c r="O515" s="230" t="s">
        <v>62</v>
      </c>
      <c r="P515" s="230" t="s">
        <v>63</v>
      </c>
      <c r="Q515" s="230" t="s">
        <v>64</v>
      </c>
    </row>
    <row r="516" spans="1:54" ht="19.5" customHeight="1">
      <c r="A516" s="455" t="s">
        <v>1080</v>
      </c>
      <c r="B516" s="279" t="s">
        <v>3264</v>
      </c>
      <c r="C516" s="588" t="s">
        <v>970</v>
      </c>
      <c r="D516" s="590"/>
      <c r="E516" s="280" t="s">
        <v>31</v>
      </c>
      <c r="F516" s="282" t="s">
        <v>1040</v>
      </c>
      <c r="G516" s="282" t="s">
        <v>1043</v>
      </c>
      <c r="H516" s="253">
        <v>60</v>
      </c>
      <c r="I516" s="295" t="str">
        <f t="shared" si="47"/>
        <v>-</v>
      </c>
      <c r="J516" s="260" t="str">
        <f t="shared" si="48"/>
        <v>USD 89 / 109</v>
      </c>
      <c r="K516" s="294">
        <f t="array" ref="K516">INDEX(Table1[[CBM]:[TON]],MATCH(运价!$M516&amp;运价!$N516&amp;运价!$O516&amp;运价!$P516&amp;运价!$Q516,Table1[港口名]&amp;Table1[中转港]&amp;Table1[运价类型]&amp;Table1[直客/
同行]&amp;Table1[RT范围],0),MATCH(运价!K$28,Table1[[#Headers],[CBM]:[TON]],0))</f>
        <v>89</v>
      </c>
      <c r="L516" s="294">
        <f t="array" ref="L516">INDEX(Table1[[CBM]:[TON]],MATCH(运价!$M516&amp;运价!$N516&amp;运价!$O516&amp;运价!$P516&amp;运价!$Q516,Table1[港口名]&amp;Table1[中转港]&amp;Table1[运价类型]&amp;Table1[直客/
同行]&amp;Table1[RT范围],0),MATCH(运价!L$28,Table1[[#Headers],[CBM]:[TON]],0))</f>
        <v>109</v>
      </c>
      <c r="M516" s="329" t="s">
        <v>1081</v>
      </c>
      <c r="N516" s="230" t="s">
        <v>1041</v>
      </c>
      <c r="O516" s="230" t="s">
        <v>62</v>
      </c>
      <c r="P516" s="230" t="s">
        <v>63</v>
      </c>
      <c r="Q516" s="230" t="s">
        <v>64</v>
      </c>
    </row>
    <row r="517" spans="1:54" s="202" customFormat="1" ht="19.5" customHeight="1">
      <c r="A517" s="455" t="s">
        <v>1082</v>
      </c>
      <c r="B517" s="279" t="s">
        <v>3257</v>
      </c>
      <c r="C517" s="588" t="s">
        <v>970</v>
      </c>
      <c r="D517" s="590"/>
      <c r="E517" s="280" t="s">
        <v>31</v>
      </c>
      <c r="F517" s="282" t="s">
        <v>1040</v>
      </c>
      <c r="G517" s="282" t="s">
        <v>1043</v>
      </c>
      <c r="H517" s="253">
        <v>60</v>
      </c>
      <c r="I517" s="295" t="str">
        <f t="shared" si="47"/>
        <v>-</v>
      </c>
      <c r="J517" s="260" t="str">
        <f t="shared" si="48"/>
        <v>USD 119 / 139</v>
      </c>
      <c r="K517" s="294">
        <f t="array" ref="K517">INDEX(Table1[[CBM]:[TON]],MATCH(运价!$M517&amp;运价!$N517&amp;运价!$O517&amp;运价!$P517&amp;运价!$Q517,Table1[港口名]&amp;Table1[中转港]&amp;Table1[运价类型]&amp;Table1[直客/
同行]&amp;Table1[RT范围],0),MATCH(运价!K$28,Table1[[#Headers],[CBM]:[TON]],0))</f>
        <v>119</v>
      </c>
      <c r="L517" s="294">
        <f t="array" ref="L517">INDEX(Table1[[CBM]:[TON]],MATCH(运价!$M517&amp;运价!$N517&amp;运价!$O517&amp;运价!$P517&amp;运价!$Q517,Table1[港口名]&amp;Table1[中转港]&amp;Table1[运价类型]&amp;Table1[直客/
同行]&amp;Table1[RT范围],0),MATCH(运价!L$28,Table1[[#Headers],[CBM]:[TON]],0))</f>
        <v>139</v>
      </c>
      <c r="M517" s="230" t="s">
        <v>1083</v>
      </c>
      <c r="N517" s="230" t="s">
        <v>1041</v>
      </c>
      <c r="O517" s="230" t="s">
        <v>62</v>
      </c>
      <c r="P517" s="230" t="s">
        <v>63</v>
      </c>
      <c r="Q517" s="230" t="s">
        <v>64</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s="202" customFormat="1" ht="19.5" customHeight="1">
      <c r="A518" s="455" t="s">
        <v>1084</v>
      </c>
      <c r="B518" s="279" t="s">
        <v>1048</v>
      </c>
      <c r="C518" s="588" t="s">
        <v>970</v>
      </c>
      <c r="D518" s="590"/>
      <c r="E518" s="280" t="s">
        <v>31</v>
      </c>
      <c r="F518" s="282" t="s">
        <v>1040</v>
      </c>
      <c r="G518" s="282" t="s">
        <v>1043</v>
      </c>
      <c r="H518" s="253">
        <v>60</v>
      </c>
      <c r="I518" s="292" t="str">
        <f t="shared" si="47"/>
        <v>-</v>
      </c>
      <c r="J518" s="260" t="str">
        <f t="shared" si="48"/>
        <v>USD 139 / 159</v>
      </c>
      <c r="K518" s="294">
        <f t="array" ref="K518">INDEX(Table1[[CBM]:[TON]],MATCH(运价!$M518&amp;运价!$N518&amp;运价!$O518&amp;运价!$P518&amp;运价!$Q518,Table1[港口名]&amp;Table1[中转港]&amp;Table1[运价类型]&amp;Table1[直客/
同行]&amp;Table1[RT范围],0),MATCH(运价!K$28,Table1[[#Headers],[CBM]:[TON]],0))</f>
        <v>139</v>
      </c>
      <c r="L518" s="294">
        <f t="array" ref="L518">INDEX(Table1[[CBM]:[TON]],MATCH(运价!$M518&amp;运价!$N518&amp;运价!$O518&amp;运价!$P518&amp;运价!$Q518,Table1[港口名]&amp;Table1[中转港]&amp;Table1[运价类型]&amp;Table1[直客/
同行]&amp;Table1[RT范围],0),MATCH(运价!L$28,Table1[[#Headers],[CBM]:[TON]],0))</f>
        <v>159</v>
      </c>
      <c r="M518" s="230" t="s">
        <v>1085</v>
      </c>
      <c r="N518" s="230" t="s">
        <v>1041</v>
      </c>
      <c r="O518" s="230" t="s">
        <v>62</v>
      </c>
      <c r="P518" s="230" t="s">
        <v>63</v>
      </c>
      <c r="Q518" s="230" t="s">
        <v>64</v>
      </c>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row>
    <row r="519" spans="1:54" ht="19.5" customHeight="1">
      <c r="A519" s="670" t="s">
        <v>1086</v>
      </c>
      <c r="B519" s="671"/>
      <c r="C519" s="671"/>
      <c r="D519" s="671"/>
      <c r="E519" s="671"/>
      <c r="F519" s="671"/>
      <c r="G519" s="671"/>
      <c r="H519" s="672"/>
      <c r="I519" s="295"/>
      <c r="J519" s="260"/>
      <c r="K519" s="294"/>
      <c r="L519" s="294"/>
    </row>
    <row r="520" spans="1:54" ht="19.5" customHeight="1">
      <c r="A520" s="456" t="s">
        <v>1087</v>
      </c>
      <c r="B520" s="457"/>
      <c r="C520" s="457"/>
      <c r="D520" s="457"/>
      <c r="E520" s="457"/>
      <c r="F520" s="457"/>
      <c r="G520" s="370"/>
      <c r="H520" s="458"/>
      <c r="I520" s="292"/>
      <c r="J520" s="260"/>
      <c r="K520" s="294"/>
      <c r="L520" s="294"/>
    </row>
    <row r="521" spans="1:54">
      <c r="A521" s="674" t="s">
        <v>986</v>
      </c>
      <c r="B521" s="557"/>
      <c r="C521" s="557"/>
      <c r="D521" s="557"/>
      <c r="E521" s="557"/>
      <c r="F521" s="557"/>
      <c r="G521" s="557"/>
      <c r="H521" s="558"/>
      <c r="I521" s="292" t="s">
        <v>9</v>
      </c>
      <c r="J521" s="260"/>
      <c r="K521" s="294"/>
      <c r="L521" s="294"/>
    </row>
    <row r="522" spans="1:54">
      <c r="A522" s="231"/>
      <c r="B522" s="232"/>
      <c r="C522" s="232"/>
      <c r="D522" s="232"/>
      <c r="E522" s="231"/>
      <c r="F522" s="231"/>
      <c r="G522" s="233"/>
      <c r="H522" s="234"/>
      <c r="I522" s="292" t="s">
        <v>9</v>
      </c>
      <c r="J522" s="260"/>
      <c r="K522" s="294"/>
      <c r="L522" s="294"/>
    </row>
    <row r="523" spans="1:54">
      <c r="A523" s="10" t="s">
        <v>1088</v>
      </c>
      <c r="B523" s="245"/>
      <c r="C523" s="245"/>
      <c r="D523" s="245"/>
      <c r="E523" s="460"/>
      <c r="I523" s="292" t="s">
        <v>9</v>
      </c>
      <c r="J523" s="260"/>
      <c r="K523" s="294"/>
      <c r="L523" s="294"/>
    </row>
    <row r="524" spans="1:54">
      <c r="A524" s="461" t="s">
        <v>1089</v>
      </c>
      <c r="B524" s="462"/>
      <c r="C524" s="462"/>
      <c r="D524" s="462"/>
      <c r="E524" s="463"/>
      <c r="F524" s="462"/>
      <c r="G524" s="464"/>
      <c r="H524" s="465"/>
      <c r="I524" s="292" t="s">
        <v>9</v>
      </c>
      <c r="J524" s="260"/>
      <c r="K524" s="294"/>
      <c r="L524" s="294"/>
    </row>
    <row r="525" spans="1:54">
      <c r="A525" s="461" t="s">
        <v>1090</v>
      </c>
      <c r="B525" s="462"/>
      <c r="C525" s="462"/>
      <c r="D525" s="462"/>
      <c r="E525" s="463"/>
      <c r="F525" s="462"/>
      <c r="G525" s="464"/>
      <c r="H525" s="465"/>
      <c r="I525" s="292" t="s">
        <v>9</v>
      </c>
      <c r="J525" s="260"/>
      <c r="K525" s="294"/>
      <c r="L525" s="294"/>
    </row>
    <row r="526" spans="1:54">
      <c r="A526" s="461" t="s">
        <v>1091</v>
      </c>
      <c r="B526" s="462"/>
      <c r="C526" s="462"/>
      <c r="D526" s="462"/>
      <c r="E526" s="463"/>
      <c r="F526" s="462"/>
      <c r="G526" s="464"/>
      <c r="H526" s="465"/>
      <c r="I526" s="292" t="s">
        <v>9</v>
      </c>
      <c r="J526" s="260"/>
      <c r="K526" s="294"/>
      <c r="L526" s="294"/>
    </row>
    <row r="527" spans="1:54">
      <c r="A527" s="466" t="s">
        <v>1092</v>
      </c>
      <c r="B527" s="462"/>
      <c r="C527" s="462"/>
      <c r="D527" s="462"/>
      <c r="E527" s="463"/>
      <c r="F527" s="462"/>
      <c r="G527" s="464"/>
      <c r="H527" s="465"/>
      <c r="I527" s="292" t="s">
        <v>9</v>
      </c>
      <c r="J527" s="260"/>
      <c r="K527" s="294"/>
      <c r="L527" s="294"/>
    </row>
    <row r="528" spans="1:54">
      <c r="A528" s="461" t="s">
        <v>1093</v>
      </c>
      <c r="B528" s="462"/>
      <c r="C528" s="462"/>
      <c r="D528" s="462"/>
      <c r="E528" s="463"/>
      <c r="F528" s="462"/>
      <c r="G528" s="464"/>
      <c r="H528" s="465"/>
      <c r="I528" s="292" t="s">
        <v>9</v>
      </c>
      <c r="J528" s="260"/>
      <c r="K528" s="294"/>
      <c r="L528" s="294"/>
      <c r="M528" s="474"/>
      <c r="N528" s="474"/>
      <c r="O528" s="474"/>
      <c r="P528" s="474"/>
      <c r="Q528" s="474"/>
    </row>
    <row r="529" spans="1:17">
      <c r="A529" s="466" t="s">
        <v>1094</v>
      </c>
      <c r="B529" s="462"/>
      <c r="C529" s="462"/>
      <c r="D529" s="462"/>
      <c r="E529" s="463"/>
      <c r="F529" s="462"/>
      <c r="G529" s="464"/>
      <c r="H529" s="465"/>
      <c r="I529" s="475" t="s">
        <v>9</v>
      </c>
      <c r="J529" s="202"/>
      <c r="K529" s="476"/>
      <c r="L529" s="476"/>
      <c r="M529" s="474"/>
      <c r="N529" s="474"/>
      <c r="O529" s="474"/>
      <c r="P529" s="474"/>
      <c r="Q529" s="474"/>
    </row>
    <row r="530" spans="1:17">
      <c r="A530" s="461" t="s">
        <v>1095</v>
      </c>
      <c r="B530" s="462"/>
      <c r="C530" s="462"/>
      <c r="D530" s="462"/>
      <c r="E530" s="463"/>
      <c r="F530" s="462"/>
      <c r="G530" s="464"/>
      <c r="H530" s="465"/>
      <c r="I530" s="475" t="s">
        <v>9</v>
      </c>
      <c r="M530" s="474"/>
      <c r="N530" s="474"/>
      <c r="O530" s="474"/>
      <c r="P530" s="474"/>
      <c r="Q530" s="474"/>
    </row>
    <row r="531" spans="1:17">
      <c r="A531" s="461" t="s">
        <v>1096</v>
      </c>
      <c r="B531" s="462"/>
      <c r="C531" s="462"/>
      <c r="D531" s="462"/>
      <c r="E531" s="463"/>
      <c r="F531" s="462"/>
      <c r="G531" s="464"/>
      <c r="H531" s="465"/>
    </row>
    <row r="532" spans="1:17">
      <c r="A532" s="467"/>
      <c r="B532" s="468"/>
      <c r="C532" s="468"/>
      <c r="D532" s="468"/>
      <c r="E532" s="469"/>
      <c r="F532" s="462"/>
      <c r="G532" s="464"/>
      <c r="H532" s="465"/>
    </row>
    <row r="533" spans="1:17">
      <c r="A533" s="470"/>
      <c r="B533" s="471"/>
      <c r="C533" s="471"/>
      <c r="D533" s="471"/>
      <c r="E533" s="471"/>
      <c r="F533" s="470"/>
      <c r="G533" s="472"/>
      <c r="H533" s="473"/>
    </row>
  </sheetData>
  <sheetProtection algorithmName="SHA-512" hashValue="xd/x4x0N0RJG/DCKVaQ1UXvDdixoQ9onJ4k41y5uGRelES7t9uMP9/u5Nt9RJTUtmmwewvz3YnIATPT+Lq/EWQ==" saltValue="l9EjLMiLWW1NOmz1H3epZg==" spinCount="100000" sheet="1" objects="1" scenarios="1"/>
  <autoFilter ref="A10:Q531"/>
  <mergeCells count="416">
    <mergeCell ref="A521:H521"/>
    <mergeCell ref="F2:H4"/>
    <mergeCell ref="C511:D511"/>
    <mergeCell ref="C512:D512"/>
    <mergeCell ref="C513:D513"/>
    <mergeCell ref="C514:D514"/>
    <mergeCell ref="C515:D515"/>
    <mergeCell ref="C516:D516"/>
    <mergeCell ref="C517:D517"/>
    <mergeCell ref="C518:D518"/>
    <mergeCell ref="A519:H519"/>
    <mergeCell ref="C502:D502"/>
    <mergeCell ref="C503:D503"/>
    <mergeCell ref="C504:D504"/>
    <mergeCell ref="C505:D505"/>
    <mergeCell ref="C506:D506"/>
    <mergeCell ref="C507:D507"/>
    <mergeCell ref="C508:D508"/>
    <mergeCell ref="C509:D509"/>
    <mergeCell ref="C510:D510"/>
    <mergeCell ref="A492:H492"/>
    <mergeCell ref="C494:D494"/>
    <mergeCell ref="C495:D495"/>
    <mergeCell ref="C496:D496"/>
    <mergeCell ref="C497:D497"/>
    <mergeCell ref="C498:D498"/>
    <mergeCell ref="C499:D499"/>
    <mergeCell ref="C500:D500"/>
    <mergeCell ref="C501:D501"/>
    <mergeCell ref="C451:D451"/>
    <mergeCell ref="C452:D452"/>
    <mergeCell ref="C453:D453"/>
    <mergeCell ref="C454:D454"/>
    <mergeCell ref="C455:D455"/>
    <mergeCell ref="A456:H456"/>
    <mergeCell ref="A457:H457"/>
    <mergeCell ref="A459:H459"/>
    <mergeCell ref="A483:H483"/>
    <mergeCell ref="A439:H439"/>
    <mergeCell ref="C443:D443"/>
    <mergeCell ref="C444:D444"/>
    <mergeCell ref="C445:D445"/>
    <mergeCell ref="C446:D446"/>
    <mergeCell ref="C447:D447"/>
    <mergeCell ref="C448:D448"/>
    <mergeCell ref="C449:D449"/>
    <mergeCell ref="C450:D450"/>
    <mergeCell ref="C429:D429"/>
    <mergeCell ref="C430:D430"/>
    <mergeCell ref="C431:D431"/>
    <mergeCell ref="C432:D432"/>
    <mergeCell ref="C433:D433"/>
    <mergeCell ref="C434:D434"/>
    <mergeCell ref="C435:D435"/>
    <mergeCell ref="C436:D436"/>
    <mergeCell ref="C437:D437"/>
    <mergeCell ref="A413:H413"/>
    <mergeCell ref="A418:H418"/>
    <mergeCell ref="C419:D419"/>
    <mergeCell ref="C420:D420"/>
    <mergeCell ref="C421:D421"/>
    <mergeCell ref="A422:H422"/>
    <mergeCell ref="A425:H425"/>
    <mergeCell ref="C427:D427"/>
    <mergeCell ref="C428:D428"/>
    <mergeCell ref="C404:D404"/>
    <mergeCell ref="C405:D405"/>
    <mergeCell ref="C406:D406"/>
    <mergeCell ref="C407:D407"/>
    <mergeCell ref="C408:D408"/>
    <mergeCell ref="C409:D409"/>
    <mergeCell ref="C410:D410"/>
    <mergeCell ref="C411:D411"/>
    <mergeCell ref="A412:H412"/>
    <mergeCell ref="C389:D389"/>
    <mergeCell ref="C390:D390"/>
    <mergeCell ref="C391:D391"/>
    <mergeCell ref="C392:D392"/>
    <mergeCell ref="C393:D393"/>
    <mergeCell ref="A395:H395"/>
    <mergeCell ref="A401:H401"/>
    <mergeCell ref="C402:D402"/>
    <mergeCell ref="C403:D403"/>
    <mergeCell ref="C380:D380"/>
    <mergeCell ref="C381:D381"/>
    <mergeCell ref="C382:D382"/>
    <mergeCell ref="C383:D383"/>
    <mergeCell ref="C384:D384"/>
    <mergeCell ref="C385:D385"/>
    <mergeCell ref="C386:D386"/>
    <mergeCell ref="C387:D387"/>
    <mergeCell ref="C388:D388"/>
    <mergeCell ref="C371:D371"/>
    <mergeCell ref="C372:D372"/>
    <mergeCell ref="C373:D373"/>
    <mergeCell ref="C374:D374"/>
    <mergeCell ref="C375:D375"/>
    <mergeCell ref="C376:D376"/>
    <mergeCell ref="C377:D377"/>
    <mergeCell ref="C378:D378"/>
    <mergeCell ref="C379:D379"/>
    <mergeCell ref="C358:D358"/>
    <mergeCell ref="A359:H359"/>
    <mergeCell ref="A364:H364"/>
    <mergeCell ref="C365:D365"/>
    <mergeCell ref="C366:D366"/>
    <mergeCell ref="C367:D367"/>
    <mergeCell ref="C368:D368"/>
    <mergeCell ref="C369:D369"/>
    <mergeCell ref="C370:D370"/>
    <mergeCell ref="C336:D336"/>
    <mergeCell ref="C337:D337"/>
    <mergeCell ref="C338:D338"/>
    <mergeCell ref="C339:D339"/>
    <mergeCell ref="A341:H341"/>
    <mergeCell ref="C354:D354"/>
    <mergeCell ref="C355:D355"/>
    <mergeCell ref="C356:D356"/>
    <mergeCell ref="C357:D357"/>
    <mergeCell ref="C327:D327"/>
    <mergeCell ref="C328:D328"/>
    <mergeCell ref="C329:D329"/>
    <mergeCell ref="C330:D330"/>
    <mergeCell ref="C331:D331"/>
    <mergeCell ref="C332:D332"/>
    <mergeCell ref="C333:D333"/>
    <mergeCell ref="C334:D334"/>
    <mergeCell ref="C335:D335"/>
    <mergeCell ref="C318:D318"/>
    <mergeCell ref="C319:D319"/>
    <mergeCell ref="C320:D320"/>
    <mergeCell ref="C321:D321"/>
    <mergeCell ref="C322:D322"/>
    <mergeCell ref="C323:D323"/>
    <mergeCell ref="C324:D324"/>
    <mergeCell ref="C325:D325"/>
    <mergeCell ref="C326:D326"/>
    <mergeCell ref="C307:D307"/>
    <mergeCell ref="C308:D308"/>
    <mergeCell ref="C309:D309"/>
    <mergeCell ref="C310:D310"/>
    <mergeCell ref="A311:H311"/>
    <mergeCell ref="A312:H312"/>
    <mergeCell ref="A315:H315"/>
    <mergeCell ref="C316:D316"/>
    <mergeCell ref="C317:D317"/>
    <mergeCell ref="C294:D294"/>
    <mergeCell ref="C295:D295"/>
    <mergeCell ref="C296:D296"/>
    <mergeCell ref="C297:D297"/>
    <mergeCell ref="C298:D298"/>
    <mergeCell ref="A299:H299"/>
    <mergeCell ref="A304:H304"/>
    <mergeCell ref="C305:D305"/>
    <mergeCell ref="C306:D306"/>
    <mergeCell ref="C279:D279"/>
    <mergeCell ref="C280:D280"/>
    <mergeCell ref="C281:D281"/>
    <mergeCell ref="C282:D282"/>
    <mergeCell ref="A289:H289"/>
    <mergeCell ref="C290:D290"/>
    <mergeCell ref="C291:D291"/>
    <mergeCell ref="C292:D292"/>
    <mergeCell ref="C293:D293"/>
    <mergeCell ref="C269:D269"/>
    <mergeCell ref="A271:H271"/>
    <mergeCell ref="A272:F272"/>
    <mergeCell ref="C273:D273"/>
    <mergeCell ref="C274:D274"/>
    <mergeCell ref="C275:D275"/>
    <mergeCell ref="C276:D276"/>
    <mergeCell ref="C277:D277"/>
    <mergeCell ref="C278:D278"/>
    <mergeCell ref="C259:E259"/>
    <mergeCell ref="C260:E260"/>
    <mergeCell ref="C261:E261"/>
    <mergeCell ref="C262:E262"/>
    <mergeCell ref="A264:H264"/>
    <mergeCell ref="A265:F265"/>
    <mergeCell ref="C266:D266"/>
    <mergeCell ref="C267:D267"/>
    <mergeCell ref="C268:D268"/>
    <mergeCell ref="C250:E250"/>
    <mergeCell ref="C251:E251"/>
    <mergeCell ref="A252:H252"/>
    <mergeCell ref="A253:H253"/>
    <mergeCell ref="A254:F254"/>
    <mergeCell ref="C255:E255"/>
    <mergeCell ref="C256:E256"/>
    <mergeCell ref="C257:E257"/>
    <mergeCell ref="C258:E258"/>
    <mergeCell ref="C241:E241"/>
    <mergeCell ref="C242:E242"/>
    <mergeCell ref="C243:E243"/>
    <mergeCell ref="C244:E244"/>
    <mergeCell ref="C245:E245"/>
    <mergeCell ref="C246:E246"/>
    <mergeCell ref="C247:E247"/>
    <mergeCell ref="C248:E248"/>
    <mergeCell ref="C249:E249"/>
    <mergeCell ref="C231:E231"/>
    <mergeCell ref="C232:E232"/>
    <mergeCell ref="C233:E233"/>
    <mergeCell ref="C234:E234"/>
    <mergeCell ref="C235:E235"/>
    <mergeCell ref="C236:E236"/>
    <mergeCell ref="C237:E237"/>
    <mergeCell ref="A238:H238"/>
    <mergeCell ref="C240:E240"/>
    <mergeCell ref="C222:E222"/>
    <mergeCell ref="C223:E223"/>
    <mergeCell ref="C224:E224"/>
    <mergeCell ref="C225:E225"/>
    <mergeCell ref="C226:E226"/>
    <mergeCell ref="C227:E227"/>
    <mergeCell ref="C228:E228"/>
    <mergeCell ref="C229:E229"/>
    <mergeCell ref="C230:E230"/>
    <mergeCell ref="C211:E211"/>
    <mergeCell ref="C212:E212"/>
    <mergeCell ref="C213:E213"/>
    <mergeCell ref="C214:E214"/>
    <mergeCell ref="A215:H215"/>
    <mergeCell ref="C218:E218"/>
    <mergeCell ref="C219:E219"/>
    <mergeCell ref="C220:E220"/>
    <mergeCell ref="C221:E221"/>
    <mergeCell ref="C198:E198"/>
    <mergeCell ref="C199:E199"/>
    <mergeCell ref="A200:H200"/>
    <mergeCell ref="C203:E203"/>
    <mergeCell ref="C204:E204"/>
    <mergeCell ref="C205:E205"/>
    <mergeCell ref="C206:E206"/>
    <mergeCell ref="C207:E207"/>
    <mergeCell ref="A208:H208"/>
    <mergeCell ref="C187:E187"/>
    <mergeCell ref="C188:E188"/>
    <mergeCell ref="C189:E189"/>
    <mergeCell ref="C190:E190"/>
    <mergeCell ref="C191:E191"/>
    <mergeCell ref="A192:H192"/>
    <mergeCell ref="A195:H195"/>
    <mergeCell ref="C196:E196"/>
    <mergeCell ref="C197:E197"/>
    <mergeCell ref="A176:H176"/>
    <mergeCell ref="A178:H178"/>
    <mergeCell ref="C179:E179"/>
    <mergeCell ref="C180:E180"/>
    <mergeCell ref="C181:E181"/>
    <mergeCell ref="C182:E182"/>
    <mergeCell ref="A183:H183"/>
    <mergeCell ref="A185:E185"/>
    <mergeCell ref="A186:H186"/>
    <mergeCell ref="C167:E167"/>
    <mergeCell ref="C168:E168"/>
    <mergeCell ref="C169:E169"/>
    <mergeCell ref="C170:E170"/>
    <mergeCell ref="C171:E171"/>
    <mergeCell ref="C172:E172"/>
    <mergeCell ref="C173:E173"/>
    <mergeCell ref="A174:H174"/>
    <mergeCell ref="A175:H175"/>
    <mergeCell ref="C158:E158"/>
    <mergeCell ref="C159:E159"/>
    <mergeCell ref="C160:E160"/>
    <mergeCell ref="C161:E161"/>
    <mergeCell ref="C162:E162"/>
    <mergeCell ref="C163:E163"/>
    <mergeCell ref="C164:E164"/>
    <mergeCell ref="C165:E165"/>
    <mergeCell ref="C166:E166"/>
    <mergeCell ref="C149:E149"/>
    <mergeCell ref="C150:E150"/>
    <mergeCell ref="C151:E151"/>
    <mergeCell ref="C152:E152"/>
    <mergeCell ref="C153:E153"/>
    <mergeCell ref="A154:H154"/>
    <mergeCell ref="A155:H155"/>
    <mergeCell ref="A156:H156"/>
    <mergeCell ref="A157:H157"/>
    <mergeCell ref="C140:E140"/>
    <mergeCell ref="C141:E141"/>
    <mergeCell ref="C142:E142"/>
    <mergeCell ref="C143:E143"/>
    <mergeCell ref="C144:E144"/>
    <mergeCell ref="C145:E145"/>
    <mergeCell ref="C146:E146"/>
    <mergeCell ref="C147:E147"/>
    <mergeCell ref="C148:E148"/>
    <mergeCell ref="C130:E130"/>
    <mergeCell ref="A131:H131"/>
    <mergeCell ref="A133:H133"/>
    <mergeCell ref="A134:H134"/>
    <mergeCell ref="C135:E135"/>
    <mergeCell ref="C136:E136"/>
    <mergeCell ref="C137:E137"/>
    <mergeCell ref="C138:E138"/>
    <mergeCell ref="C139:E139"/>
    <mergeCell ref="A121:H121"/>
    <mergeCell ref="A122:H122"/>
    <mergeCell ref="A123:H123"/>
    <mergeCell ref="C124:E124"/>
    <mergeCell ref="C125:E125"/>
    <mergeCell ref="C126:E126"/>
    <mergeCell ref="C127:E127"/>
    <mergeCell ref="C128:E128"/>
    <mergeCell ref="C129:E129"/>
    <mergeCell ref="C111:E111"/>
    <mergeCell ref="C112:E112"/>
    <mergeCell ref="C113:E113"/>
    <mergeCell ref="A114:H114"/>
    <mergeCell ref="A116:H116"/>
    <mergeCell ref="A117:F117"/>
    <mergeCell ref="C118:E118"/>
    <mergeCell ref="C119:E119"/>
    <mergeCell ref="A120:H120"/>
    <mergeCell ref="A101:H101"/>
    <mergeCell ref="A103:F103"/>
    <mergeCell ref="C104:E104"/>
    <mergeCell ref="C105:E105"/>
    <mergeCell ref="C106:E106"/>
    <mergeCell ref="C107:E107"/>
    <mergeCell ref="A108:H108"/>
    <mergeCell ref="A109:H109"/>
    <mergeCell ref="A110:F110"/>
    <mergeCell ref="C92:D92"/>
    <mergeCell ref="C93:D93"/>
    <mergeCell ref="C94:D94"/>
    <mergeCell ref="C95:D95"/>
    <mergeCell ref="C96:D96"/>
    <mergeCell ref="C97:D97"/>
    <mergeCell ref="C98:D98"/>
    <mergeCell ref="C99:D99"/>
    <mergeCell ref="C100:D100"/>
    <mergeCell ref="A83:F83"/>
    <mergeCell ref="C84:D84"/>
    <mergeCell ref="C85:D85"/>
    <mergeCell ref="C86:D86"/>
    <mergeCell ref="C87:D87"/>
    <mergeCell ref="C88:D88"/>
    <mergeCell ref="C89:D89"/>
    <mergeCell ref="C90:D90"/>
    <mergeCell ref="C91:D91"/>
    <mergeCell ref="C74:E74"/>
    <mergeCell ref="C75:E75"/>
    <mergeCell ref="C76:E76"/>
    <mergeCell ref="C77:E77"/>
    <mergeCell ref="C78:E78"/>
    <mergeCell ref="C79:E79"/>
    <mergeCell ref="C80:E80"/>
    <mergeCell ref="A81:H81"/>
    <mergeCell ref="A82:H82"/>
    <mergeCell ref="C65:E65"/>
    <mergeCell ref="C66:E66"/>
    <mergeCell ref="C67:E67"/>
    <mergeCell ref="C68:E68"/>
    <mergeCell ref="A69:H69"/>
    <mergeCell ref="A70:H70"/>
    <mergeCell ref="A71:H71"/>
    <mergeCell ref="A72:F72"/>
    <mergeCell ref="C73:E73"/>
    <mergeCell ref="C56:E56"/>
    <mergeCell ref="C57:E57"/>
    <mergeCell ref="C58:E58"/>
    <mergeCell ref="C59:E59"/>
    <mergeCell ref="C60:E60"/>
    <mergeCell ref="C61:E61"/>
    <mergeCell ref="C62:E62"/>
    <mergeCell ref="C63:E63"/>
    <mergeCell ref="C64:E64"/>
    <mergeCell ref="A47:H47"/>
    <mergeCell ref="C48:E48"/>
    <mergeCell ref="C49:E49"/>
    <mergeCell ref="C50:E50"/>
    <mergeCell ref="C51:E51"/>
    <mergeCell ref="A52:H52"/>
    <mergeCell ref="A53:H53"/>
    <mergeCell ref="A54:F54"/>
    <mergeCell ref="A55:H55"/>
    <mergeCell ref="C38:E38"/>
    <mergeCell ref="C39:E39"/>
    <mergeCell ref="A40:H40"/>
    <mergeCell ref="A41:H41"/>
    <mergeCell ref="A42:F42"/>
    <mergeCell ref="C43:E43"/>
    <mergeCell ref="C44:E44"/>
    <mergeCell ref="A45:H45"/>
    <mergeCell ref="C46:E46"/>
    <mergeCell ref="C29:E29"/>
    <mergeCell ref="C30:E30"/>
    <mergeCell ref="A31:H31"/>
    <mergeCell ref="A32:H32"/>
    <mergeCell ref="A33:H33"/>
    <mergeCell ref="A34:F34"/>
    <mergeCell ref="A35:F35"/>
    <mergeCell ref="C36:E36"/>
    <mergeCell ref="C37:E37"/>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1" type="noConversion"/>
  <conditionalFormatting sqref="F21">
    <cfRule type="cellIs" dxfId="2025" priority="6355" stopIfTrue="1" operator="equal">
      <formula>"(空白)"</formula>
    </cfRule>
    <cfRule type="cellIs" dxfId="2024" priority="6356" stopIfTrue="1" operator="equal">
      <formula>"/"</formula>
    </cfRule>
    <cfRule type="cellIs" dxfId="2023" priority="6357" stopIfTrue="1" operator="equal">
      <formula>0</formula>
    </cfRule>
  </conditionalFormatting>
  <conditionalFormatting sqref="G21">
    <cfRule type="cellIs" dxfId="2022" priority="6346" stopIfTrue="1" operator="equal">
      <formula>"(空白)"</formula>
    </cfRule>
    <cfRule type="cellIs" dxfId="2021" priority="6347" stopIfTrue="1" operator="equal">
      <formula>"/"</formula>
    </cfRule>
    <cfRule type="cellIs" dxfId="2020" priority="6348" stopIfTrue="1" operator="equal">
      <formula>0</formula>
    </cfRule>
  </conditionalFormatting>
  <conditionalFormatting sqref="H21">
    <cfRule type="cellIs" dxfId="2019" priority="6343" stopIfTrue="1" operator="equal">
      <formula>"(空白)"</formula>
    </cfRule>
    <cfRule type="cellIs" dxfId="2018" priority="6344" stopIfTrue="1" operator="equal">
      <formula>"/"</formula>
    </cfRule>
    <cfRule type="cellIs" dxfId="2017" priority="6345" stopIfTrue="1" operator="equal">
      <formula>0</formula>
    </cfRule>
  </conditionalFormatting>
  <conditionalFormatting sqref="K28:L28">
    <cfRule type="cellIs" dxfId="2016" priority="7609" stopIfTrue="1" operator="equal">
      <formula>"(空白)"</formula>
    </cfRule>
    <cfRule type="cellIs" dxfId="2015" priority="7610" stopIfTrue="1" operator="equal">
      <formula>"/"</formula>
    </cfRule>
    <cfRule type="cellIs" dxfId="2014" priority="7611" stopIfTrue="1" operator="equal">
      <formula>0</formula>
    </cfRule>
  </conditionalFormatting>
  <conditionalFormatting sqref="A31">
    <cfRule type="cellIs" dxfId="2013" priority="12106" stopIfTrue="1" operator="equal">
      <formula>"(空白)"</formula>
    </cfRule>
    <cfRule type="cellIs" dxfId="2012" priority="12107" stopIfTrue="1" operator="equal">
      <formula>"/"</formula>
    </cfRule>
    <cfRule type="cellIs" dxfId="2011" priority="12108" stopIfTrue="1" operator="equal">
      <formula>0</formula>
    </cfRule>
  </conditionalFormatting>
  <conditionalFormatting sqref="A32:H32">
    <cfRule type="cellIs" dxfId="2010" priority="17206" stopIfTrue="1" operator="equal">
      <formula>"(空白)"</formula>
    </cfRule>
    <cfRule type="cellIs" dxfId="2009" priority="17207" stopIfTrue="1" operator="equal">
      <formula>"/"</formula>
    </cfRule>
    <cfRule type="cellIs" dxfId="2008" priority="17208" stopIfTrue="1" operator="equal">
      <formula>0</formula>
    </cfRule>
  </conditionalFormatting>
  <conditionalFormatting sqref="A33">
    <cfRule type="cellIs" dxfId="2007" priority="21874" stopIfTrue="1" operator="equal">
      <formula>"(空白)"</formula>
    </cfRule>
    <cfRule type="cellIs" dxfId="2006" priority="21875" stopIfTrue="1" operator="equal">
      <formula>"/"</formula>
    </cfRule>
    <cfRule type="cellIs" dxfId="2005" priority="21876" stopIfTrue="1" operator="equal">
      <formula>0</formula>
    </cfRule>
  </conditionalFormatting>
  <conditionalFormatting sqref="N37">
    <cfRule type="cellIs" dxfId="2004" priority="7684" stopIfTrue="1" operator="equal">
      <formula>"(空白)"</formula>
    </cfRule>
    <cfRule type="cellIs" dxfId="2003" priority="7685" stopIfTrue="1" operator="equal">
      <formula>"/"</formula>
    </cfRule>
    <cfRule type="cellIs" dxfId="2002" priority="7686" stopIfTrue="1" operator="equal">
      <formula>0</formula>
    </cfRule>
  </conditionalFormatting>
  <conditionalFormatting sqref="N39">
    <cfRule type="cellIs" dxfId="2001" priority="7681" stopIfTrue="1" operator="equal">
      <formula>"(空白)"</formula>
    </cfRule>
    <cfRule type="cellIs" dxfId="2000" priority="7682" stopIfTrue="1" operator="equal">
      <formula>"/"</formula>
    </cfRule>
    <cfRule type="cellIs" dxfId="1999" priority="7683" stopIfTrue="1" operator="equal">
      <formula>0</formula>
    </cfRule>
  </conditionalFormatting>
  <conditionalFormatting sqref="A40">
    <cfRule type="cellIs" dxfId="1998" priority="12103" stopIfTrue="1" operator="equal">
      <formula>"(空白)"</formula>
    </cfRule>
    <cfRule type="cellIs" dxfId="1997" priority="12104" stopIfTrue="1" operator="equal">
      <formula>"/"</formula>
    </cfRule>
    <cfRule type="cellIs" dxfId="1996" priority="12105" stopIfTrue="1" operator="equal">
      <formula>0</formula>
    </cfRule>
  </conditionalFormatting>
  <conditionalFormatting sqref="H44">
    <cfRule type="cellIs" dxfId="1995" priority="868" stopIfTrue="1" operator="equal">
      <formula>"(空白)"</formula>
    </cfRule>
    <cfRule type="cellIs" dxfId="1994" priority="869" stopIfTrue="1" operator="equal">
      <formula>"/"</formula>
    </cfRule>
    <cfRule type="cellIs" dxfId="1993" priority="870" stopIfTrue="1" operator="equal">
      <formula>0</formula>
    </cfRule>
  </conditionalFormatting>
  <conditionalFormatting sqref="K44:L44">
    <cfRule type="cellIs" dxfId="1992" priority="508" stopIfTrue="1" operator="equal">
      <formula>"(空白)"</formula>
    </cfRule>
    <cfRule type="cellIs" dxfId="1991" priority="509" stopIfTrue="1" operator="equal">
      <formula>"/"</formula>
    </cfRule>
    <cfRule type="cellIs" dxfId="1990" priority="510" stopIfTrue="1" operator="equal">
      <formula>0</formula>
    </cfRule>
  </conditionalFormatting>
  <conditionalFormatting sqref="M44">
    <cfRule type="cellIs" dxfId="1989" priority="7804" stopIfTrue="1" operator="equal">
      <formula>"(空白)"</formula>
    </cfRule>
    <cfRule type="cellIs" dxfId="1988" priority="7805" stopIfTrue="1" operator="equal">
      <formula>"/"</formula>
    </cfRule>
    <cfRule type="cellIs" dxfId="1987" priority="7806" stopIfTrue="1" operator="equal">
      <formula>0</formula>
    </cfRule>
  </conditionalFormatting>
  <conditionalFormatting sqref="N44">
    <cfRule type="cellIs" dxfId="1986" priority="7693" stopIfTrue="1" operator="equal">
      <formula>"(空白)"</formula>
    </cfRule>
    <cfRule type="cellIs" dxfId="1985" priority="7694" stopIfTrue="1" operator="equal">
      <formula>"/"</formula>
    </cfRule>
    <cfRule type="cellIs" dxfId="1984" priority="7695" stopIfTrue="1" operator="equal">
      <formula>0</formula>
    </cfRule>
  </conditionalFormatting>
  <conditionalFormatting sqref="F46">
    <cfRule type="cellIs" dxfId="1983" priority="382" stopIfTrue="1" operator="equal">
      <formula>"(空白)"</formula>
    </cfRule>
    <cfRule type="cellIs" dxfId="1982" priority="383" stopIfTrue="1" operator="equal">
      <formula>"/"</formula>
    </cfRule>
    <cfRule type="cellIs" dxfId="1981" priority="384" stopIfTrue="1" operator="equal">
      <formula>0</formula>
    </cfRule>
    <cfRule type="cellIs" dxfId="1980" priority="385" stopIfTrue="1" operator="equal">
      <formula>"(空白)"</formula>
    </cfRule>
    <cfRule type="cellIs" dxfId="1979" priority="386" stopIfTrue="1" operator="equal">
      <formula>"/"</formula>
    </cfRule>
    <cfRule type="cellIs" dxfId="1978" priority="387" stopIfTrue="1" operator="equal">
      <formula>0</formula>
    </cfRule>
  </conditionalFormatting>
  <conditionalFormatting sqref="H46">
    <cfRule type="cellIs" dxfId="1977" priority="865" stopIfTrue="1" operator="equal">
      <formula>"(空白)"</formula>
    </cfRule>
    <cfRule type="cellIs" dxfId="1976" priority="866" stopIfTrue="1" operator="equal">
      <formula>"/"</formula>
    </cfRule>
    <cfRule type="cellIs" dxfId="1975" priority="867" stopIfTrue="1" operator="equal">
      <formula>0</formula>
    </cfRule>
  </conditionalFormatting>
  <conditionalFormatting sqref="K46:L46">
    <cfRule type="cellIs" dxfId="1974" priority="505" stopIfTrue="1" operator="equal">
      <formula>"(空白)"</formula>
    </cfRule>
    <cfRule type="cellIs" dxfId="1973" priority="506" stopIfTrue="1" operator="equal">
      <formula>"/"</formula>
    </cfRule>
    <cfRule type="cellIs" dxfId="1972" priority="507" stopIfTrue="1" operator="equal">
      <formula>0</formula>
    </cfRule>
  </conditionalFormatting>
  <conditionalFormatting sqref="M46">
    <cfRule type="cellIs" dxfId="1971" priority="7690" stopIfTrue="1" operator="equal">
      <formula>"(空白)"</formula>
    </cfRule>
    <cfRule type="cellIs" dxfId="1970" priority="7691" stopIfTrue="1" operator="equal">
      <formula>"/"</formula>
    </cfRule>
    <cfRule type="cellIs" dxfId="1969" priority="7692" stopIfTrue="1" operator="equal">
      <formula>0</formula>
    </cfRule>
  </conditionalFormatting>
  <conditionalFormatting sqref="N46">
    <cfRule type="cellIs" dxfId="1968" priority="7687" stopIfTrue="1" operator="equal">
      <formula>"(空白)"</formula>
    </cfRule>
    <cfRule type="cellIs" dxfId="1967" priority="7688" stopIfTrue="1" operator="equal">
      <formula>"/"</formula>
    </cfRule>
    <cfRule type="cellIs" dxfId="1966" priority="7689" stopIfTrue="1" operator="equal">
      <formula>0</formula>
    </cfRule>
  </conditionalFormatting>
  <conditionalFormatting sqref="G48">
    <cfRule type="cellIs" dxfId="1965" priority="11695" stopIfTrue="1" operator="equal">
      <formula>"(空白)"</formula>
    </cfRule>
    <cfRule type="cellIs" dxfId="1964" priority="11696" stopIfTrue="1" operator="equal">
      <formula>"/"</formula>
    </cfRule>
    <cfRule type="cellIs" dxfId="1963" priority="11697" stopIfTrue="1" operator="equal">
      <formula>0</formula>
    </cfRule>
  </conditionalFormatting>
  <conditionalFormatting sqref="N48">
    <cfRule type="cellIs" dxfId="1962" priority="7678" stopIfTrue="1" operator="equal">
      <formula>"(空白)"</formula>
    </cfRule>
    <cfRule type="cellIs" dxfId="1961" priority="7679" stopIfTrue="1" operator="equal">
      <formula>"/"</formula>
    </cfRule>
    <cfRule type="cellIs" dxfId="1960" priority="7680" stopIfTrue="1" operator="equal">
      <formula>0</formula>
    </cfRule>
  </conditionalFormatting>
  <conditionalFormatting sqref="F49">
    <cfRule type="cellIs" dxfId="1959" priority="379" stopIfTrue="1" operator="equal">
      <formula>"(空白)"</formula>
    </cfRule>
    <cfRule type="cellIs" dxfId="1958" priority="380" stopIfTrue="1" operator="equal">
      <formula>"/"</formula>
    </cfRule>
    <cfRule type="cellIs" dxfId="1957" priority="381" stopIfTrue="1" operator="equal">
      <formula>0</formula>
    </cfRule>
  </conditionalFormatting>
  <conditionalFormatting sqref="F50">
    <cfRule type="cellIs" dxfId="1956" priority="376" stopIfTrue="1" operator="equal">
      <formula>"(空白)"</formula>
    </cfRule>
    <cfRule type="cellIs" dxfId="1955" priority="377" stopIfTrue="1" operator="equal">
      <formula>"/"</formula>
    </cfRule>
    <cfRule type="cellIs" dxfId="1954" priority="378" stopIfTrue="1" operator="equal">
      <formula>0</formula>
    </cfRule>
  </conditionalFormatting>
  <conditionalFormatting sqref="F51">
    <cfRule type="cellIs" dxfId="1953" priority="373" stopIfTrue="1" operator="equal">
      <formula>"(空白)"</formula>
    </cfRule>
    <cfRule type="cellIs" dxfId="1952" priority="374" stopIfTrue="1" operator="equal">
      <formula>"/"</formula>
    </cfRule>
    <cfRule type="cellIs" dxfId="1951" priority="375" stopIfTrue="1" operator="equal">
      <formula>0</formula>
    </cfRule>
  </conditionalFormatting>
  <conditionalFormatting sqref="A52">
    <cfRule type="cellIs" dxfId="1950" priority="12100" stopIfTrue="1" operator="equal">
      <formula>"(空白)"</formula>
    </cfRule>
    <cfRule type="cellIs" dxfId="1949" priority="12101" stopIfTrue="1" operator="equal">
      <formula>"/"</formula>
    </cfRule>
    <cfRule type="cellIs" dxfId="1948" priority="12102" stopIfTrue="1" operator="equal">
      <formula>0</formula>
    </cfRule>
  </conditionalFormatting>
  <conditionalFormatting sqref="B63">
    <cfRule type="cellIs" dxfId="1947" priority="5878" stopIfTrue="1" operator="equal">
      <formula>"(空白)"</formula>
    </cfRule>
    <cfRule type="cellIs" dxfId="1946" priority="5879" stopIfTrue="1" operator="equal">
      <formula>"/"</formula>
    </cfRule>
    <cfRule type="cellIs" dxfId="1945" priority="5880" stopIfTrue="1" operator="equal">
      <formula>0</formula>
    </cfRule>
  </conditionalFormatting>
  <conditionalFormatting sqref="F64">
    <cfRule type="cellIs" dxfId="1944" priority="22177" stopIfTrue="1" operator="equal">
      <formula>"(空白)"</formula>
    </cfRule>
    <cfRule type="cellIs" dxfId="1943" priority="22178" stopIfTrue="1" operator="equal">
      <formula>"/"</formula>
    </cfRule>
    <cfRule type="cellIs" dxfId="1942" priority="22179" stopIfTrue="1" operator="equal">
      <formula>0</formula>
    </cfRule>
  </conditionalFormatting>
  <conditionalFormatting sqref="F65">
    <cfRule type="cellIs" dxfId="1941" priority="88" stopIfTrue="1" operator="equal">
      <formula>"(空白)"</formula>
    </cfRule>
    <cfRule type="cellIs" dxfId="1940" priority="89" stopIfTrue="1" operator="equal">
      <formula>"/"</formula>
    </cfRule>
    <cfRule type="cellIs" dxfId="1939" priority="90" stopIfTrue="1" operator="equal">
      <formula>0</formula>
    </cfRule>
    <cfRule type="cellIs" dxfId="1938" priority="91" stopIfTrue="1" operator="equal">
      <formula>"(空白)"</formula>
    </cfRule>
    <cfRule type="cellIs" dxfId="1937" priority="92" stopIfTrue="1" operator="equal">
      <formula>"/"</formula>
    </cfRule>
    <cfRule type="cellIs" dxfId="1936" priority="93" stopIfTrue="1" operator="equal">
      <formula>0</formula>
    </cfRule>
  </conditionalFormatting>
  <conditionalFormatting sqref="F66">
    <cfRule type="cellIs" dxfId="1935" priority="82" stopIfTrue="1" operator="equal">
      <formula>"(空白)"</formula>
    </cfRule>
    <cfRule type="cellIs" dxfId="1934" priority="83" stopIfTrue="1" operator="equal">
      <formula>"/"</formula>
    </cfRule>
    <cfRule type="cellIs" dxfId="1933" priority="84" stopIfTrue="1" operator="equal">
      <formula>0</formula>
    </cfRule>
    <cfRule type="cellIs" dxfId="1932" priority="85" stopIfTrue="1" operator="equal">
      <formula>"(空白)"</formula>
    </cfRule>
    <cfRule type="cellIs" dxfId="1931" priority="86" stopIfTrue="1" operator="equal">
      <formula>"/"</formula>
    </cfRule>
    <cfRule type="cellIs" dxfId="1930" priority="87" stopIfTrue="1" operator="equal">
      <formula>0</formula>
    </cfRule>
  </conditionalFormatting>
  <conditionalFormatting sqref="F67">
    <cfRule type="cellIs" dxfId="1929" priority="76" stopIfTrue="1" operator="equal">
      <formula>"(空白)"</formula>
    </cfRule>
    <cfRule type="cellIs" dxfId="1928" priority="77" stopIfTrue="1" operator="equal">
      <formula>"/"</formula>
    </cfRule>
    <cfRule type="cellIs" dxfId="1927" priority="78" stopIfTrue="1" operator="equal">
      <formula>0</formula>
    </cfRule>
    <cfRule type="cellIs" dxfId="1926" priority="79" stopIfTrue="1" operator="equal">
      <formula>"(空白)"</formula>
    </cfRule>
    <cfRule type="cellIs" dxfId="1925" priority="80" stopIfTrue="1" operator="equal">
      <formula>"/"</formula>
    </cfRule>
    <cfRule type="cellIs" dxfId="1924" priority="81" stopIfTrue="1" operator="equal">
      <formula>0</formula>
    </cfRule>
  </conditionalFormatting>
  <conditionalFormatting sqref="F68">
    <cfRule type="cellIs" dxfId="1923" priority="70" stopIfTrue="1" operator="equal">
      <formula>"(空白)"</formula>
    </cfRule>
    <cfRule type="cellIs" dxfId="1922" priority="71" stopIfTrue="1" operator="equal">
      <formula>"/"</formula>
    </cfRule>
    <cfRule type="cellIs" dxfId="1921" priority="72" stopIfTrue="1" operator="equal">
      <formula>0</formula>
    </cfRule>
    <cfRule type="cellIs" dxfId="1920" priority="73" stopIfTrue="1" operator="equal">
      <formula>"(空白)"</formula>
    </cfRule>
    <cfRule type="cellIs" dxfId="1919" priority="74" stopIfTrue="1" operator="equal">
      <formula>"/"</formula>
    </cfRule>
    <cfRule type="cellIs" dxfId="1918" priority="75" stopIfTrue="1" operator="equal">
      <formula>0</formula>
    </cfRule>
  </conditionalFormatting>
  <conditionalFormatting sqref="A70">
    <cfRule type="cellIs" dxfId="1917" priority="11956" stopIfTrue="1" operator="equal">
      <formula>"(空白)"</formula>
    </cfRule>
    <cfRule type="cellIs" dxfId="1916" priority="11957" stopIfTrue="1" operator="equal">
      <formula>"/"</formula>
    </cfRule>
    <cfRule type="cellIs" dxfId="1915" priority="11958" stopIfTrue="1" operator="equal">
      <formula>0</formula>
    </cfRule>
  </conditionalFormatting>
  <conditionalFormatting sqref="B74">
    <cfRule type="cellIs" dxfId="1914" priority="5866" stopIfTrue="1" operator="equal">
      <formula>"(空白)"</formula>
    </cfRule>
    <cfRule type="cellIs" dxfId="1913" priority="5867" stopIfTrue="1" operator="equal">
      <formula>"/"</formula>
    </cfRule>
    <cfRule type="cellIs" dxfId="1912" priority="5868" stopIfTrue="1" operator="equal">
      <formula>0</formula>
    </cfRule>
  </conditionalFormatting>
  <conditionalFormatting sqref="K74:L74">
    <cfRule type="cellIs" dxfId="1911" priority="496" stopIfTrue="1" operator="equal">
      <formula>"(空白)"</formula>
    </cfRule>
    <cfRule type="cellIs" dxfId="1910" priority="497" stopIfTrue="1" operator="equal">
      <formula>"/"</formula>
    </cfRule>
    <cfRule type="cellIs" dxfId="1909" priority="498" stopIfTrue="1" operator="equal">
      <formula>0</formula>
    </cfRule>
  </conditionalFormatting>
  <conditionalFormatting sqref="B75">
    <cfRule type="cellIs" dxfId="1908" priority="4693" stopIfTrue="1" operator="equal">
      <formula>"(空白)"</formula>
    </cfRule>
    <cfRule type="cellIs" dxfId="1907" priority="4694" stopIfTrue="1" operator="equal">
      <formula>"/"</formula>
    </cfRule>
    <cfRule type="cellIs" dxfId="1906" priority="4695" stopIfTrue="1" operator="equal">
      <formula>0</formula>
    </cfRule>
  </conditionalFormatting>
  <conditionalFormatting sqref="F75">
    <cfRule type="cellIs" dxfId="1905" priority="4696" stopIfTrue="1" operator="equal">
      <formula>"(空白)"</formula>
    </cfRule>
    <cfRule type="cellIs" dxfId="1904" priority="4697" stopIfTrue="1" operator="equal">
      <formula>"/"</formula>
    </cfRule>
    <cfRule type="cellIs" dxfId="1903" priority="4698" stopIfTrue="1" operator="equal">
      <formula>0</formula>
    </cfRule>
  </conditionalFormatting>
  <conditionalFormatting sqref="G75">
    <cfRule type="cellIs" dxfId="1902" priority="4699" stopIfTrue="1" operator="equal">
      <formula>"(空白)"</formula>
    </cfRule>
    <cfRule type="cellIs" dxfId="1901" priority="4700" stopIfTrue="1" operator="equal">
      <formula>"/"</formula>
    </cfRule>
    <cfRule type="cellIs" dxfId="1900" priority="4701" stopIfTrue="1" operator="equal">
      <formula>0</formula>
    </cfRule>
  </conditionalFormatting>
  <conditionalFormatting sqref="H75">
    <cfRule type="cellIs" dxfId="1899" priority="853" stopIfTrue="1" operator="equal">
      <formula>"(空白)"</formula>
    </cfRule>
    <cfRule type="cellIs" dxfId="1898" priority="854" stopIfTrue="1" operator="equal">
      <formula>"/"</formula>
    </cfRule>
    <cfRule type="cellIs" dxfId="1897" priority="855" stopIfTrue="1" operator="equal">
      <formula>0</formula>
    </cfRule>
  </conditionalFormatting>
  <conditionalFormatting sqref="B76">
    <cfRule type="cellIs" dxfId="1896" priority="6160" stopIfTrue="1" operator="equal">
      <formula>"(空白)"</formula>
    </cfRule>
    <cfRule type="cellIs" dxfId="1895" priority="6161" stopIfTrue="1" operator="equal">
      <formula>"/"</formula>
    </cfRule>
    <cfRule type="cellIs" dxfId="1894" priority="6162" stopIfTrue="1" operator="equal">
      <formula>0</formula>
    </cfRule>
  </conditionalFormatting>
  <conditionalFormatting sqref="A79">
    <cfRule type="cellIs" dxfId="1893" priority="21880" stopIfTrue="1" operator="equal">
      <formula>"(空白)"</formula>
    </cfRule>
    <cfRule type="cellIs" dxfId="1892" priority="21881" stopIfTrue="1" operator="equal">
      <formula>"/"</formula>
    </cfRule>
    <cfRule type="cellIs" dxfId="1891" priority="21882" stopIfTrue="1" operator="equal">
      <formula>0</formula>
    </cfRule>
  </conditionalFormatting>
  <conditionalFormatting sqref="M79">
    <cfRule type="cellIs" dxfId="1890" priority="7777" stopIfTrue="1" operator="equal">
      <formula>"(空白)"</formula>
    </cfRule>
    <cfRule type="cellIs" dxfId="1889" priority="7778" stopIfTrue="1" operator="equal">
      <formula>"/"</formula>
    </cfRule>
    <cfRule type="cellIs" dxfId="1888" priority="7779" stopIfTrue="1" operator="equal">
      <formula>0</formula>
    </cfRule>
  </conditionalFormatting>
  <conditionalFormatting sqref="C84">
    <cfRule type="cellIs" dxfId="1887" priority="22021" stopIfTrue="1" operator="equal">
      <formula>"(空白)"</formula>
    </cfRule>
    <cfRule type="cellIs" dxfId="1886" priority="22022" stopIfTrue="1" operator="equal">
      <formula>"/"</formula>
    </cfRule>
    <cfRule type="cellIs" dxfId="1885" priority="22023" stopIfTrue="1" operator="equal">
      <formula>0</formula>
    </cfRule>
  </conditionalFormatting>
  <conditionalFormatting sqref="B85">
    <cfRule type="cellIs" dxfId="1884" priority="313" stopIfTrue="1" operator="equal">
      <formula>"(空白)"</formula>
    </cfRule>
    <cfRule type="cellIs" dxfId="1883" priority="314" stopIfTrue="1" operator="equal">
      <formula>"/"</formula>
    </cfRule>
    <cfRule type="cellIs" dxfId="1882" priority="315" stopIfTrue="1" operator="equal">
      <formula>0</formula>
    </cfRule>
  </conditionalFormatting>
  <conditionalFormatting sqref="C85">
    <cfRule type="cellIs" dxfId="1881" priority="22003" stopIfTrue="1" operator="equal">
      <formula>"(空白)"</formula>
    </cfRule>
    <cfRule type="cellIs" dxfId="1880" priority="22004" stopIfTrue="1" operator="equal">
      <formula>"/"</formula>
    </cfRule>
    <cfRule type="cellIs" dxfId="1879" priority="22005" stopIfTrue="1" operator="equal">
      <formula>0</formula>
    </cfRule>
  </conditionalFormatting>
  <conditionalFormatting sqref="F85">
    <cfRule type="cellIs" dxfId="1878" priority="4258" stopIfTrue="1" operator="equal">
      <formula>"(空白)"</formula>
    </cfRule>
    <cfRule type="cellIs" dxfId="1877" priority="4259" stopIfTrue="1" operator="equal">
      <formula>"/"</formula>
    </cfRule>
    <cfRule type="cellIs" dxfId="1876" priority="4260" stopIfTrue="1" operator="equal">
      <formula>0</formula>
    </cfRule>
  </conditionalFormatting>
  <conditionalFormatting sqref="N85">
    <cfRule type="cellIs" dxfId="1875" priority="7672" stopIfTrue="1" operator="equal">
      <formula>"(空白)"</formula>
    </cfRule>
    <cfRule type="cellIs" dxfId="1874" priority="7673" stopIfTrue="1" operator="equal">
      <formula>"/"</formula>
    </cfRule>
    <cfRule type="cellIs" dxfId="1873" priority="7674" stopIfTrue="1" operator="equal">
      <formula>0</formula>
    </cfRule>
  </conditionalFormatting>
  <conditionalFormatting sqref="B86">
    <cfRule type="cellIs" dxfId="1872" priority="4684" stopIfTrue="1" operator="equal">
      <formula>"(空白)"</formula>
    </cfRule>
    <cfRule type="cellIs" dxfId="1871" priority="4685" stopIfTrue="1" operator="equal">
      <formula>"/"</formula>
    </cfRule>
    <cfRule type="cellIs" dxfId="1870" priority="4686" stopIfTrue="1" operator="equal">
      <formula>0</formula>
    </cfRule>
  </conditionalFormatting>
  <conditionalFormatting sqref="C86">
    <cfRule type="cellIs" dxfId="1869" priority="22006" stopIfTrue="1" operator="equal">
      <formula>"(空白)"</formula>
    </cfRule>
    <cfRule type="cellIs" dxfId="1868" priority="22007" stopIfTrue="1" operator="equal">
      <formula>"/"</formula>
    </cfRule>
    <cfRule type="cellIs" dxfId="1867" priority="22008" stopIfTrue="1" operator="equal">
      <formula>0</formula>
    </cfRule>
  </conditionalFormatting>
  <conditionalFormatting sqref="N86">
    <cfRule type="cellIs" dxfId="1866" priority="7669" stopIfTrue="1" operator="equal">
      <formula>"(空白)"</formula>
    </cfRule>
    <cfRule type="cellIs" dxfId="1865" priority="7670" stopIfTrue="1" operator="equal">
      <formula>"/"</formula>
    </cfRule>
    <cfRule type="cellIs" dxfId="1864" priority="7671" stopIfTrue="1" operator="equal">
      <formula>0</formula>
    </cfRule>
  </conditionalFormatting>
  <conditionalFormatting sqref="C87">
    <cfRule type="cellIs" dxfId="1863" priority="22000" stopIfTrue="1" operator="equal">
      <formula>"(空白)"</formula>
    </cfRule>
    <cfRule type="cellIs" dxfId="1862" priority="22001" stopIfTrue="1" operator="equal">
      <formula>"/"</formula>
    </cfRule>
    <cfRule type="cellIs" dxfId="1861" priority="22002" stopIfTrue="1" operator="equal">
      <formula>0</formula>
    </cfRule>
  </conditionalFormatting>
  <conditionalFormatting sqref="C88">
    <cfRule type="cellIs" dxfId="1860" priority="21997" stopIfTrue="1" operator="equal">
      <formula>"(空白)"</formula>
    </cfRule>
    <cfRule type="cellIs" dxfId="1859" priority="21998" stopIfTrue="1" operator="equal">
      <formula>"/"</formula>
    </cfRule>
    <cfRule type="cellIs" dxfId="1858" priority="21999" stopIfTrue="1" operator="equal">
      <formula>0</formula>
    </cfRule>
  </conditionalFormatting>
  <conditionalFormatting sqref="H94">
    <cfRule type="cellIs" dxfId="1857" priority="844" stopIfTrue="1" operator="equal">
      <formula>"(空白)"</formula>
    </cfRule>
    <cfRule type="cellIs" dxfId="1856" priority="845" stopIfTrue="1" operator="equal">
      <formula>"/"</formula>
    </cfRule>
    <cfRule type="cellIs" dxfId="1855" priority="846" stopIfTrue="1" operator="equal">
      <formula>0</formula>
    </cfRule>
  </conditionalFormatting>
  <conditionalFormatting sqref="M94">
    <cfRule type="cellIs" dxfId="1854" priority="7768" stopIfTrue="1" operator="equal">
      <formula>"(空白)"</formula>
    </cfRule>
    <cfRule type="cellIs" dxfId="1853" priority="7769" stopIfTrue="1" operator="equal">
      <formula>"/"</formula>
    </cfRule>
    <cfRule type="cellIs" dxfId="1852" priority="7770" stopIfTrue="1" operator="equal">
      <formula>0</formula>
    </cfRule>
  </conditionalFormatting>
  <conditionalFormatting sqref="A96:B96">
    <cfRule type="cellIs" dxfId="1851" priority="11092" stopIfTrue="1" operator="equal">
      <formula>"(空白)"</formula>
    </cfRule>
    <cfRule type="cellIs" dxfId="1850" priority="11093" stopIfTrue="1" operator="equal">
      <formula>"/"</formula>
    </cfRule>
    <cfRule type="cellIs" dxfId="1849" priority="11094" stopIfTrue="1" operator="equal">
      <formula>0</formula>
    </cfRule>
  </conditionalFormatting>
  <conditionalFormatting sqref="F96">
    <cfRule type="cellIs" dxfId="1848" priority="11086" stopIfTrue="1" operator="equal">
      <formula>"(空白)"</formula>
    </cfRule>
    <cfRule type="cellIs" dxfId="1847" priority="11087" stopIfTrue="1" operator="equal">
      <formula>"/"</formula>
    </cfRule>
    <cfRule type="cellIs" dxfId="1846" priority="11088" stopIfTrue="1" operator="equal">
      <formula>0</formula>
    </cfRule>
  </conditionalFormatting>
  <conditionalFormatting sqref="G96">
    <cfRule type="cellIs" dxfId="1845" priority="11083" stopIfTrue="1" operator="equal">
      <formula>"(空白)"</formula>
    </cfRule>
    <cfRule type="cellIs" dxfId="1844" priority="11084" stopIfTrue="1" operator="equal">
      <formula>"/"</formula>
    </cfRule>
    <cfRule type="cellIs" dxfId="1843" priority="11085" stopIfTrue="1" operator="equal">
      <formula>0</formula>
    </cfRule>
  </conditionalFormatting>
  <conditionalFormatting sqref="H96">
    <cfRule type="cellIs" dxfId="1842" priority="841" stopIfTrue="1" operator="equal">
      <formula>"(空白)"</formula>
    </cfRule>
    <cfRule type="cellIs" dxfId="1841" priority="842" stopIfTrue="1" operator="equal">
      <formula>"/"</formula>
    </cfRule>
    <cfRule type="cellIs" dxfId="1840" priority="843" stopIfTrue="1" operator="equal">
      <formula>0</formula>
    </cfRule>
  </conditionalFormatting>
  <conditionalFormatting sqref="M96">
    <cfRule type="cellIs" dxfId="1839" priority="7765" stopIfTrue="1" operator="equal">
      <formula>"(空白)"</formula>
    </cfRule>
    <cfRule type="cellIs" dxfId="1838" priority="7766" stopIfTrue="1" operator="equal">
      <formula>"/"</formula>
    </cfRule>
    <cfRule type="cellIs" dxfId="1837" priority="7767" stopIfTrue="1" operator="equal">
      <formula>0</formula>
    </cfRule>
  </conditionalFormatting>
  <conditionalFormatting sqref="C97">
    <cfRule type="cellIs" dxfId="1836" priority="11077" stopIfTrue="1" operator="equal">
      <formula>"(空白)"</formula>
    </cfRule>
    <cfRule type="cellIs" dxfId="1835" priority="11078" stopIfTrue="1" operator="equal">
      <formula>"/"</formula>
    </cfRule>
    <cfRule type="cellIs" dxfId="1834" priority="11079" stopIfTrue="1" operator="equal">
      <formula>0</formula>
    </cfRule>
  </conditionalFormatting>
  <conditionalFormatting sqref="F97">
    <cfRule type="cellIs" dxfId="1833" priority="11074" stopIfTrue="1" operator="equal">
      <formula>"(空白)"</formula>
    </cfRule>
    <cfRule type="cellIs" dxfId="1832" priority="11075" stopIfTrue="1" operator="equal">
      <formula>"/"</formula>
    </cfRule>
    <cfRule type="cellIs" dxfId="1831" priority="11076" stopIfTrue="1" operator="equal">
      <formula>0</formula>
    </cfRule>
  </conditionalFormatting>
  <conditionalFormatting sqref="H97">
    <cfRule type="cellIs" dxfId="1830" priority="838" stopIfTrue="1" operator="equal">
      <formula>"(空白)"</formula>
    </cfRule>
    <cfRule type="cellIs" dxfId="1829" priority="839" stopIfTrue="1" operator="equal">
      <formula>"/"</formula>
    </cfRule>
    <cfRule type="cellIs" dxfId="1828" priority="840" stopIfTrue="1" operator="equal">
      <formula>0</formula>
    </cfRule>
  </conditionalFormatting>
  <conditionalFormatting sqref="M97">
    <cfRule type="cellIs" dxfId="1827" priority="7762" stopIfTrue="1" operator="equal">
      <formula>"(空白)"</formula>
    </cfRule>
    <cfRule type="cellIs" dxfId="1826" priority="7763" stopIfTrue="1" operator="equal">
      <formula>"/"</formula>
    </cfRule>
    <cfRule type="cellIs" dxfId="1825" priority="7764" stopIfTrue="1" operator="equal">
      <formula>0</formula>
    </cfRule>
  </conditionalFormatting>
  <conditionalFormatting sqref="B98">
    <cfRule type="cellIs" dxfId="1824" priority="553" stopIfTrue="1" operator="equal">
      <formula>"(空白)"</formula>
    </cfRule>
    <cfRule type="cellIs" dxfId="1823" priority="554" stopIfTrue="1" operator="equal">
      <formula>"/"</formula>
    </cfRule>
    <cfRule type="cellIs" dxfId="1822" priority="555" stopIfTrue="1" operator="equal">
      <formula>0</formula>
    </cfRule>
  </conditionalFormatting>
  <conditionalFormatting sqref="F98">
    <cfRule type="cellIs" dxfId="1821" priority="11065" stopIfTrue="1" operator="equal">
      <formula>"(空白)"</formula>
    </cfRule>
    <cfRule type="cellIs" dxfId="1820" priority="11066" stopIfTrue="1" operator="equal">
      <formula>"/"</formula>
    </cfRule>
    <cfRule type="cellIs" dxfId="1819" priority="11067" stopIfTrue="1" operator="equal">
      <formula>0</formula>
    </cfRule>
  </conditionalFormatting>
  <conditionalFormatting sqref="G98">
    <cfRule type="cellIs" dxfId="1818" priority="11062" stopIfTrue="1" operator="equal">
      <formula>"(空白)"</formula>
    </cfRule>
    <cfRule type="cellIs" dxfId="1817" priority="11063" stopIfTrue="1" operator="equal">
      <formula>"/"</formula>
    </cfRule>
    <cfRule type="cellIs" dxfId="1816" priority="11064" stopIfTrue="1" operator="equal">
      <formula>0</formula>
    </cfRule>
  </conditionalFormatting>
  <conditionalFormatting sqref="H98">
    <cfRule type="cellIs" dxfId="1815" priority="835" stopIfTrue="1" operator="equal">
      <formula>"(空白)"</formula>
    </cfRule>
    <cfRule type="cellIs" dxfId="1814" priority="836" stopIfTrue="1" operator="equal">
      <formula>"/"</formula>
    </cfRule>
    <cfRule type="cellIs" dxfId="1813" priority="837" stopIfTrue="1" operator="equal">
      <formula>0</formula>
    </cfRule>
  </conditionalFormatting>
  <conditionalFormatting sqref="B99">
    <cfRule type="cellIs" dxfId="1812" priority="550" stopIfTrue="1" operator="equal">
      <formula>"(空白)"</formula>
    </cfRule>
    <cfRule type="cellIs" dxfId="1811" priority="551" stopIfTrue="1" operator="equal">
      <formula>"/"</formula>
    </cfRule>
    <cfRule type="cellIs" dxfId="1810" priority="552" stopIfTrue="1" operator="equal">
      <formula>0</formula>
    </cfRule>
  </conditionalFormatting>
  <conditionalFormatting sqref="F99">
    <cfRule type="cellIs" dxfId="1809" priority="11053" stopIfTrue="1" operator="equal">
      <formula>"(空白)"</formula>
    </cfRule>
    <cfRule type="cellIs" dxfId="1808" priority="11054" stopIfTrue="1" operator="equal">
      <formula>"/"</formula>
    </cfRule>
    <cfRule type="cellIs" dxfId="1807" priority="11055" stopIfTrue="1" operator="equal">
      <formula>0</formula>
    </cfRule>
  </conditionalFormatting>
  <conditionalFormatting sqref="G99">
    <cfRule type="cellIs" dxfId="1806" priority="11050" stopIfTrue="1" operator="equal">
      <formula>"(空白)"</formula>
    </cfRule>
    <cfRule type="cellIs" dxfId="1805" priority="11051" stopIfTrue="1" operator="equal">
      <formula>"/"</formula>
    </cfRule>
    <cfRule type="cellIs" dxfId="1804" priority="11052" stopIfTrue="1" operator="equal">
      <formula>0</formula>
    </cfRule>
  </conditionalFormatting>
  <conditionalFormatting sqref="H99">
    <cfRule type="cellIs" dxfId="1803" priority="832" stopIfTrue="1" operator="equal">
      <formula>"(空白)"</formula>
    </cfRule>
    <cfRule type="cellIs" dxfId="1802" priority="833" stopIfTrue="1" operator="equal">
      <formula>"/"</formula>
    </cfRule>
    <cfRule type="cellIs" dxfId="1801" priority="834" stopIfTrue="1" operator="equal">
      <formula>0</formula>
    </cfRule>
  </conditionalFormatting>
  <conditionalFormatting sqref="A100">
    <cfRule type="cellIs" dxfId="1800" priority="6448" stopIfTrue="1" operator="equal">
      <formula>"(空白)"</formula>
    </cfRule>
    <cfRule type="cellIs" dxfId="1799" priority="6449" stopIfTrue="1" operator="equal">
      <formula>"/"</formula>
    </cfRule>
    <cfRule type="cellIs" dxfId="1798" priority="6450" stopIfTrue="1" operator="equal">
      <formula>0</formula>
    </cfRule>
  </conditionalFormatting>
  <conditionalFormatting sqref="B100">
    <cfRule type="cellIs" dxfId="1797" priority="277" stopIfTrue="1" operator="equal">
      <formula>"(空白)"</formula>
    </cfRule>
    <cfRule type="cellIs" dxfId="1796" priority="278" stopIfTrue="1" operator="equal">
      <formula>"/"</formula>
    </cfRule>
    <cfRule type="cellIs" dxfId="1795" priority="279" stopIfTrue="1" operator="equal">
      <formula>0</formula>
    </cfRule>
  </conditionalFormatting>
  <conditionalFormatting sqref="F100">
    <cfRule type="cellIs" dxfId="1794" priority="6445" stopIfTrue="1" operator="equal">
      <formula>"(空白)"</formula>
    </cfRule>
    <cfRule type="cellIs" dxfId="1793" priority="6446" stopIfTrue="1" operator="equal">
      <formula>"/"</formula>
    </cfRule>
    <cfRule type="cellIs" dxfId="1792" priority="6447" stopIfTrue="1" operator="equal">
      <formula>0</formula>
    </cfRule>
  </conditionalFormatting>
  <conditionalFormatting sqref="G100">
    <cfRule type="cellIs" dxfId="1791" priority="6442" stopIfTrue="1" operator="equal">
      <formula>"(空白)"</formula>
    </cfRule>
    <cfRule type="cellIs" dxfId="1790" priority="6443" stopIfTrue="1" operator="equal">
      <formula>"/"</formula>
    </cfRule>
    <cfRule type="cellIs" dxfId="1789" priority="6444" stopIfTrue="1" operator="equal">
      <formula>0</formula>
    </cfRule>
  </conditionalFormatting>
  <conditionalFormatting sqref="H100">
    <cfRule type="cellIs" dxfId="1788" priority="829" stopIfTrue="1" operator="equal">
      <formula>"(空白)"</formula>
    </cfRule>
    <cfRule type="cellIs" dxfId="1787" priority="830" stopIfTrue="1" operator="equal">
      <formula>"/"</formula>
    </cfRule>
    <cfRule type="cellIs" dxfId="1786" priority="831" stopIfTrue="1" operator="equal">
      <formula>0</formula>
    </cfRule>
  </conditionalFormatting>
  <conditionalFormatting sqref="I100:J100">
    <cfRule type="cellIs" dxfId="1785" priority="6451" stopIfTrue="1" operator="equal">
      <formula>"(空白)"</formula>
    </cfRule>
    <cfRule type="cellIs" dxfId="1784" priority="6452" stopIfTrue="1" operator="equal">
      <formula>"/"</formula>
    </cfRule>
    <cfRule type="cellIs" dxfId="1783" priority="6453" stopIfTrue="1" operator="equal">
      <formula>0</formula>
    </cfRule>
  </conditionalFormatting>
  <conditionalFormatting sqref="M100">
    <cfRule type="cellIs" dxfId="1782" priority="6439" stopIfTrue="1" operator="equal">
      <formula>"(空白)"</formula>
    </cfRule>
    <cfRule type="cellIs" dxfId="1781" priority="6440" stopIfTrue="1" operator="equal">
      <formula>"/"</formula>
    </cfRule>
    <cfRule type="cellIs" dxfId="1780" priority="6441" stopIfTrue="1" operator="equal">
      <formula>0</formula>
    </cfRule>
  </conditionalFormatting>
  <conditionalFormatting sqref="N106">
    <cfRule type="cellIs" dxfId="1779" priority="7666" stopIfTrue="1" operator="equal">
      <formula>"(空白)"</formula>
    </cfRule>
    <cfRule type="cellIs" dxfId="1778" priority="7667" stopIfTrue="1" operator="equal">
      <formula>"/"</formula>
    </cfRule>
    <cfRule type="cellIs" dxfId="1777" priority="7668" stopIfTrue="1" operator="equal">
      <formula>0</formula>
    </cfRule>
  </conditionalFormatting>
  <conditionalFormatting sqref="N107">
    <cfRule type="cellIs" dxfId="1776" priority="7663" stopIfTrue="1" operator="equal">
      <formula>"(空白)"</formula>
    </cfRule>
    <cfRule type="cellIs" dxfId="1775" priority="7664" stopIfTrue="1" operator="equal">
      <formula>"/"</formula>
    </cfRule>
    <cfRule type="cellIs" dxfId="1774" priority="7665" stopIfTrue="1" operator="equal">
      <formula>0</formula>
    </cfRule>
  </conditionalFormatting>
  <conditionalFormatting sqref="A108:H108">
    <cfRule type="cellIs" dxfId="1773" priority="16849" stopIfTrue="1" operator="equal">
      <formula>"(空白)"</formula>
    </cfRule>
    <cfRule type="cellIs" dxfId="1772" priority="16850" stopIfTrue="1" operator="equal">
      <formula>"/"</formula>
    </cfRule>
    <cfRule type="cellIs" dxfId="1771" priority="16851" stopIfTrue="1" operator="equal">
      <formula>0</formula>
    </cfRule>
  </conditionalFormatting>
  <conditionalFormatting sqref="A112">
    <cfRule type="cellIs" dxfId="1770" priority="21853" stopIfTrue="1" operator="equal">
      <formula>"(空白)"</formula>
    </cfRule>
    <cfRule type="cellIs" dxfId="1769" priority="21854" stopIfTrue="1" operator="equal">
      <formula>"/"</formula>
    </cfRule>
    <cfRule type="cellIs" dxfId="1768" priority="21855" stopIfTrue="1" operator="equal">
      <formula>0</formula>
    </cfRule>
  </conditionalFormatting>
  <conditionalFormatting sqref="B112">
    <cfRule type="cellIs" dxfId="1767" priority="2599" stopIfTrue="1" operator="equal">
      <formula>"(空白)"</formula>
    </cfRule>
    <cfRule type="cellIs" dxfId="1766" priority="2600" stopIfTrue="1" operator="equal">
      <formula>"/"</formula>
    </cfRule>
    <cfRule type="cellIs" dxfId="1765" priority="2601" stopIfTrue="1" operator="equal">
      <formula>0</formula>
    </cfRule>
  </conditionalFormatting>
  <conditionalFormatting sqref="M112">
    <cfRule type="cellIs" dxfId="1764" priority="7750" stopIfTrue="1" operator="equal">
      <formula>"(空白)"</formula>
    </cfRule>
    <cfRule type="cellIs" dxfId="1763" priority="7751" stopIfTrue="1" operator="equal">
      <formula>"/"</formula>
    </cfRule>
    <cfRule type="cellIs" dxfId="1762" priority="7752" stopIfTrue="1" operator="equal">
      <formula>0</formula>
    </cfRule>
  </conditionalFormatting>
  <conditionalFormatting sqref="N112">
    <cfRule type="cellIs" dxfId="1761" priority="7657" stopIfTrue="1" operator="equal">
      <formula>"(空白)"</formula>
    </cfRule>
    <cfRule type="cellIs" dxfId="1760" priority="7658" stopIfTrue="1" operator="equal">
      <formula>"/"</formula>
    </cfRule>
    <cfRule type="cellIs" dxfId="1759" priority="7659" stopIfTrue="1" operator="equal">
      <formula>0</formula>
    </cfRule>
  </conditionalFormatting>
  <conditionalFormatting sqref="B113">
    <cfRule type="cellIs" dxfId="1758" priority="2596" stopIfTrue="1" operator="equal">
      <formula>"(空白)"</formula>
    </cfRule>
    <cfRule type="cellIs" dxfId="1757" priority="2597" stopIfTrue="1" operator="equal">
      <formula>"/"</formula>
    </cfRule>
    <cfRule type="cellIs" dxfId="1756" priority="2598" stopIfTrue="1" operator="equal">
      <formula>0</formula>
    </cfRule>
  </conditionalFormatting>
  <conditionalFormatting sqref="A116">
    <cfRule type="cellIs" dxfId="1755" priority="20488" stopIfTrue="1" operator="equal">
      <formula>"(空白)"</formula>
    </cfRule>
    <cfRule type="cellIs" dxfId="1754" priority="20489" stopIfTrue="1" operator="equal">
      <formula>"/"</formula>
    </cfRule>
    <cfRule type="cellIs" dxfId="1753" priority="20490" stopIfTrue="1" operator="equal">
      <formula>0</formula>
    </cfRule>
  </conditionalFormatting>
  <conditionalFormatting sqref="J117:L117">
    <cfRule type="cellIs" dxfId="1752" priority="7408" stopIfTrue="1" operator="equal">
      <formula>"(空白)"</formula>
    </cfRule>
    <cfRule type="cellIs" dxfId="1751" priority="7409" stopIfTrue="1" operator="equal">
      <formula>"/"</formula>
    </cfRule>
    <cfRule type="cellIs" dxfId="1750" priority="7410" stopIfTrue="1" operator="equal">
      <formula>0</formula>
    </cfRule>
  </conditionalFormatting>
  <conditionalFormatting sqref="A119">
    <cfRule type="cellIs" dxfId="1749" priority="21865" stopIfTrue="1" operator="equal">
      <formula>"(空白)"</formula>
    </cfRule>
    <cfRule type="cellIs" dxfId="1748" priority="21866" stopIfTrue="1" operator="equal">
      <formula>"/"</formula>
    </cfRule>
    <cfRule type="cellIs" dxfId="1747" priority="21867" stopIfTrue="1" operator="equal">
      <formula>0</formula>
    </cfRule>
  </conditionalFormatting>
  <conditionalFormatting sqref="B119">
    <cfRule type="cellIs" dxfId="1746" priority="547" stopIfTrue="1" operator="equal">
      <formula>"(空白)"</formula>
    </cfRule>
    <cfRule type="cellIs" dxfId="1745" priority="548" stopIfTrue="1" operator="equal">
      <formula>"/"</formula>
    </cfRule>
    <cfRule type="cellIs" dxfId="1744" priority="549" stopIfTrue="1" operator="equal">
      <formula>0</formula>
    </cfRule>
  </conditionalFormatting>
  <conditionalFormatting sqref="H119">
    <cfRule type="cellIs" dxfId="1743" priority="826" stopIfTrue="1" operator="equal">
      <formula>"(空白)"</formula>
    </cfRule>
    <cfRule type="cellIs" dxfId="1742" priority="827" stopIfTrue="1" operator="equal">
      <formula>"/"</formula>
    </cfRule>
    <cfRule type="cellIs" dxfId="1741" priority="828" stopIfTrue="1" operator="equal">
      <formula>0</formula>
    </cfRule>
  </conditionalFormatting>
  <conditionalFormatting sqref="K119:L119">
    <cfRule type="cellIs" dxfId="1740" priority="388" stopIfTrue="1" operator="equal">
      <formula>"(空白)"</formula>
    </cfRule>
    <cfRule type="cellIs" dxfId="1739" priority="389" stopIfTrue="1" operator="equal">
      <formula>"/"</formula>
    </cfRule>
    <cfRule type="cellIs" dxfId="1738" priority="390" stopIfTrue="1" operator="equal">
      <formula>0</formula>
    </cfRule>
  </conditionalFormatting>
  <conditionalFormatting sqref="M119">
    <cfRule type="cellIs" dxfId="1737" priority="7651" stopIfTrue="1" operator="equal">
      <formula>"(空白)"</formula>
    </cfRule>
    <cfRule type="cellIs" dxfId="1736" priority="7652" stopIfTrue="1" operator="equal">
      <formula>"/"</formula>
    </cfRule>
    <cfRule type="cellIs" dxfId="1735" priority="7653" stopIfTrue="1" operator="equal">
      <formula>0</formula>
    </cfRule>
  </conditionalFormatting>
  <conditionalFormatting sqref="N119">
    <cfRule type="cellIs" dxfId="1734" priority="7648" stopIfTrue="1" operator="equal">
      <formula>"(空白)"</formula>
    </cfRule>
    <cfRule type="cellIs" dxfId="1733" priority="7649" stopIfTrue="1" operator="equal">
      <formula>"/"</formula>
    </cfRule>
    <cfRule type="cellIs" dxfId="1732" priority="7650" stopIfTrue="1" operator="equal">
      <formula>0</formula>
    </cfRule>
  </conditionalFormatting>
  <conditionalFormatting sqref="A120:H120">
    <cfRule type="cellIs" dxfId="1731" priority="6526" stopIfTrue="1" operator="equal">
      <formula>"(空白)"</formula>
    </cfRule>
    <cfRule type="cellIs" dxfId="1730" priority="6527" stopIfTrue="1" operator="equal">
      <formula>"/"</formula>
    </cfRule>
    <cfRule type="cellIs" dxfId="1729" priority="6528" stopIfTrue="1" operator="equal">
      <formula>0</formula>
    </cfRule>
  </conditionalFormatting>
  <conditionalFormatting sqref="I120:L120">
    <cfRule type="cellIs" dxfId="1728" priority="7126" stopIfTrue="1" operator="equal">
      <formula>"(空白)"</formula>
    </cfRule>
    <cfRule type="cellIs" dxfId="1727" priority="7127" stopIfTrue="1" operator="equal">
      <formula>"/"</formula>
    </cfRule>
    <cfRule type="cellIs" dxfId="1726" priority="7128" stopIfTrue="1" operator="equal">
      <formula>0</formula>
    </cfRule>
  </conditionalFormatting>
  <conditionalFormatting sqref="A121">
    <cfRule type="cellIs" dxfId="1725" priority="3436" stopIfTrue="1" operator="equal">
      <formula>"(空白)"</formula>
    </cfRule>
    <cfRule type="cellIs" dxfId="1724" priority="3437" stopIfTrue="1" operator="equal">
      <formula>"/"</formula>
    </cfRule>
    <cfRule type="cellIs" dxfId="1723" priority="3438" stopIfTrue="1" operator="equal">
      <formula>0</formula>
    </cfRule>
  </conditionalFormatting>
  <conditionalFormatting sqref="B125">
    <cfRule type="cellIs" dxfId="1722" priority="541" stopIfTrue="1" operator="equal">
      <formula>"(空白)"</formula>
    </cfRule>
    <cfRule type="cellIs" dxfId="1721" priority="542" stopIfTrue="1" operator="equal">
      <formula>"/"</formula>
    </cfRule>
    <cfRule type="cellIs" dxfId="1720" priority="543" stopIfTrue="1" operator="equal">
      <formula>0</formula>
    </cfRule>
  </conditionalFormatting>
  <conditionalFormatting sqref="K125:L125">
    <cfRule type="cellIs" dxfId="1719" priority="7582" stopIfTrue="1" operator="equal">
      <formula>"(空白)"</formula>
    </cfRule>
    <cfRule type="cellIs" dxfId="1718" priority="7583" stopIfTrue="1" operator="equal">
      <formula>"/"</formula>
    </cfRule>
    <cfRule type="cellIs" dxfId="1717" priority="7584" stopIfTrue="1" operator="equal">
      <formula>0</formula>
    </cfRule>
  </conditionalFormatting>
  <conditionalFormatting sqref="A131:H131">
    <cfRule type="cellIs" dxfId="1716" priority="17149" stopIfTrue="1" operator="equal">
      <formula>"(空白)"</formula>
    </cfRule>
    <cfRule type="cellIs" dxfId="1715" priority="17150" stopIfTrue="1" operator="equal">
      <formula>"/"</formula>
    </cfRule>
    <cfRule type="cellIs" dxfId="1714" priority="17151" stopIfTrue="1" operator="equal">
      <formula>0</formula>
    </cfRule>
  </conditionalFormatting>
  <conditionalFormatting sqref="B136">
    <cfRule type="cellIs" dxfId="1713" priority="2641" stopIfTrue="1" operator="equal">
      <formula>"(空白)"</formula>
    </cfRule>
    <cfRule type="cellIs" dxfId="1712" priority="2642" stopIfTrue="1" operator="equal">
      <formula>"/"</formula>
    </cfRule>
    <cfRule type="cellIs" dxfId="1711" priority="2643" stopIfTrue="1" operator="equal">
      <formula>0</formula>
    </cfRule>
  </conditionalFormatting>
  <conditionalFormatting sqref="H136">
    <cfRule type="cellIs" dxfId="1710" priority="823" stopIfTrue="1" operator="equal">
      <formula>"(空白)"</formula>
    </cfRule>
    <cfRule type="cellIs" dxfId="1709" priority="824" stopIfTrue="1" operator="equal">
      <formula>"/"</formula>
    </cfRule>
    <cfRule type="cellIs" dxfId="1708" priority="825" stopIfTrue="1" operator="equal">
      <formula>0</formula>
    </cfRule>
  </conditionalFormatting>
  <conditionalFormatting sqref="A137">
    <cfRule type="cellIs" dxfId="1707" priority="14779" stopIfTrue="1" operator="equal">
      <formula>"(空白)"</formula>
    </cfRule>
    <cfRule type="cellIs" dxfId="1706" priority="14780" stopIfTrue="1" operator="equal">
      <formula>"/"</formula>
    </cfRule>
    <cfRule type="cellIs" dxfId="1705" priority="14781" stopIfTrue="1" operator="equal">
      <formula>0</formula>
    </cfRule>
  </conditionalFormatting>
  <conditionalFormatting sqref="B137">
    <cfRule type="cellIs" dxfId="1704" priority="2620" stopIfTrue="1" operator="equal">
      <formula>"(空白)"</formula>
    </cfRule>
    <cfRule type="cellIs" dxfId="1703" priority="2621" stopIfTrue="1" operator="equal">
      <formula>"/"</formula>
    </cfRule>
    <cfRule type="cellIs" dxfId="1702" priority="2622" stopIfTrue="1" operator="equal">
      <formula>0</formula>
    </cfRule>
  </conditionalFormatting>
  <conditionalFormatting sqref="H137">
    <cfRule type="cellIs" dxfId="1701" priority="817" stopIfTrue="1" operator="equal">
      <formula>"(空白)"</formula>
    </cfRule>
    <cfRule type="cellIs" dxfId="1700" priority="818" stopIfTrue="1" operator="equal">
      <formula>"/"</formula>
    </cfRule>
    <cfRule type="cellIs" dxfId="1699" priority="819" stopIfTrue="1" operator="equal">
      <formula>0</formula>
    </cfRule>
  </conditionalFormatting>
  <conditionalFormatting sqref="B138">
    <cfRule type="cellIs" dxfId="1698" priority="2623" stopIfTrue="1" operator="equal">
      <formula>"(空白)"</formula>
    </cfRule>
    <cfRule type="cellIs" dxfId="1697" priority="2624" stopIfTrue="1" operator="equal">
      <formula>"/"</formula>
    </cfRule>
    <cfRule type="cellIs" dxfId="1696" priority="2625" stopIfTrue="1" operator="equal">
      <formula>0</formula>
    </cfRule>
  </conditionalFormatting>
  <conditionalFormatting sqref="B139">
    <cfRule type="cellIs" dxfId="1695" priority="592" stopIfTrue="1" operator="equal">
      <formula>"(空白)"</formula>
    </cfRule>
    <cfRule type="cellIs" dxfId="1694" priority="593" stopIfTrue="1" operator="equal">
      <formula>"/"</formula>
    </cfRule>
    <cfRule type="cellIs" dxfId="1693" priority="594" stopIfTrue="1" operator="equal">
      <formula>0</formula>
    </cfRule>
  </conditionalFormatting>
  <conditionalFormatting sqref="A140">
    <cfRule type="cellIs" dxfId="1692" priority="14776" stopIfTrue="1" operator="equal">
      <formula>"(空白)"</formula>
    </cfRule>
    <cfRule type="cellIs" dxfId="1691" priority="14777" stopIfTrue="1" operator="equal">
      <formula>"/"</formula>
    </cfRule>
    <cfRule type="cellIs" dxfId="1690" priority="14778" stopIfTrue="1" operator="equal">
      <formula>0</formula>
    </cfRule>
  </conditionalFormatting>
  <conditionalFormatting sqref="B140">
    <cfRule type="cellIs" dxfId="1689" priority="595" stopIfTrue="1" operator="equal">
      <formula>"(空白)"</formula>
    </cfRule>
    <cfRule type="cellIs" dxfId="1688" priority="596" stopIfTrue="1" operator="equal">
      <formula>"/"</formula>
    </cfRule>
    <cfRule type="cellIs" dxfId="1687" priority="597" stopIfTrue="1" operator="equal">
      <formula>0</formula>
    </cfRule>
  </conditionalFormatting>
  <conditionalFormatting sqref="H140">
    <cfRule type="cellIs" dxfId="1686" priority="814" stopIfTrue="1" operator="equal">
      <formula>"(空白)"</formula>
    </cfRule>
    <cfRule type="cellIs" dxfId="1685" priority="815" stopIfTrue="1" operator="equal">
      <formula>"/"</formula>
    </cfRule>
    <cfRule type="cellIs" dxfId="1684" priority="816" stopIfTrue="1" operator="equal">
      <formula>0</formula>
    </cfRule>
  </conditionalFormatting>
  <conditionalFormatting sqref="B141">
    <cfRule type="cellIs" dxfId="1683" priority="2638" stopIfTrue="1" operator="equal">
      <formula>"(空白)"</formula>
    </cfRule>
    <cfRule type="cellIs" dxfId="1682" priority="2639" stopIfTrue="1" operator="equal">
      <formula>"/"</formula>
    </cfRule>
    <cfRule type="cellIs" dxfId="1681" priority="2640" stopIfTrue="1" operator="equal">
      <formula>0</formula>
    </cfRule>
  </conditionalFormatting>
  <conditionalFormatting sqref="M141">
    <cfRule type="cellIs" dxfId="1680" priority="7639" stopIfTrue="1" operator="equal">
      <formula>"(空白)"</formula>
    </cfRule>
    <cfRule type="cellIs" dxfId="1679" priority="7640" stopIfTrue="1" operator="equal">
      <formula>"/"</formula>
    </cfRule>
    <cfRule type="cellIs" dxfId="1678" priority="7641" stopIfTrue="1" operator="equal">
      <formula>0</formula>
    </cfRule>
  </conditionalFormatting>
  <conditionalFormatting sqref="A142">
    <cfRule type="cellIs" dxfId="1677" priority="14764" stopIfTrue="1" operator="equal">
      <formula>"(空白)"</formula>
    </cfRule>
    <cfRule type="cellIs" dxfId="1676" priority="14765" stopIfTrue="1" operator="equal">
      <formula>"/"</formula>
    </cfRule>
    <cfRule type="cellIs" dxfId="1675" priority="14766" stopIfTrue="1" operator="equal">
      <formula>0</formula>
    </cfRule>
  </conditionalFormatting>
  <conditionalFormatting sqref="B142">
    <cfRule type="cellIs" dxfId="1674" priority="895" stopIfTrue="1" operator="equal">
      <formula>"(空白)"</formula>
    </cfRule>
    <cfRule type="cellIs" dxfId="1673" priority="896" stopIfTrue="1" operator="equal">
      <formula>"/"</formula>
    </cfRule>
    <cfRule type="cellIs" dxfId="1672" priority="897" stopIfTrue="1" operator="equal">
      <formula>0</formula>
    </cfRule>
  </conditionalFormatting>
  <conditionalFormatting sqref="H142">
    <cfRule type="cellIs" dxfId="1671" priority="802" stopIfTrue="1" operator="equal">
      <formula>"(空白)"</formula>
    </cfRule>
    <cfRule type="cellIs" dxfId="1670" priority="803" stopIfTrue="1" operator="equal">
      <formula>"/"</formula>
    </cfRule>
    <cfRule type="cellIs" dxfId="1669" priority="804" stopIfTrue="1" operator="equal">
      <formula>0</formula>
    </cfRule>
  </conditionalFormatting>
  <conditionalFormatting sqref="M142">
    <cfRule type="cellIs" dxfId="1668" priority="7723" stopIfTrue="1" operator="equal">
      <formula>"(空白)"</formula>
    </cfRule>
    <cfRule type="cellIs" dxfId="1667" priority="7724" stopIfTrue="1" operator="equal">
      <formula>"/"</formula>
    </cfRule>
    <cfRule type="cellIs" dxfId="1666" priority="7725" stopIfTrue="1" operator="equal">
      <formula>0</formula>
    </cfRule>
  </conditionalFormatting>
  <conditionalFormatting sqref="B143">
    <cfRule type="cellIs" dxfId="1665" priority="586" stopIfTrue="1" operator="equal">
      <formula>"(空白)"</formula>
    </cfRule>
    <cfRule type="cellIs" dxfId="1664" priority="587" stopIfTrue="1" operator="equal">
      <formula>"/"</formula>
    </cfRule>
    <cfRule type="cellIs" dxfId="1663" priority="588" stopIfTrue="1" operator="equal">
      <formula>0</formula>
    </cfRule>
  </conditionalFormatting>
  <conditionalFormatting sqref="A144">
    <cfRule type="cellIs" dxfId="1662" priority="14773" stopIfTrue="1" operator="equal">
      <formula>"(空白)"</formula>
    </cfRule>
    <cfRule type="cellIs" dxfId="1661" priority="14774" stopIfTrue="1" operator="equal">
      <formula>"/"</formula>
    </cfRule>
    <cfRule type="cellIs" dxfId="1660" priority="14775" stopIfTrue="1" operator="equal">
      <formula>0</formula>
    </cfRule>
  </conditionalFormatting>
  <conditionalFormatting sqref="B144">
    <cfRule type="cellIs" dxfId="1659" priority="589" stopIfTrue="1" operator="equal">
      <formula>"(空白)"</formula>
    </cfRule>
    <cfRule type="cellIs" dxfId="1658" priority="590" stopIfTrue="1" operator="equal">
      <formula>"/"</formula>
    </cfRule>
    <cfRule type="cellIs" dxfId="1657" priority="591" stopIfTrue="1" operator="equal">
      <formula>0</formula>
    </cfRule>
  </conditionalFormatting>
  <conditionalFormatting sqref="H144">
    <cfRule type="cellIs" dxfId="1656" priority="811" stopIfTrue="1" operator="equal">
      <formula>"(空白)"</formula>
    </cfRule>
    <cfRule type="cellIs" dxfId="1655" priority="812" stopIfTrue="1" operator="equal">
      <formula>"/"</formula>
    </cfRule>
    <cfRule type="cellIs" dxfId="1654" priority="813" stopIfTrue="1" operator="equal">
      <formula>0</formula>
    </cfRule>
  </conditionalFormatting>
  <conditionalFormatting sqref="M144">
    <cfRule type="cellIs" dxfId="1653" priority="7732" stopIfTrue="1" operator="equal">
      <formula>"(空白)"</formula>
    </cfRule>
    <cfRule type="cellIs" dxfId="1652" priority="7733" stopIfTrue="1" operator="equal">
      <formula>"/"</formula>
    </cfRule>
    <cfRule type="cellIs" dxfId="1651" priority="7734" stopIfTrue="1" operator="equal">
      <formula>0</formula>
    </cfRule>
  </conditionalFormatting>
  <conditionalFormatting sqref="B145">
    <cfRule type="cellIs" dxfId="1650" priority="580" stopIfTrue="1" operator="equal">
      <formula>"(空白)"</formula>
    </cfRule>
    <cfRule type="cellIs" dxfId="1649" priority="581" stopIfTrue="1" operator="equal">
      <formula>"/"</formula>
    </cfRule>
    <cfRule type="cellIs" dxfId="1648" priority="582" stopIfTrue="1" operator="equal">
      <formula>0</formula>
    </cfRule>
  </conditionalFormatting>
  <conditionalFormatting sqref="N145">
    <cfRule type="cellIs" dxfId="1647" priority="127" stopIfTrue="1" operator="equal">
      <formula>"(空白)"</formula>
    </cfRule>
    <cfRule type="cellIs" dxfId="1646" priority="128" stopIfTrue="1" operator="equal">
      <formula>"/"</formula>
    </cfRule>
    <cfRule type="cellIs" dxfId="1645" priority="129" stopIfTrue="1" operator="equal">
      <formula>0</formula>
    </cfRule>
  </conditionalFormatting>
  <conditionalFormatting sqref="A146">
    <cfRule type="cellIs" dxfId="1644" priority="14770" stopIfTrue="1" operator="equal">
      <formula>"(空白)"</formula>
    </cfRule>
    <cfRule type="cellIs" dxfId="1643" priority="14771" stopIfTrue="1" operator="equal">
      <formula>"/"</formula>
    </cfRule>
    <cfRule type="cellIs" dxfId="1642" priority="14772" stopIfTrue="1" operator="equal">
      <formula>0</formula>
    </cfRule>
  </conditionalFormatting>
  <conditionalFormatting sqref="B146">
    <cfRule type="cellIs" dxfId="1641" priority="583" stopIfTrue="1" operator="equal">
      <formula>"(空白)"</formula>
    </cfRule>
    <cfRule type="cellIs" dxfId="1640" priority="584" stopIfTrue="1" operator="equal">
      <formula>"/"</formula>
    </cfRule>
    <cfRule type="cellIs" dxfId="1639" priority="585" stopIfTrue="1" operator="equal">
      <formula>0</formula>
    </cfRule>
  </conditionalFormatting>
  <conditionalFormatting sqref="H146">
    <cfRule type="cellIs" dxfId="1638" priority="808" stopIfTrue="1" operator="equal">
      <formula>"(空白)"</formula>
    </cfRule>
    <cfRule type="cellIs" dxfId="1637" priority="809" stopIfTrue="1" operator="equal">
      <formula>"/"</formula>
    </cfRule>
    <cfRule type="cellIs" dxfId="1636" priority="810" stopIfTrue="1" operator="equal">
      <formula>0</formula>
    </cfRule>
  </conditionalFormatting>
  <conditionalFormatting sqref="M146">
    <cfRule type="cellIs" dxfId="1635" priority="7729" stopIfTrue="1" operator="equal">
      <formula>"(空白)"</formula>
    </cfRule>
    <cfRule type="cellIs" dxfId="1634" priority="7730" stopIfTrue="1" operator="equal">
      <formula>"/"</formula>
    </cfRule>
    <cfRule type="cellIs" dxfId="1633" priority="7731" stopIfTrue="1" operator="equal">
      <formula>0</formula>
    </cfRule>
  </conditionalFormatting>
  <conditionalFormatting sqref="N146">
    <cfRule type="cellIs" dxfId="1632" priority="124" stopIfTrue="1" operator="equal">
      <formula>"(空白)"</formula>
    </cfRule>
    <cfRule type="cellIs" dxfId="1631" priority="125" stopIfTrue="1" operator="equal">
      <formula>"/"</formula>
    </cfRule>
    <cfRule type="cellIs" dxfId="1630" priority="126" stopIfTrue="1" operator="equal">
      <formula>0</formula>
    </cfRule>
  </conditionalFormatting>
  <conditionalFormatting sqref="A148">
    <cfRule type="cellIs" dxfId="1629" priority="14767" stopIfTrue="1" operator="equal">
      <formula>"(空白)"</formula>
    </cfRule>
    <cfRule type="cellIs" dxfId="1628" priority="14768" stopIfTrue="1" operator="equal">
      <formula>"/"</formula>
    </cfRule>
    <cfRule type="cellIs" dxfId="1627" priority="14769" stopIfTrue="1" operator="equal">
      <formula>0</formula>
    </cfRule>
  </conditionalFormatting>
  <conditionalFormatting sqref="H148">
    <cfRule type="cellIs" dxfId="1626" priority="805" stopIfTrue="1" operator="equal">
      <formula>"(空白)"</formula>
    </cfRule>
    <cfRule type="cellIs" dxfId="1625" priority="806" stopIfTrue="1" operator="equal">
      <formula>"/"</formula>
    </cfRule>
    <cfRule type="cellIs" dxfId="1624" priority="807" stopIfTrue="1" operator="equal">
      <formula>0</formula>
    </cfRule>
  </conditionalFormatting>
  <conditionalFormatting sqref="M148">
    <cfRule type="cellIs" dxfId="1623" priority="7633" stopIfTrue="1" operator="equal">
      <formula>"(空白)"</formula>
    </cfRule>
    <cfRule type="cellIs" dxfId="1622" priority="7634" stopIfTrue="1" operator="equal">
      <formula>"/"</formula>
    </cfRule>
    <cfRule type="cellIs" dxfId="1621" priority="7635" stopIfTrue="1" operator="equal">
      <formula>0</formula>
    </cfRule>
  </conditionalFormatting>
  <conditionalFormatting sqref="B149">
    <cfRule type="cellIs" dxfId="1620" priority="2632" stopIfTrue="1" operator="equal">
      <formula>"(空白)"</formula>
    </cfRule>
    <cfRule type="cellIs" dxfId="1619" priority="2633" stopIfTrue="1" operator="equal">
      <formula>"/"</formula>
    </cfRule>
    <cfRule type="cellIs" dxfId="1618" priority="2634" stopIfTrue="1" operator="equal">
      <formula>0</formula>
    </cfRule>
  </conditionalFormatting>
  <conditionalFormatting sqref="B150">
    <cfRule type="cellIs" dxfId="1617" priority="12199" stopIfTrue="1" operator="equal">
      <formula>"(空白)"</formula>
    </cfRule>
    <cfRule type="cellIs" dxfId="1616" priority="12200" stopIfTrue="1" operator="equal">
      <formula>"/"</formula>
    </cfRule>
    <cfRule type="cellIs" dxfId="1615" priority="12201" stopIfTrue="1" operator="equal">
      <formula>0</formula>
    </cfRule>
  </conditionalFormatting>
  <conditionalFormatting sqref="B151">
    <cfRule type="cellIs" dxfId="1614" priority="12196" stopIfTrue="1" operator="equal">
      <formula>"(空白)"</formula>
    </cfRule>
    <cfRule type="cellIs" dxfId="1613" priority="12197" stopIfTrue="1" operator="equal">
      <formula>"/"</formula>
    </cfRule>
    <cfRule type="cellIs" dxfId="1612" priority="12198" stopIfTrue="1" operator="equal">
      <formula>0</formula>
    </cfRule>
  </conditionalFormatting>
  <conditionalFormatting sqref="B152">
    <cfRule type="cellIs" dxfId="1611" priority="3058" stopIfTrue="1" operator="equal">
      <formula>"(空白)"</formula>
    </cfRule>
    <cfRule type="cellIs" dxfId="1610" priority="3059" stopIfTrue="1" operator="equal">
      <formula>"/"</formula>
    </cfRule>
    <cfRule type="cellIs" dxfId="1609" priority="3060" stopIfTrue="1" operator="equal">
      <formula>0</formula>
    </cfRule>
  </conditionalFormatting>
  <conditionalFormatting sqref="B153">
    <cfRule type="cellIs" dxfId="1608" priority="12190" stopIfTrue="1" operator="equal">
      <formula>"(空白)"</formula>
    </cfRule>
    <cfRule type="cellIs" dxfId="1607" priority="12191" stopIfTrue="1" operator="equal">
      <formula>"/"</formula>
    </cfRule>
    <cfRule type="cellIs" dxfId="1606" priority="12192" stopIfTrue="1" operator="equal">
      <formula>0</formula>
    </cfRule>
  </conditionalFormatting>
  <conditionalFormatting sqref="A154:H154">
    <cfRule type="cellIs" dxfId="1605" priority="17146" stopIfTrue="1" operator="equal">
      <formula>"(空白)"</formula>
    </cfRule>
    <cfRule type="cellIs" dxfId="1604" priority="17147" stopIfTrue="1" operator="equal">
      <formula>"/"</formula>
    </cfRule>
    <cfRule type="cellIs" dxfId="1603" priority="17148" stopIfTrue="1" operator="equal">
      <formula>0</formula>
    </cfRule>
  </conditionalFormatting>
  <conditionalFormatting sqref="A155:H155">
    <cfRule type="cellIs" dxfId="1602" priority="21550" stopIfTrue="1" operator="equal">
      <formula>"(空白)"</formula>
    </cfRule>
    <cfRule type="cellIs" dxfId="1601" priority="21551" stopIfTrue="1" operator="equal">
      <formula>"/"</formula>
    </cfRule>
    <cfRule type="cellIs" dxfId="1600" priority="21552" stopIfTrue="1" operator="equal">
      <formula>0</formula>
    </cfRule>
  </conditionalFormatting>
  <conditionalFormatting sqref="M159">
    <cfRule type="cellIs" dxfId="1599" priority="7717" stopIfTrue="1" operator="equal">
      <formula>"(空白)"</formula>
    </cfRule>
    <cfRule type="cellIs" dxfId="1598" priority="7718" stopIfTrue="1" operator="equal">
      <formula>"/"</formula>
    </cfRule>
    <cfRule type="cellIs" dxfId="1597" priority="7719" stopIfTrue="1" operator="equal">
      <formula>0</formula>
    </cfRule>
  </conditionalFormatting>
  <conditionalFormatting sqref="F160">
    <cfRule type="cellIs" dxfId="1596" priority="367" stopIfTrue="1" operator="equal">
      <formula>"(空白)"</formula>
    </cfRule>
    <cfRule type="cellIs" dxfId="1595" priority="368" stopIfTrue="1" operator="equal">
      <formula>"/"</formula>
    </cfRule>
    <cfRule type="cellIs" dxfId="1594" priority="369" stopIfTrue="1" operator="equal">
      <formula>0</formula>
    </cfRule>
  </conditionalFormatting>
  <conditionalFormatting sqref="G160">
    <cfRule type="cellIs" dxfId="1593" priority="6322" stopIfTrue="1" operator="equal">
      <formula>"(空白)"</formula>
    </cfRule>
    <cfRule type="cellIs" dxfId="1592" priority="6323" stopIfTrue="1" operator="equal">
      <formula>"/"</formula>
    </cfRule>
    <cfRule type="cellIs" dxfId="1591" priority="6324" stopIfTrue="1" operator="equal">
      <formula>0</formula>
    </cfRule>
  </conditionalFormatting>
  <conditionalFormatting sqref="H160">
    <cfRule type="cellIs" dxfId="1590" priority="781" stopIfTrue="1" operator="equal">
      <formula>"(空白)"</formula>
    </cfRule>
    <cfRule type="cellIs" dxfId="1589" priority="782" stopIfTrue="1" operator="equal">
      <formula>"/"</formula>
    </cfRule>
    <cfRule type="cellIs" dxfId="1588" priority="783" stopIfTrue="1" operator="equal">
      <formula>0</formula>
    </cfRule>
  </conditionalFormatting>
  <conditionalFormatting sqref="F162">
    <cfRule type="cellIs" dxfId="1587" priority="358" stopIfTrue="1" operator="equal">
      <formula>"(空白)"</formula>
    </cfRule>
    <cfRule type="cellIs" dxfId="1586" priority="359" stopIfTrue="1" operator="equal">
      <formula>"/"</formula>
    </cfRule>
    <cfRule type="cellIs" dxfId="1585" priority="360" stopIfTrue="1" operator="equal">
      <formula>0</formula>
    </cfRule>
  </conditionalFormatting>
  <conditionalFormatting sqref="F163">
    <cfRule type="cellIs" dxfId="1584" priority="355" stopIfTrue="1" operator="equal">
      <formula>"(空白)"</formula>
    </cfRule>
    <cfRule type="cellIs" dxfId="1583" priority="356" stopIfTrue="1" operator="equal">
      <formula>"/"</formula>
    </cfRule>
    <cfRule type="cellIs" dxfId="1582" priority="357" stopIfTrue="1" operator="equal">
      <formula>0</formula>
    </cfRule>
  </conditionalFormatting>
  <conditionalFormatting sqref="F164">
    <cfRule type="cellIs" dxfId="1581" priority="352" stopIfTrue="1" operator="equal">
      <formula>"(空白)"</formula>
    </cfRule>
    <cfRule type="cellIs" dxfId="1580" priority="353" stopIfTrue="1" operator="equal">
      <formula>"/"</formula>
    </cfRule>
    <cfRule type="cellIs" dxfId="1579" priority="354" stopIfTrue="1" operator="equal">
      <formula>0</formula>
    </cfRule>
  </conditionalFormatting>
  <conditionalFormatting sqref="F165">
    <cfRule type="cellIs" dxfId="1578" priority="349" stopIfTrue="1" operator="equal">
      <formula>"(空白)"</formula>
    </cfRule>
    <cfRule type="cellIs" dxfId="1577" priority="350" stopIfTrue="1" operator="equal">
      <formula>"/"</formula>
    </cfRule>
    <cfRule type="cellIs" dxfId="1576" priority="351" stopIfTrue="1" operator="equal">
      <formula>0</formula>
    </cfRule>
  </conditionalFormatting>
  <conditionalFormatting sqref="F166">
    <cfRule type="cellIs" dxfId="1575" priority="346" stopIfTrue="1" operator="equal">
      <formula>"(空白)"</formula>
    </cfRule>
    <cfRule type="cellIs" dxfId="1574" priority="347" stopIfTrue="1" operator="equal">
      <formula>"/"</formula>
    </cfRule>
    <cfRule type="cellIs" dxfId="1573" priority="348" stopIfTrue="1" operator="equal">
      <formula>0</formula>
    </cfRule>
  </conditionalFormatting>
  <conditionalFormatting sqref="F167">
    <cfRule type="cellIs" dxfId="1572" priority="343" stopIfTrue="1" operator="equal">
      <formula>"(空白)"</formula>
    </cfRule>
    <cfRule type="cellIs" dxfId="1571" priority="344" stopIfTrue="1" operator="equal">
      <formula>"/"</formula>
    </cfRule>
    <cfRule type="cellIs" dxfId="1570" priority="345" stopIfTrue="1" operator="equal">
      <formula>0</formula>
    </cfRule>
  </conditionalFormatting>
  <conditionalFormatting sqref="F168">
    <cfRule type="cellIs" dxfId="1569" priority="340" stopIfTrue="1" operator="equal">
      <formula>"(空白)"</formula>
    </cfRule>
    <cfRule type="cellIs" dxfId="1568" priority="341" stopIfTrue="1" operator="equal">
      <formula>"/"</formula>
    </cfRule>
    <cfRule type="cellIs" dxfId="1567" priority="342" stopIfTrue="1" operator="equal">
      <formula>0</formula>
    </cfRule>
  </conditionalFormatting>
  <conditionalFormatting sqref="F170">
    <cfRule type="cellIs" dxfId="1566" priority="337" stopIfTrue="1" operator="equal">
      <formula>"(空白)"</formula>
    </cfRule>
    <cfRule type="cellIs" dxfId="1565" priority="338" stopIfTrue="1" operator="equal">
      <formula>"/"</formula>
    </cfRule>
    <cfRule type="cellIs" dxfId="1564" priority="339" stopIfTrue="1" operator="equal">
      <formula>0</formula>
    </cfRule>
  </conditionalFormatting>
  <conditionalFormatting sqref="M171">
    <cfRule type="cellIs" dxfId="1563" priority="7714" stopIfTrue="1" operator="equal">
      <formula>"(空白)"</formula>
    </cfRule>
    <cfRule type="cellIs" dxfId="1562" priority="7715" stopIfTrue="1" operator="equal">
      <formula>"/"</formula>
    </cfRule>
    <cfRule type="cellIs" dxfId="1561" priority="7716" stopIfTrue="1" operator="equal">
      <formula>0</formula>
    </cfRule>
  </conditionalFormatting>
  <conditionalFormatting sqref="H172">
    <cfRule type="cellIs" dxfId="1560" priority="784" stopIfTrue="1" operator="equal">
      <formula>"(空白)"</formula>
    </cfRule>
    <cfRule type="cellIs" dxfId="1559" priority="785" stopIfTrue="1" operator="equal">
      <formula>"/"</formula>
    </cfRule>
    <cfRule type="cellIs" dxfId="1558" priority="786" stopIfTrue="1" operator="equal">
      <formula>0</formula>
    </cfRule>
  </conditionalFormatting>
  <conditionalFormatting sqref="M172">
    <cfRule type="cellIs" dxfId="1557" priority="7711" stopIfTrue="1" operator="equal">
      <formula>"(空白)"</formula>
    </cfRule>
    <cfRule type="cellIs" dxfId="1556" priority="7712" stopIfTrue="1" operator="equal">
      <formula>"/"</formula>
    </cfRule>
    <cfRule type="cellIs" dxfId="1555" priority="7713" stopIfTrue="1" operator="equal">
      <formula>0</formula>
    </cfRule>
  </conditionalFormatting>
  <conditionalFormatting sqref="H173">
    <cfRule type="cellIs" dxfId="1554" priority="796" stopIfTrue="1" operator="equal">
      <formula>"(空白)"</formula>
    </cfRule>
    <cfRule type="cellIs" dxfId="1553" priority="797" stopIfTrue="1" operator="equal">
      <formula>"/"</formula>
    </cfRule>
    <cfRule type="cellIs" dxfId="1552" priority="798" stopIfTrue="1" operator="equal">
      <formula>0</formula>
    </cfRule>
  </conditionalFormatting>
  <conditionalFormatting sqref="M173">
    <cfRule type="cellIs" dxfId="1551" priority="7627" stopIfTrue="1" operator="equal">
      <formula>"(空白)"</formula>
    </cfRule>
    <cfRule type="cellIs" dxfId="1550" priority="7628" stopIfTrue="1" operator="equal">
      <formula>"/"</formula>
    </cfRule>
    <cfRule type="cellIs" dxfId="1549" priority="7629" stopIfTrue="1" operator="equal">
      <formula>0</formula>
    </cfRule>
  </conditionalFormatting>
  <conditionalFormatting sqref="A174">
    <cfRule type="cellIs" dxfId="1548" priority="12097" stopIfTrue="1" operator="equal">
      <formula>"(空白)"</formula>
    </cfRule>
    <cfRule type="cellIs" dxfId="1547" priority="12098" stopIfTrue="1" operator="equal">
      <formula>"/"</formula>
    </cfRule>
    <cfRule type="cellIs" dxfId="1546" priority="12099" stopIfTrue="1" operator="equal">
      <formula>0</formula>
    </cfRule>
  </conditionalFormatting>
  <conditionalFormatting sqref="A175:H175">
    <cfRule type="cellIs" dxfId="1545" priority="17182" stopIfTrue="1" operator="equal">
      <formula>"(空白)"</formula>
    </cfRule>
    <cfRule type="cellIs" dxfId="1544" priority="17183" stopIfTrue="1" operator="equal">
      <formula>"/"</formula>
    </cfRule>
    <cfRule type="cellIs" dxfId="1543" priority="17184" stopIfTrue="1" operator="equal">
      <formula>0</formula>
    </cfRule>
  </conditionalFormatting>
  <conditionalFormatting sqref="A176">
    <cfRule type="cellIs" dxfId="1542" priority="4054" stopIfTrue="1" operator="equal">
      <formula>"(空白)"</formula>
    </cfRule>
    <cfRule type="cellIs" dxfId="1541" priority="4055" stopIfTrue="1" operator="equal">
      <formula>"/"</formula>
    </cfRule>
    <cfRule type="cellIs" dxfId="1540" priority="4056" stopIfTrue="1" operator="equal">
      <formula>0</formula>
    </cfRule>
  </conditionalFormatting>
  <conditionalFormatting sqref="N180">
    <cfRule type="cellIs" dxfId="1539" priority="7624" stopIfTrue="1" operator="equal">
      <formula>"(空白)"</formula>
    </cfRule>
    <cfRule type="cellIs" dxfId="1538" priority="7625" stopIfTrue="1" operator="equal">
      <formula>"/"</formula>
    </cfRule>
    <cfRule type="cellIs" dxfId="1537" priority="7626" stopIfTrue="1" operator="equal">
      <formula>0</formula>
    </cfRule>
  </conditionalFormatting>
  <conditionalFormatting sqref="B181">
    <cfRule type="cellIs" dxfId="1536" priority="61" stopIfTrue="1" operator="equal">
      <formula>"(空白)"</formula>
    </cfRule>
    <cfRule type="cellIs" dxfId="1535" priority="62" stopIfTrue="1" operator="equal">
      <formula>"/"</formula>
    </cfRule>
    <cfRule type="cellIs" dxfId="1534" priority="63" stopIfTrue="1" operator="equal">
      <formula>0</formula>
    </cfRule>
  </conditionalFormatting>
  <conditionalFormatting sqref="H181">
    <cfRule type="cellIs" dxfId="1533" priority="58" stopIfTrue="1" operator="equal">
      <formula>"(空白)"</formula>
    </cfRule>
    <cfRule type="cellIs" dxfId="1532" priority="59" stopIfTrue="1" operator="equal">
      <formula>"/"</formula>
    </cfRule>
    <cfRule type="cellIs" dxfId="1531" priority="60" stopIfTrue="1" operator="equal">
      <formula>0</formula>
    </cfRule>
  </conditionalFormatting>
  <conditionalFormatting sqref="I181">
    <cfRule type="cellIs" dxfId="1530" priority="52" stopIfTrue="1" operator="equal">
      <formula>"(空白)"</formula>
    </cfRule>
    <cfRule type="cellIs" dxfId="1529" priority="53" stopIfTrue="1" operator="equal">
      <formula>"/"</formula>
    </cfRule>
    <cfRule type="cellIs" dxfId="1528" priority="54" stopIfTrue="1" operator="equal">
      <formula>0</formula>
    </cfRule>
  </conditionalFormatting>
  <conditionalFormatting sqref="J181">
    <cfRule type="cellIs" dxfId="1527" priority="55" stopIfTrue="1" operator="equal">
      <formula>"(空白)"</formula>
    </cfRule>
    <cfRule type="cellIs" dxfId="1526" priority="56" stopIfTrue="1" operator="equal">
      <formula>"/"</formula>
    </cfRule>
    <cfRule type="cellIs" dxfId="1525" priority="57" stopIfTrue="1" operator="equal">
      <formula>0</formula>
    </cfRule>
  </conditionalFormatting>
  <conditionalFormatting sqref="K181:L181">
    <cfRule type="cellIs" dxfId="1524" priority="46" stopIfTrue="1" operator="equal">
      <formula>"(空白)"</formula>
    </cfRule>
    <cfRule type="cellIs" dxfId="1523" priority="47" stopIfTrue="1" operator="equal">
      <formula>"/"</formula>
    </cfRule>
    <cfRule type="cellIs" dxfId="1522" priority="48" stopIfTrue="1" operator="equal">
      <formula>0</formula>
    </cfRule>
  </conditionalFormatting>
  <conditionalFormatting sqref="M181:N181">
    <cfRule type="cellIs" dxfId="1521" priority="49" stopIfTrue="1" operator="equal">
      <formula>"(空白)"</formula>
    </cfRule>
    <cfRule type="cellIs" dxfId="1520" priority="50" stopIfTrue="1" operator="equal">
      <formula>"/"</formula>
    </cfRule>
    <cfRule type="cellIs" dxfId="1519" priority="51" stopIfTrue="1" operator="equal">
      <formula>0</formula>
    </cfRule>
  </conditionalFormatting>
  <conditionalFormatting sqref="B182">
    <cfRule type="cellIs" dxfId="1518" priority="3265" stopIfTrue="1" operator="equal">
      <formula>"(空白)"</formula>
    </cfRule>
    <cfRule type="cellIs" dxfId="1517" priority="3266" stopIfTrue="1" operator="equal">
      <formula>"/"</formula>
    </cfRule>
    <cfRule type="cellIs" dxfId="1516" priority="3267" stopIfTrue="1" operator="equal">
      <formula>0</formula>
    </cfRule>
  </conditionalFormatting>
  <conditionalFormatting sqref="H182">
    <cfRule type="cellIs" dxfId="1515" priority="772" stopIfTrue="1" operator="equal">
      <formula>"(空白)"</formula>
    </cfRule>
    <cfRule type="cellIs" dxfId="1514" priority="773" stopIfTrue="1" operator="equal">
      <formula>"/"</formula>
    </cfRule>
    <cfRule type="cellIs" dxfId="1513" priority="774" stopIfTrue="1" operator="equal">
      <formula>0</formula>
    </cfRule>
  </conditionalFormatting>
  <conditionalFormatting sqref="A183">
    <cfRule type="cellIs" dxfId="1512" priority="12094" stopIfTrue="1" operator="equal">
      <formula>"(空白)"</formula>
    </cfRule>
    <cfRule type="cellIs" dxfId="1511" priority="12095" stopIfTrue="1" operator="equal">
      <formula>"/"</formula>
    </cfRule>
    <cfRule type="cellIs" dxfId="1510" priority="12096" stopIfTrue="1" operator="equal">
      <formula>0</formula>
    </cfRule>
  </conditionalFormatting>
  <conditionalFormatting sqref="A184:H184">
    <cfRule type="cellIs" dxfId="1509" priority="17176" stopIfTrue="1" operator="equal">
      <formula>"(空白)"</formula>
    </cfRule>
    <cfRule type="cellIs" dxfId="1508" priority="17177" stopIfTrue="1" operator="equal">
      <formula>"/"</formula>
    </cfRule>
    <cfRule type="cellIs" dxfId="1507" priority="17178" stopIfTrue="1" operator="equal">
      <formula>0</formula>
    </cfRule>
  </conditionalFormatting>
  <conditionalFormatting sqref="F189">
    <cfRule type="cellIs" dxfId="1506" priority="334" stopIfTrue="1" operator="equal">
      <formula>"(空白)"</formula>
    </cfRule>
    <cfRule type="cellIs" dxfId="1505" priority="335" stopIfTrue="1" operator="equal">
      <formula>"/"</formula>
    </cfRule>
    <cfRule type="cellIs" dxfId="1504" priority="336" stopIfTrue="1" operator="equal">
      <formula>0</formula>
    </cfRule>
  </conditionalFormatting>
  <conditionalFormatting sqref="F190">
    <cfRule type="cellIs" dxfId="1503" priority="328" stopIfTrue="1" operator="equal">
      <formula>"(空白)"</formula>
    </cfRule>
    <cfRule type="cellIs" dxfId="1502" priority="329" stopIfTrue="1" operator="equal">
      <formula>"/"</formula>
    </cfRule>
    <cfRule type="cellIs" dxfId="1501" priority="330" stopIfTrue="1" operator="equal">
      <formula>0</formula>
    </cfRule>
  </conditionalFormatting>
  <conditionalFormatting sqref="A192">
    <cfRule type="cellIs" dxfId="1500" priority="12091" stopIfTrue="1" operator="equal">
      <formula>"(空白)"</formula>
    </cfRule>
    <cfRule type="cellIs" dxfId="1499" priority="12092" stopIfTrue="1" operator="equal">
      <formula>"/"</formula>
    </cfRule>
    <cfRule type="cellIs" dxfId="1498" priority="12093" stopIfTrue="1" operator="equal">
      <formula>0</formula>
    </cfRule>
  </conditionalFormatting>
  <conditionalFormatting sqref="A193:H193">
    <cfRule type="cellIs" dxfId="1497" priority="16063" stopIfTrue="1" operator="equal">
      <formula>"(空白)"</formula>
    </cfRule>
    <cfRule type="cellIs" dxfId="1496" priority="16064" stopIfTrue="1" operator="equal">
      <formula>"/"</formula>
    </cfRule>
    <cfRule type="cellIs" dxfId="1495" priority="16065" stopIfTrue="1" operator="equal">
      <formula>0</formula>
    </cfRule>
  </conditionalFormatting>
  <conditionalFormatting sqref="A194:H194">
    <cfRule type="cellIs" dxfId="1494" priority="16066" stopIfTrue="1" operator="equal">
      <formula>"(空白)"</formula>
    </cfRule>
    <cfRule type="cellIs" dxfId="1493" priority="16067" stopIfTrue="1" operator="equal">
      <formula>"/"</formula>
    </cfRule>
    <cfRule type="cellIs" dxfId="1492" priority="16068" stopIfTrue="1" operator="equal">
      <formula>0</formula>
    </cfRule>
  </conditionalFormatting>
  <conditionalFormatting sqref="B197">
    <cfRule type="cellIs" dxfId="1491" priority="2815" stopIfTrue="1" operator="equal">
      <formula>"(空白)"</formula>
    </cfRule>
    <cfRule type="cellIs" dxfId="1490" priority="2816" stopIfTrue="1" operator="equal">
      <formula>"/"</formula>
    </cfRule>
    <cfRule type="cellIs" dxfId="1489" priority="2817" stopIfTrue="1" operator="equal">
      <formula>0</formula>
    </cfRule>
  </conditionalFormatting>
  <conditionalFormatting sqref="H197">
    <cfRule type="cellIs" dxfId="1488" priority="754" stopIfTrue="1" operator="equal">
      <formula>"(空白)"</formula>
    </cfRule>
    <cfRule type="cellIs" dxfId="1487" priority="755" stopIfTrue="1" operator="equal">
      <formula>"/"</formula>
    </cfRule>
    <cfRule type="cellIs" dxfId="1486" priority="756" stopIfTrue="1" operator="equal">
      <formula>0</formula>
    </cfRule>
  </conditionalFormatting>
  <conditionalFormatting sqref="F198">
    <cfRule type="cellIs" dxfId="1485" priority="322" stopIfTrue="1" operator="equal">
      <formula>"(空白)"</formula>
    </cfRule>
    <cfRule type="cellIs" dxfId="1484" priority="323" stopIfTrue="1" operator="equal">
      <formula>"/"</formula>
    </cfRule>
    <cfRule type="cellIs" dxfId="1483" priority="324" stopIfTrue="1" operator="equal">
      <formula>0</formula>
    </cfRule>
  </conditionalFormatting>
  <conditionalFormatting sqref="F199">
    <cfRule type="cellIs" dxfId="1482" priority="319" stopIfTrue="1" operator="equal">
      <formula>"(空白)"</formula>
    </cfRule>
    <cfRule type="cellIs" dxfId="1481" priority="320" stopIfTrue="1" operator="equal">
      <formula>"/"</formula>
    </cfRule>
    <cfRule type="cellIs" dxfId="1480" priority="321" stopIfTrue="1" operator="equal">
      <formula>0</formula>
    </cfRule>
  </conditionalFormatting>
  <conditionalFormatting sqref="A200">
    <cfRule type="cellIs" dxfId="1479" priority="12088" stopIfTrue="1" operator="equal">
      <formula>"(空白)"</formula>
    </cfRule>
    <cfRule type="cellIs" dxfId="1478" priority="12089" stopIfTrue="1" operator="equal">
      <formula>"/"</formula>
    </cfRule>
    <cfRule type="cellIs" dxfId="1477" priority="12090" stopIfTrue="1" operator="equal">
      <formula>0</formula>
    </cfRule>
  </conditionalFormatting>
  <conditionalFormatting sqref="A201:H201">
    <cfRule type="cellIs" dxfId="1476" priority="17140" stopIfTrue="1" operator="equal">
      <formula>"(空白)"</formula>
    </cfRule>
    <cfRule type="cellIs" dxfId="1475" priority="17141" stopIfTrue="1" operator="equal">
      <formula>"/"</formula>
    </cfRule>
    <cfRule type="cellIs" dxfId="1474" priority="17142" stopIfTrue="1" operator="equal">
      <formula>0</formula>
    </cfRule>
  </conditionalFormatting>
  <conditionalFormatting sqref="A202:H202">
    <cfRule type="cellIs" dxfId="1473" priority="21229" stopIfTrue="1" operator="equal">
      <formula>"(空白)"</formula>
    </cfRule>
    <cfRule type="cellIs" dxfId="1472" priority="21230" stopIfTrue="1" operator="equal">
      <formula>"/"</formula>
    </cfRule>
    <cfRule type="cellIs" dxfId="1471" priority="21231" stopIfTrue="1" operator="equal">
      <formula>0</formula>
    </cfRule>
  </conditionalFormatting>
  <conditionalFormatting sqref="B204">
    <cfRule type="cellIs" dxfId="1470" priority="2803" stopIfTrue="1" operator="equal">
      <formula>"(空白)"</formula>
    </cfRule>
    <cfRule type="cellIs" dxfId="1469" priority="2804" stopIfTrue="1" operator="equal">
      <formula>"/"</formula>
    </cfRule>
    <cfRule type="cellIs" dxfId="1468" priority="2805" stopIfTrue="1" operator="equal">
      <formula>0</formula>
    </cfRule>
  </conditionalFormatting>
  <conditionalFormatting sqref="H204">
    <cfRule type="cellIs" dxfId="1467" priority="745" stopIfTrue="1" operator="equal">
      <formula>"(空白)"</formula>
    </cfRule>
    <cfRule type="cellIs" dxfId="1466" priority="746" stopIfTrue="1" operator="equal">
      <formula>"/"</formula>
    </cfRule>
    <cfRule type="cellIs" dxfId="1465" priority="747" stopIfTrue="1" operator="equal">
      <formula>0</formula>
    </cfRule>
  </conditionalFormatting>
  <conditionalFormatting sqref="B205">
    <cfRule type="cellIs" dxfId="1464" priority="5791" stopIfTrue="1" operator="equal">
      <formula>"(空白)"</formula>
    </cfRule>
    <cfRule type="cellIs" dxfId="1463" priority="5792" stopIfTrue="1" operator="equal">
      <formula>"/"</formula>
    </cfRule>
    <cfRule type="cellIs" dxfId="1462" priority="5793" stopIfTrue="1" operator="equal">
      <formula>0</formula>
    </cfRule>
  </conditionalFormatting>
  <conditionalFormatting sqref="F205">
    <cfRule type="cellIs" dxfId="1461" priority="316" stopIfTrue="1" operator="equal">
      <formula>"(空白)"</formula>
    </cfRule>
    <cfRule type="cellIs" dxfId="1460" priority="317" stopIfTrue="1" operator="equal">
      <formula>"/"</formula>
    </cfRule>
    <cfRule type="cellIs" dxfId="1459" priority="318" stopIfTrue="1" operator="equal">
      <formula>0</formula>
    </cfRule>
  </conditionalFormatting>
  <conditionalFormatting sqref="H205">
    <cfRule type="cellIs" dxfId="1458" priority="751" stopIfTrue="1" operator="equal">
      <formula>"(空白)"</formula>
    </cfRule>
    <cfRule type="cellIs" dxfId="1457" priority="752" stopIfTrue="1" operator="equal">
      <formula>"/"</formula>
    </cfRule>
    <cfRule type="cellIs" dxfId="1456" priority="753" stopIfTrue="1" operator="equal">
      <formula>0</formula>
    </cfRule>
  </conditionalFormatting>
  <conditionalFormatting sqref="B206">
    <cfRule type="cellIs" dxfId="1455" priority="31" stopIfTrue="1" operator="equal">
      <formula>"(空白)"</formula>
    </cfRule>
    <cfRule type="cellIs" dxfId="1454" priority="32" stopIfTrue="1" operator="equal">
      <formula>"/"</formula>
    </cfRule>
    <cfRule type="cellIs" dxfId="1453" priority="33" stopIfTrue="1" operator="equal">
      <formula>0</formula>
    </cfRule>
  </conditionalFormatting>
  <conditionalFormatting sqref="G206">
    <cfRule type="cellIs" dxfId="1452" priority="37" stopIfTrue="1" operator="equal">
      <formula>"(空白)"</formula>
    </cfRule>
    <cfRule type="cellIs" dxfId="1451" priority="38" stopIfTrue="1" operator="equal">
      <formula>"/"</formula>
    </cfRule>
    <cfRule type="cellIs" dxfId="1450" priority="39" stopIfTrue="1" operator="equal">
      <formula>0</formula>
    </cfRule>
  </conditionalFormatting>
  <conditionalFormatting sqref="H206">
    <cfRule type="cellIs" dxfId="1449" priority="28" stopIfTrue="1" operator="equal">
      <formula>"(空白)"</formula>
    </cfRule>
    <cfRule type="cellIs" dxfId="1448" priority="29" stopIfTrue="1" operator="equal">
      <formula>"/"</formula>
    </cfRule>
    <cfRule type="cellIs" dxfId="1447" priority="30" stopIfTrue="1" operator="equal">
      <formula>0</formula>
    </cfRule>
  </conditionalFormatting>
  <conditionalFormatting sqref="I206">
    <cfRule type="cellIs" dxfId="1446" priority="34" stopIfTrue="1" operator="equal">
      <formula>"(空白)"</formula>
    </cfRule>
    <cfRule type="cellIs" dxfId="1445" priority="35" stopIfTrue="1" operator="equal">
      <formula>"/"</formula>
    </cfRule>
    <cfRule type="cellIs" dxfId="1444" priority="36" stopIfTrue="1" operator="equal">
      <formula>0</formula>
    </cfRule>
  </conditionalFormatting>
  <conditionalFormatting sqref="J206">
    <cfRule type="cellIs" dxfId="1443" priority="43" stopIfTrue="1" operator="equal">
      <formula>"(空白)"</formula>
    </cfRule>
    <cfRule type="cellIs" dxfId="1442" priority="44" stopIfTrue="1" operator="equal">
      <formula>"/"</formula>
    </cfRule>
    <cfRule type="cellIs" dxfId="1441" priority="45" stopIfTrue="1" operator="equal">
      <formula>0</formula>
    </cfRule>
  </conditionalFormatting>
  <conditionalFormatting sqref="K206:L206">
    <cfRule type="cellIs" dxfId="1440" priority="25" stopIfTrue="1" operator="equal">
      <formula>"(空白)"</formula>
    </cfRule>
    <cfRule type="cellIs" dxfId="1439" priority="26" stopIfTrue="1" operator="equal">
      <formula>"/"</formula>
    </cfRule>
    <cfRule type="cellIs" dxfId="1438" priority="27" stopIfTrue="1" operator="equal">
      <formula>0</formula>
    </cfRule>
  </conditionalFormatting>
  <conditionalFormatting sqref="B207">
    <cfRule type="cellIs" dxfId="1437" priority="3241" stopIfTrue="1" operator="equal">
      <formula>"(空白)"</formula>
    </cfRule>
    <cfRule type="cellIs" dxfId="1436" priority="3242" stopIfTrue="1" operator="equal">
      <formula>"/"</formula>
    </cfRule>
    <cfRule type="cellIs" dxfId="1435" priority="3243" stopIfTrue="1" operator="equal">
      <formula>0</formula>
    </cfRule>
  </conditionalFormatting>
  <conditionalFormatting sqref="G207">
    <cfRule type="cellIs" dxfId="1434" priority="21184" stopIfTrue="1" operator="equal">
      <formula>"(空白)"</formula>
    </cfRule>
    <cfRule type="cellIs" dxfId="1433" priority="21185" stopIfTrue="1" operator="equal">
      <formula>"/"</formula>
    </cfRule>
    <cfRule type="cellIs" dxfId="1432" priority="21186" stopIfTrue="1" operator="equal">
      <formula>0</formula>
    </cfRule>
  </conditionalFormatting>
  <conditionalFormatting sqref="H207">
    <cfRule type="cellIs" dxfId="1431" priority="748" stopIfTrue="1" operator="equal">
      <formula>"(空白)"</formula>
    </cfRule>
    <cfRule type="cellIs" dxfId="1430" priority="749" stopIfTrue="1" operator="equal">
      <formula>"/"</formula>
    </cfRule>
    <cfRule type="cellIs" dxfId="1429" priority="750" stopIfTrue="1" operator="equal">
      <formula>0</formula>
    </cfRule>
  </conditionalFormatting>
  <conditionalFormatting sqref="A208">
    <cfRule type="cellIs" dxfId="1428" priority="12085" stopIfTrue="1" operator="equal">
      <formula>"(空白)"</formula>
    </cfRule>
    <cfRule type="cellIs" dxfId="1427" priority="12086" stopIfTrue="1" operator="equal">
      <formula>"/"</formula>
    </cfRule>
    <cfRule type="cellIs" dxfId="1426" priority="12087" stopIfTrue="1" operator="equal">
      <formula>0</formula>
    </cfRule>
  </conditionalFormatting>
  <conditionalFormatting sqref="A209:H209">
    <cfRule type="cellIs" dxfId="1425" priority="17134" stopIfTrue="1" operator="equal">
      <formula>"(空白)"</formula>
    </cfRule>
    <cfRule type="cellIs" dxfId="1424" priority="17135" stopIfTrue="1" operator="equal">
      <formula>"/"</formula>
    </cfRule>
    <cfRule type="cellIs" dxfId="1423" priority="17136" stopIfTrue="1" operator="equal">
      <formula>0</formula>
    </cfRule>
  </conditionalFormatting>
  <conditionalFormatting sqref="A215">
    <cfRule type="cellIs" dxfId="1422" priority="12082" stopIfTrue="1" operator="equal">
      <formula>"(空白)"</formula>
    </cfRule>
    <cfRule type="cellIs" dxfId="1421" priority="12083" stopIfTrue="1" operator="equal">
      <formula>"/"</formula>
    </cfRule>
    <cfRule type="cellIs" dxfId="1420" priority="12084" stopIfTrue="1" operator="equal">
      <formula>0</formula>
    </cfRule>
  </conditionalFormatting>
  <conditionalFormatting sqref="A216:H216">
    <cfRule type="cellIs" dxfId="1419" priority="17128" stopIfTrue="1" operator="equal">
      <formula>"(空白)"</formula>
    </cfRule>
    <cfRule type="cellIs" dxfId="1418" priority="17129" stopIfTrue="1" operator="equal">
      <formula>"/"</formula>
    </cfRule>
    <cfRule type="cellIs" dxfId="1417" priority="17130" stopIfTrue="1" operator="equal">
      <formula>0</formula>
    </cfRule>
  </conditionalFormatting>
  <conditionalFormatting sqref="B219">
    <cfRule type="cellIs" dxfId="1416" priority="21802" stopIfTrue="1" operator="equal">
      <formula>"(空白)"</formula>
    </cfRule>
    <cfRule type="cellIs" dxfId="1415" priority="21803" stopIfTrue="1" operator="equal">
      <formula>"/"</formula>
    </cfRule>
    <cfRule type="cellIs" dxfId="1414" priority="21804" stopIfTrue="1" operator="equal">
      <formula>0</formula>
    </cfRule>
  </conditionalFormatting>
  <conditionalFormatting sqref="I219:J219">
    <cfRule type="cellIs" dxfId="1413" priority="2758" stopIfTrue="1" operator="equal">
      <formula>"(空白)"</formula>
    </cfRule>
    <cfRule type="cellIs" dxfId="1412" priority="2759" stopIfTrue="1" operator="equal">
      <formula>"/"</formula>
    </cfRule>
    <cfRule type="cellIs" dxfId="1411" priority="2760" stopIfTrue="1" operator="equal">
      <formula>0</formula>
    </cfRule>
  </conditionalFormatting>
  <conditionalFormatting sqref="H220">
    <cfRule type="cellIs" dxfId="1410" priority="718" stopIfTrue="1" operator="equal">
      <formula>"(空白)"</formula>
    </cfRule>
    <cfRule type="cellIs" dxfId="1409" priority="719" stopIfTrue="1" operator="equal">
      <formula>"/"</formula>
    </cfRule>
    <cfRule type="cellIs" dxfId="1408" priority="720" stopIfTrue="1" operator="equal">
      <formula>0</formula>
    </cfRule>
  </conditionalFormatting>
  <conditionalFormatting sqref="B221">
    <cfRule type="cellIs" dxfId="1407" priority="559" stopIfTrue="1" operator="equal">
      <formula>"(空白)"</formula>
    </cfRule>
    <cfRule type="cellIs" dxfId="1406" priority="560" stopIfTrue="1" operator="equal">
      <formula>"/"</formula>
    </cfRule>
    <cfRule type="cellIs" dxfId="1405" priority="561" stopIfTrue="1" operator="equal">
      <formula>0</formula>
    </cfRule>
  </conditionalFormatting>
  <conditionalFormatting sqref="H221">
    <cfRule type="cellIs" dxfId="1404" priority="556" stopIfTrue="1" operator="equal">
      <formula>"(空白)"</formula>
    </cfRule>
    <cfRule type="cellIs" dxfId="1403" priority="557" stopIfTrue="1" operator="equal">
      <formula>"/"</formula>
    </cfRule>
    <cfRule type="cellIs" dxfId="1402" priority="558" stopIfTrue="1" operator="equal">
      <formula>0</formula>
    </cfRule>
  </conditionalFormatting>
  <conditionalFormatting sqref="I221:J221">
    <cfRule type="cellIs" dxfId="1401" priority="565" stopIfTrue="1" operator="equal">
      <formula>"(空白)"</formula>
    </cfRule>
    <cfRule type="cellIs" dxfId="1400" priority="566" stopIfTrue="1" operator="equal">
      <formula>"/"</formula>
    </cfRule>
    <cfRule type="cellIs" dxfId="1399" priority="567" stopIfTrue="1" operator="equal">
      <formula>0</formula>
    </cfRule>
  </conditionalFormatting>
  <conditionalFormatting sqref="B222">
    <cfRule type="cellIs" dxfId="1398" priority="571" stopIfTrue="1" operator="equal">
      <formula>"(空白)"</formula>
    </cfRule>
    <cfRule type="cellIs" dxfId="1397" priority="572" stopIfTrue="1" operator="equal">
      <formula>"/"</formula>
    </cfRule>
    <cfRule type="cellIs" dxfId="1396" priority="573" stopIfTrue="1" operator="equal">
      <formula>0</formula>
    </cfRule>
  </conditionalFormatting>
  <conditionalFormatting sqref="H222">
    <cfRule type="cellIs" dxfId="1395" priority="568" stopIfTrue="1" operator="equal">
      <formula>"(空白)"</formula>
    </cfRule>
    <cfRule type="cellIs" dxfId="1394" priority="569" stopIfTrue="1" operator="equal">
      <formula>"/"</formula>
    </cfRule>
    <cfRule type="cellIs" dxfId="1393" priority="570" stopIfTrue="1" operator="equal">
      <formula>0</formula>
    </cfRule>
  </conditionalFormatting>
  <conditionalFormatting sqref="I222:J222">
    <cfRule type="cellIs" dxfId="1392" priority="577" stopIfTrue="1" operator="equal">
      <formula>"(空白)"</formula>
    </cfRule>
    <cfRule type="cellIs" dxfId="1391" priority="578" stopIfTrue="1" operator="equal">
      <formula>"/"</formula>
    </cfRule>
    <cfRule type="cellIs" dxfId="1390" priority="579" stopIfTrue="1" operator="equal">
      <formula>0</formula>
    </cfRule>
  </conditionalFormatting>
  <conditionalFormatting sqref="B223">
    <cfRule type="cellIs" dxfId="1389" priority="880" stopIfTrue="1" operator="equal">
      <formula>"(空白)"</formula>
    </cfRule>
    <cfRule type="cellIs" dxfId="1388" priority="881" stopIfTrue="1" operator="equal">
      <formula>"/"</formula>
    </cfRule>
    <cfRule type="cellIs" dxfId="1387" priority="882" stopIfTrue="1" operator="equal">
      <formula>0</formula>
    </cfRule>
  </conditionalFormatting>
  <conditionalFormatting sqref="B225">
    <cfRule type="cellIs" dxfId="1386" priority="877" stopIfTrue="1" operator="equal">
      <formula>"(空白)"</formula>
    </cfRule>
    <cfRule type="cellIs" dxfId="1385" priority="878" stopIfTrue="1" operator="equal">
      <formula>"/"</formula>
    </cfRule>
    <cfRule type="cellIs" dxfId="1384" priority="879" stopIfTrue="1" operator="equal">
      <formula>0</formula>
    </cfRule>
  </conditionalFormatting>
  <conditionalFormatting sqref="F225">
    <cfRule type="cellIs" dxfId="1383" priority="12466" stopIfTrue="1" operator="equal">
      <formula>"(空白)"</formula>
    </cfRule>
    <cfRule type="cellIs" dxfId="1382" priority="12467" stopIfTrue="1" operator="equal">
      <formula>"/"</formula>
    </cfRule>
    <cfRule type="cellIs" dxfId="1381" priority="12468" stopIfTrue="1" operator="equal">
      <formula>0</formula>
    </cfRule>
  </conditionalFormatting>
  <conditionalFormatting sqref="B226">
    <cfRule type="cellIs" dxfId="1380" priority="874" stopIfTrue="1" operator="equal">
      <formula>"(空白)"</formula>
    </cfRule>
    <cfRule type="cellIs" dxfId="1379" priority="875" stopIfTrue="1" operator="equal">
      <formula>"/"</formula>
    </cfRule>
    <cfRule type="cellIs" dxfId="1378" priority="876" stopIfTrue="1" operator="equal">
      <formula>0</formula>
    </cfRule>
  </conditionalFormatting>
  <conditionalFormatting sqref="F226">
    <cfRule type="cellIs" dxfId="1377" priority="12463" stopIfTrue="1" operator="equal">
      <formula>"(空白)"</formula>
    </cfRule>
    <cfRule type="cellIs" dxfId="1376" priority="12464" stopIfTrue="1" operator="equal">
      <formula>"/"</formula>
    </cfRule>
    <cfRule type="cellIs" dxfId="1375" priority="12465" stopIfTrue="1" operator="equal">
      <formula>0</formula>
    </cfRule>
  </conditionalFormatting>
  <conditionalFormatting sqref="F227">
    <cfRule type="cellIs" dxfId="1374" priority="12469" stopIfTrue="1" operator="equal">
      <formula>"(空白)"</formula>
    </cfRule>
    <cfRule type="cellIs" dxfId="1373" priority="12470" stopIfTrue="1" operator="equal">
      <formula>"/"</formula>
    </cfRule>
    <cfRule type="cellIs" dxfId="1372" priority="12471" stopIfTrue="1" operator="equal">
      <formula>0</formula>
    </cfRule>
  </conditionalFormatting>
  <conditionalFormatting sqref="H227">
    <cfRule type="cellIs" dxfId="1371" priority="733" stopIfTrue="1" operator="equal">
      <formula>"(空白)"</formula>
    </cfRule>
    <cfRule type="cellIs" dxfId="1370" priority="734" stopIfTrue="1" operator="equal">
      <formula>"/"</formula>
    </cfRule>
    <cfRule type="cellIs" dxfId="1369" priority="735" stopIfTrue="1" operator="equal">
      <formula>0</formula>
    </cfRule>
  </conditionalFormatting>
  <conditionalFormatting sqref="A228">
    <cfRule type="cellIs" dxfId="1368" priority="21580" stopIfTrue="1" operator="equal">
      <formula>"(空白)"</formula>
    </cfRule>
    <cfRule type="cellIs" dxfId="1367" priority="21581" stopIfTrue="1" operator="equal">
      <formula>"/"</formula>
    </cfRule>
    <cfRule type="cellIs" dxfId="1366" priority="21582" stopIfTrue="1" operator="equal">
      <formula>0</formula>
    </cfRule>
  </conditionalFormatting>
  <conditionalFormatting sqref="B228">
    <cfRule type="cellIs" dxfId="1365" priority="871" stopIfTrue="1" operator="equal">
      <formula>"(空白)"</formula>
    </cfRule>
    <cfRule type="cellIs" dxfId="1364" priority="872" stopIfTrue="1" operator="equal">
      <formula>"/"</formula>
    </cfRule>
    <cfRule type="cellIs" dxfId="1363" priority="873" stopIfTrue="1" operator="equal">
      <formula>0</formula>
    </cfRule>
  </conditionalFormatting>
  <conditionalFormatting sqref="F228">
    <cfRule type="cellIs" dxfId="1362" priority="11143" stopIfTrue="1" operator="equal">
      <formula>"(空白)"</formula>
    </cfRule>
    <cfRule type="cellIs" dxfId="1361" priority="11144" stopIfTrue="1" operator="equal">
      <formula>"/"</formula>
    </cfRule>
    <cfRule type="cellIs" dxfId="1360" priority="11145" stopIfTrue="1" operator="equal">
      <formula>0</formula>
    </cfRule>
  </conditionalFormatting>
  <conditionalFormatting sqref="G228">
    <cfRule type="cellIs" dxfId="1359" priority="11140" stopIfTrue="1" operator="equal">
      <formula>"(空白)"</formula>
    </cfRule>
    <cfRule type="cellIs" dxfId="1358" priority="11141" stopIfTrue="1" operator="equal">
      <formula>"/"</formula>
    </cfRule>
    <cfRule type="cellIs" dxfId="1357" priority="11142" stopIfTrue="1" operator="equal">
      <formula>0</formula>
    </cfRule>
  </conditionalFormatting>
  <conditionalFormatting sqref="H228">
    <cfRule type="cellIs" dxfId="1356" priority="730" stopIfTrue="1" operator="equal">
      <formula>"(空白)"</formula>
    </cfRule>
    <cfRule type="cellIs" dxfId="1355" priority="731" stopIfTrue="1" operator="equal">
      <formula>"/"</formula>
    </cfRule>
    <cfRule type="cellIs" dxfId="1354" priority="732" stopIfTrue="1" operator="equal">
      <formula>0</formula>
    </cfRule>
  </conditionalFormatting>
  <conditionalFormatting sqref="B229">
    <cfRule type="cellIs" dxfId="1353" priority="3397" stopIfTrue="1" operator="equal">
      <formula>"(空白)"</formula>
    </cfRule>
    <cfRule type="cellIs" dxfId="1352" priority="3398" stopIfTrue="1" operator="equal">
      <formula>"/"</formula>
    </cfRule>
    <cfRule type="cellIs" dxfId="1351" priority="3399" stopIfTrue="1" operator="equal">
      <formula>0</formula>
    </cfRule>
  </conditionalFormatting>
  <conditionalFormatting sqref="B231">
    <cfRule type="cellIs" dxfId="1350" priority="9280" stopIfTrue="1" operator="equal">
      <formula>"(空白)"</formula>
    </cfRule>
    <cfRule type="cellIs" dxfId="1349" priority="9281" stopIfTrue="1" operator="equal">
      <formula>"/"</formula>
    </cfRule>
    <cfRule type="cellIs" dxfId="1348" priority="9282" stopIfTrue="1" operator="equal">
      <formula>0</formula>
    </cfRule>
  </conditionalFormatting>
  <conditionalFormatting sqref="I231">
    <cfRule type="cellIs" dxfId="1347" priority="6082" stopIfTrue="1" operator="equal">
      <formula>"(空白)"</formula>
    </cfRule>
    <cfRule type="cellIs" dxfId="1346" priority="6083" stopIfTrue="1" operator="equal">
      <formula>"/"</formula>
    </cfRule>
    <cfRule type="cellIs" dxfId="1345" priority="6084" stopIfTrue="1" operator="equal">
      <formula>0</formula>
    </cfRule>
  </conditionalFormatting>
  <conditionalFormatting sqref="B232">
    <cfRule type="cellIs" dxfId="1344" priority="1768" stopIfTrue="1" operator="equal">
      <formula>"(空白)"</formula>
    </cfRule>
    <cfRule type="cellIs" dxfId="1343" priority="1769" stopIfTrue="1" operator="equal">
      <formula>"/"</formula>
    </cfRule>
    <cfRule type="cellIs" dxfId="1342" priority="1770" stopIfTrue="1" operator="equal">
      <formula>0</formula>
    </cfRule>
  </conditionalFormatting>
  <conditionalFormatting sqref="B233">
    <cfRule type="cellIs" dxfId="1341" priority="9118" stopIfTrue="1" operator="equal">
      <formula>"(空白)"</formula>
    </cfRule>
    <cfRule type="cellIs" dxfId="1340" priority="9119" stopIfTrue="1" operator="equal">
      <formula>"/"</formula>
    </cfRule>
    <cfRule type="cellIs" dxfId="1339" priority="9120" stopIfTrue="1" operator="equal">
      <formula>0</formula>
    </cfRule>
  </conditionalFormatting>
  <conditionalFormatting sqref="F233">
    <cfRule type="cellIs" dxfId="1338" priority="6070" stopIfTrue="1" operator="equal">
      <formula>"(空白)"</formula>
    </cfRule>
    <cfRule type="cellIs" dxfId="1337" priority="6071" stopIfTrue="1" operator="equal">
      <formula>"/"</formula>
    </cfRule>
    <cfRule type="cellIs" dxfId="1336" priority="6072" stopIfTrue="1" operator="equal">
      <formula>0</formula>
    </cfRule>
  </conditionalFormatting>
  <conditionalFormatting sqref="G233">
    <cfRule type="cellIs" dxfId="1335" priority="6073" stopIfTrue="1" operator="equal">
      <formula>"(空白)"</formula>
    </cfRule>
    <cfRule type="cellIs" dxfId="1334" priority="6074" stopIfTrue="1" operator="equal">
      <formula>"/"</formula>
    </cfRule>
    <cfRule type="cellIs" dxfId="1333" priority="6075" stopIfTrue="1" operator="equal">
      <formula>0</formula>
    </cfRule>
  </conditionalFormatting>
  <conditionalFormatting sqref="H233">
    <cfRule type="cellIs" dxfId="1332" priority="724" stopIfTrue="1" operator="equal">
      <formula>"(空白)"</formula>
    </cfRule>
    <cfRule type="cellIs" dxfId="1331" priority="725" stopIfTrue="1" operator="equal">
      <formula>"/"</formula>
    </cfRule>
    <cfRule type="cellIs" dxfId="1330" priority="726" stopIfTrue="1" operator="equal">
      <formula>0</formula>
    </cfRule>
  </conditionalFormatting>
  <conditionalFormatting sqref="A234">
    <cfRule type="cellIs" dxfId="1329" priority="6097" stopIfTrue="1" operator="equal">
      <formula>"(空白)"</formula>
    </cfRule>
    <cfRule type="cellIs" dxfId="1328" priority="6098" stopIfTrue="1" operator="equal">
      <formula>"/"</formula>
    </cfRule>
    <cfRule type="cellIs" dxfId="1327" priority="6099" stopIfTrue="1" operator="equal">
      <formula>0</formula>
    </cfRule>
  </conditionalFormatting>
  <conditionalFormatting sqref="B234">
    <cfRule type="cellIs" dxfId="1326" priority="514" stopIfTrue="1" operator="equal">
      <formula>"(空白)"</formula>
    </cfRule>
    <cfRule type="cellIs" dxfId="1325" priority="515" stopIfTrue="1" operator="equal">
      <formula>"/"</formula>
    </cfRule>
    <cfRule type="cellIs" dxfId="1324" priority="516" stopIfTrue="1" operator="equal">
      <formula>0</formula>
    </cfRule>
  </conditionalFormatting>
  <conditionalFormatting sqref="F234">
    <cfRule type="cellIs" dxfId="1323" priority="6085" stopIfTrue="1" operator="equal">
      <formula>"(空白)"</formula>
    </cfRule>
    <cfRule type="cellIs" dxfId="1322" priority="6086" stopIfTrue="1" operator="equal">
      <formula>"/"</formula>
    </cfRule>
    <cfRule type="cellIs" dxfId="1321" priority="6087" stopIfTrue="1" operator="equal">
      <formula>0</formula>
    </cfRule>
  </conditionalFormatting>
  <conditionalFormatting sqref="B235">
    <cfRule type="cellIs" dxfId="1320" priority="1966" stopIfTrue="1" operator="equal">
      <formula>"(空白)"</formula>
    </cfRule>
    <cfRule type="cellIs" dxfId="1319" priority="1967" stopIfTrue="1" operator="equal">
      <formula>"/"</formula>
    </cfRule>
    <cfRule type="cellIs" dxfId="1318" priority="1968" stopIfTrue="1" operator="equal">
      <formula>0</formula>
    </cfRule>
  </conditionalFormatting>
  <conditionalFormatting sqref="B236">
    <cfRule type="cellIs" dxfId="1317" priority="103" stopIfTrue="1" operator="equal">
      <formula>"(空白)"</formula>
    </cfRule>
    <cfRule type="cellIs" dxfId="1316" priority="104" stopIfTrue="1" operator="equal">
      <formula>"/"</formula>
    </cfRule>
    <cfRule type="cellIs" dxfId="1315" priority="105" stopIfTrue="1" operator="equal">
      <formula>0</formula>
    </cfRule>
  </conditionalFormatting>
  <conditionalFormatting sqref="I236">
    <cfRule type="cellIs" dxfId="1314" priority="94" stopIfTrue="1" operator="equal">
      <formula>"(空白)"</formula>
    </cfRule>
    <cfRule type="cellIs" dxfId="1313" priority="95" stopIfTrue="1" operator="equal">
      <formula>"/"</formula>
    </cfRule>
    <cfRule type="cellIs" dxfId="1312" priority="96" stopIfTrue="1" operator="equal">
      <formula>0</formula>
    </cfRule>
  </conditionalFormatting>
  <conditionalFormatting sqref="J236">
    <cfRule type="cellIs" dxfId="1311" priority="100" stopIfTrue="1" operator="equal">
      <formula>"(空白)"</formula>
    </cfRule>
    <cfRule type="cellIs" dxfId="1310" priority="101" stopIfTrue="1" operator="equal">
      <formula>"/"</formula>
    </cfRule>
    <cfRule type="cellIs" dxfId="1309" priority="102" stopIfTrue="1" operator="equal">
      <formula>0</formula>
    </cfRule>
  </conditionalFormatting>
  <conditionalFormatting sqref="K236:L236">
    <cfRule type="cellIs" dxfId="1308" priority="97" stopIfTrue="1" operator="equal">
      <formula>"(空白)"</formula>
    </cfRule>
    <cfRule type="cellIs" dxfId="1307" priority="98" stopIfTrue="1" operator="equal">
      <formula>"/"</formula>
    </cfRule>
    <cfRule type="cellIs" dxfId="1306" priority="99" stopIfTrue="1" operator="equal">
      <formula>0</formula>
    </cfRule>
  </conditionalFormatting>
  <conditionalFormatting sqref="B241">
    <cfRule type="cellIs" dxfId="1305" priority="5827" stopIfTrue="1" operator="equal">
      <formula>"(空白)"</formula>
    </cfRule>
    <cfRule type="cellIs" dxfId="1304" priority="5828" stopIfTrue="1" operator="equal">
      <formula>"/"</formula>
    </cfRule>
    <cfRule type="cellIs" dxfId="1303" priority="5829" stopIfTrue="1" operator="equal">
      <formula>0</formula>
    </cfRule>
  </conditionalFormatting>
  <conditionalFormatting sqref="A242:B242">
    <cfRule type="cellIs" dxfId="1302" priority="121" stopIfTrue="1" operator="equal">
      <formula>"(空白)"</formula>
    </cfRule>
    <cfRule type="cellIs" dxfId="1301" priority="122" stopIfTrue="1" operator="equal">
      <formula>"/"</formula>
    </cfRule>
    <cfRule type="cellIs" dxfId="1300" priority="123" stopIfTrue="1" operator="equal">
      <formula>0</formula>
    </cfRule>
  </conditionalFormatting>
  <conditionalFormatting sqref="C242:E242">
    <cfRule type="cellIs" dxfId="1299" priority="106" stopIfTrue="1" operator="equal">
      <formula>"(空白)"</formula>
    </cfRule>
    <cfRule type="cellIs" dxfId="1298" priority="107" stopIfTrue="1" operator="equal">
      <formula>"/"</formula>
    </cfRule>
    <cfRule type="cellIs" dxfId="1297" priority="108" stopIfTrue="1" operator="equal">
      <formula>0</formula>
    </cfRule>
  </conditionalFormatting>
  <conditionalFormatting sqref="F242">
    <cfRule type="cellIs" dxfId="1296" priority="115" stopIfTrue="1" operator="equal">
      <formula>"(空白)"</formula>
    </cfRule>
    <cfRule type="cellIs" dxfId="1295" priority="116" stopIfTrue="1" operator="equal">
      <formula>"/"</formula>
    </cfRule>
    <cfRule type="cellIs" dxfId="1294" priority="117" stopIfTrue="1" operator="equal">
      <formula>0</formula>
    </cfRule>
  </conditionalFormatting>
  <conditionalFormatting sqref="G242:H242">
    <cfRule type="cellIs" dxfId="1293" priority="118" stopIfTrue="1" operator="equal">
      <formula>"(空白)"</formula>
    </cfRule>
    <cfRule type="cellIs" dxfId="1292" priority="119" stopIfTrue="1" operator="equal">
      <formula>"/"</formula>
    </cfRule>
    <cfRule type="cellIs" dxfId="1291" priority="120" stopIfTrue="1" operator="equal">
      <formula>0</formula>
    </cfRule>
  </conditionalFormatting>
  <conditionalFormatting sqref="I242">
    <cfRule type="cellIs" dxfId="1290" priority="109" stopIfTrue="1" operator="equal">
      <formula>"(空白)"</formula>
    </cfRule>
    <cfRule type="cellIs" dxfId="1289" priority="110" stopIfTrue="1" operator="equal">
      <formula>"/"</formula>
    </cfRule>
    <cfRule type="cellIs" dxfId="1288" priority="111" stopIfTrue="1" operator="equal">
      <formula>0</formula>
    </cfRule>
  </conditionalFormatting>
  <conditionalFormatting sqref="J242:L242">
    <cfRule type="cellIs" dxfId="1287" priority="112" stopIfTrue="1" operator="equal">
      <formula>"(空白)"</formula>
    </cfRule>
    <cfRule type="cellIs" dxfId="1286" priority="113" stopIfTrue="1" operator="equal">
      <formula>"/"</formula>
    </cfRule>
    <cfRule type="cellIs" dxfId="1285" priority="114" stopIfTrue="1" operator="equal">
      <formula>0</formula>
    </cfRule>
  </conditionalFormatting>
  <conditionalFormatting sqref="F243">
    <cfRule type="cellIs" dxfId="1284" priority="12448" stopIfTrue="1" operator="equal">
      <formula>"(空白)"</formula>
    </cfRule>
    <cfRule type="cellIs" dxfId="1283" priority="12449" stopIfTrue="1" operator="equal">
      <formula>"/"</formula>
    </cfRule>
    <cfRule type="cellIs" dxfId="1282" priority="12450" stopIfTrue="1" operator="equal">
      <formula>0</formula>
    </cfRule>
  </conditionalFormatting>
  <conditionalFormatting sqref="F244">
    <cfRule type="cellIs" dxfId="1281" priority="6109" stopIfTrue="1" operator="equal">
      <formula>"(空白)"</formula>
    </cfRule>
    <cfRule type="cellIs" dxfId="1280" priority="6110" stopIfTrue="1" operator="equal">
      <formula>"/"</formula>
    </cfRule>
    <cfRule type="cellIs" dxfId="1279" priority="6111" stopIfTrue="1" operator="equal">
      <formula>0</formula>
    </cfRule>
  </conditionalFormatting>
  <conditionalFormatting sqref="B245">
    <cfRule type="cellIs" dxfId="1278" priority="6190" stopIfTrue="1" operator="equal">
      <formula>"(空白)"</formula>
    </cfRule>
    <cfRule type="cellIs" dxfId="1277" priority="6191" stopIfTrue="1" operator="equal">
      <formula>"/"</formula>
    </cfRule>
    <cfRule type="cellIs" dxfId="1276" priority="6192" stopIfTrue="1" operator="equal">
      <formula>0</formula>
    </cfRule>
  </conditionalFormatting>
  <conditionalFormatting sqref="F245">
    <cfRule type="cellIs" dxfId="1275" priority="6103" stopIfTrue="1" operator="equal">
      <formula>"(空白)"</formula>
    </cfRule>
    <cfRule type="cellIs" dxfId="1274" priority="6104" stopIfTrue="1" operator="equal">
      <formula>"/"</formula>
    </cfRule>
    <cfRule type="cellIs" dxfId="1273" priority="6105" stopIfTrue="1" operator="equal">
      <formula>0</formula>
    </cfRule>
  </conditionalFormatting>
  <conditionalFormatting sqref="B248">
    <cfRule type="cellIs" dxfId="1272" priority="2917" stopIfTrue="1" operator="equal">
      <formula>"(空白)"</formula>
    </cfRule>
    <cfRule type="cellIs" dxfId="1271" priority="2918" stopIfTrue="1" operator="equal">
      <formula>"/"</formula>
    </cfRule>
    <cfRule type="cellIs" dxfId="1270" priority="2919" stopIfTrue="1" operator="equal">
      <formula>0</formula>
    </cfRule>
  </conditionalFormatting>
  <conditionalFormatting sqref="I248:L248">
    <cfRule type="cellIs" dxfId="1269" priority="5833" stopIfTrue="1" operator="equal">
      <formula>"(空白)"</formula>
    </cfRule>
    <cfRule type="cellIs" dxfId="1268" priority="5834" stopIfTrue="1" operator="equal">
      <formula>"/"</formula>
    </cfRule>
    <cfRule type="cellIs" dxfId="1267" priority="5835" stopIfTrue="1" operator="equal">
      <formula>0</formula>
    </cfRule>
  </conditionalFormatting>
  <conditionalFormatting sqref="A249">
    <cfRule type="cellIs" dxfId="1266" priority="1204" stopIfTrue="1" operator="equal">
      <formula>"(空白)"</formula>
    </cfRule>
    <cfRule type="cellIs" dxfId="1265" priority="1205" stopIfTrue="1" operator="equal">
      <formula>"/"</formula>
    </cfRule>
    <cfRule type="cellIs" dxfId="1264" priority="1206" stopIfTrue="1" operator="equal">
      <formula>0</formula>
    </cfRule>
  </conditionalFormatting>
  <conditionalFormatting sqref="B249">
    <cfRule type="cellIs" dxfId="1263" priority="1195" stopIfTrue="1" operator="equal">
      <formula>"(空白)"</formula>
    </cfRule>
    <cfRule type="cellIs" dxfId="1262" priority="1196" stopIfTrue="1" operator="equal">
      <formula>"/"</formula>
    </cfRule>
    <cfRule type="cellIs" dxfId="1261" priority="1197" stopIfTrue="1" operator="equal">
      <formula>0</formula>
    </cfRule>
  </conditionalFormatting>
  <conditionalFormatting sqref="F249:G249">
    <cfRule type="cellIs" dxfId="1260" priority="1201" stopIfTrue="1" operator="equal">
      <formula>"(空白)"</formula>
    </cfRule>
    <cfRule type="cellIs" dxfId="1259" priority="1202" stopIfTrue="1" operator="equal">
      <formula>"/"</formula>
    </cfRule>
    <cfRule type="cellIs" dxfId="1258" priority="1203" stopIfTrue="1" operator="equal">
      <formula>0</formula>
    </cfRule>
  </conditionalFormatting>
  <conditionalFormatting sqref="H249">
    <cfRule type="cellIs" dxfId="1257" priority="706" stopIfTrue="1" operator="equal">
      <formula>"(空白)"</formula>
    </cfRule>
    <cfRule type="cellIs" dxfId="1256" priority="707" stopIfTrue="1" operator="equal">
      <formula>"/"</formula>
    </cfRule>
    <cfRule type="cellIs" dxfId="1255" priority="708" stopIfTrue="1" operator="equal">
      <formula>0</formula>
    </cfRule>
  </conditionalFormatting>
  <conditionalFormatting sqref="I249:L249">
    <cfRule type="cellIs" dxfId="1254" priority="1198" stopIfTrue="1" operator="equal">
      <formula>"(空白)"</formula>
    </cfRule>
    <cfRule type="cellIs" dxfId="1253" priority="1199" stopIfTrue="1" operator="equal">
      <formula>"/"</formula>
    </cfRule>
    <cfRule type="cellIs" dxfId="1252" priority="1200" stopIfTrue="1" operator="equal">
      <formula>0</formula>
    </cfRule>
  </conditionalFormatting>
  <conditionalFormatting sqref="H251">
    <cfRule type="cellIs" dxfId="1251" priority="712" stopIfTrue="1" operator="equal">
      <formula>"(空白)"</formula>
    </cfRule>
    <cfRule type="cellIs" dxfId="1250" priority="713" stopIfTrue="1" operator="equal">
      <formula>"/"</formula>
    </cfRule>
    <cfRule type="cellIs" dxfId="1249" priority="714" stopIfTrue="1" operator="equal">
      <formula>0</formula>
    </cfRule>
  </conditionalFormatting>
  <conditionalFormatting sqref="K253:L253">
    <cfRule type="cellIs" dxfId="1248" priority="7552" stopIfTrue="1" operator="equal">
      <formula>"(空白)"</formula>
    </cfRule>
    <cfRule type="cellIs" dxfId="1247" priority="7553" stopIfTrue="1" operator="equal">
      <formula>"/"</formula>
    </cfRule>
    <cfRule type="cellIs" dxfId="1246" priority="7554" stopIfTrue="1" operator="equal">
      <formula>0</formula>
    </cfRule>
  </conditionalFormatting>
  <conditionalFormatting sqref="B256">
    <cfRule type="cellIs" dxfId="1245" priority="5818" stopIfTrue="1" operator="equal">
      <formula>"(空白)"</formula>
    </cfRule>
    <cfRule type="cellIs" dxfId="1244" priority="5819" stopIfTrue="1" operator="equal">
      <formula>"/"</formula>
    </cfRule>
    <cfRule type="cellIs" dxfId="1243" priority="5820" stopIfTrue="1" operator="equal">
      <formula>0</formula>
    </cfRule>
  </conditionalFormatting>
  <conditionalFormatting sqref="F256">
    <cfRule type="cellIs" dxfId="1242" priority="160" stopIfTrue="1" operator="equal">
      <formula>"(空白)"</formula>
    </cfRule>
    <cfRule type="cellIs" dxfId="1241" priority="161" stopIfTrue="1" operator="equal">
      <formula>"/"</formula>
    </cfRule>
    <cfRule type="cellIs" dxfId="1240" priority="162" stopIfTrue="1" operator="equal">
      <formula>0</formula>
    </cfRule>
  </conditionalFormatting>
  <conditionalFormatting sqref="H256">
    <cfRule type="cellIs" dxfId="1239" priority="700" stopIfTrue="1" operator="equal">
      <formula>"(空白)"</formula>
    </cfRule>
    <cfRule type="cellIs" dxfId="1238" priority="701" stopIfTrue="1" operator="equal">
      <formula>"/"</formula>
    </cfRule>
    <cfRule type="cellIs" dxfId="1237" priority="702" stopIfTrue="1" operator="equal">
      <formula>0</formula>
    </cfRule>
  </conditionalFormatting>
  <conditionalFormatting sqref="A257">
    <cfRule type="cellIs" dxfId="1236" priority="12163" stopIfTrue="1" operator="equal">
      <formula>"(空白)"</formula>
    </cfRule>
    <cfRule type="cellIs" dxfId="1235" priority="12164" stopIfTrue="1" operator="equal">
      <formula>"/"</formula>
    </cfRule>
    <cfRule type="cellIs" dxfId="1234" priority="12165" stopIfTrue="1" operator="equal">
      <formula>0</formula>
    </cfRule>
  </conditionalFormatting>
  <conditionalFormatting sqref="B257">
    <cfRule type="cellIs" dxfId="1233" priority="6139" stopIfTrue="1" operator="equal">
      <formula>"(空白)"</formula>
    </cfRule>
    <cfRule type="cellIs" dxfId="1232" priority="6140" stopIfTrue="1" operator="equal">
      <formula>"/"</formula>
    </cfRule>
    <cfRule type="cellIs" dxfId="1231" priority="6141" stopIfTrue="1" operator="equal">
      <formula>0</formula>
    </cfRule>
  </conditionalFormatting>
  <conditionalFormatting sqref="F257:G257">
    <cfRule type="cellIs" dxfId="1230" priority="12166" stopIfTrue="1" operator="equal">
      <formula>"(空白)"</formula>
    </cfRule>
    <cfRule type="cellIs" dxfId="1229" priority="12167" stopIfTrue="1" operator="equal">
      <formula>"/"</formula>
    </cfRule>
    <cfRule type="cellIs" dxfId="1228" priority="12168" stopIfTrue="1" operator="equal">
      <formula>0</formula>
    </cfRule>
  </conditionalFormatting>
  <conditionalFormatting sqref="H257">
    <cfRule type="cellIs" dxfId="1227" priority="697" stopIfTrue="1" operator="equal">
      <formula>"(空白)"</formula>
    </cfRule>
    <cfRule type="cellIs" dxfId="1226" priority="698" stopIfTrue="1" operator="equal">
      <formula>"/"</formula>
    </cfRule>
    <cfRule type="cellIs" dxfId="1225" priority="699" stopIfTrue="1" operator="equal">
      <formula>0</formula>
    </cfRule>
  </conditionalFormatting>
  <conditionalFormatting sqref="B258">
    <cfRule type="cellIs" dxfId="1224" priority="6130" stopIfTrue="1" operator="equal">
      <formula>"(空白)"</formula>
    </cfRule>
    <cfRule type="cellIs" dxfId="1223" priority="6131" stopIfTrue="1" operator="equal">
      <formula>"/"</formula>
    </cfRule>
    <cfRule type="cellIs" dxfId="1222" priority="6132" stopIfTrue="1" operator="equal">
      <formula>0</formula>
    </cfRule>
  </conditionalFormatting>
  <conditionalFormatting sqref="B259">
    <cfRule type="cellIs" dxfId="1221" priority="5797" stopIfTrue="1" operator="equal">
      <formula>"(空白)"</formula>
    </cfRule>
    <cfRule type="cellIs" dxfId="1220" priority="5798" stopIfTrue="1" operator="equal">
      <formula>"/"</formula>
    </cfRule>
    <cfRule type="cellIs" dxfId="1219" priority="5799" stopIfTrue="1" operator="equal">
      <formula>0</formula>
    </cfRule>
  </conditionalFormatting>
  <conditionalFormatting sqref="F259">
    <cfRule type="cellIs" dxfId="1218" priority="21976" stopIfTrue="1" operator="equal">
      <formula>"(空白)"</formula>
    </cfRule>
    <cfRule type="cellIs" dxfId="1217" priority="21977" stopIfTrue="1" operator="equal">
      <formula>"/"</formula>
    </cfRule>
    <cfRule type="cellIs" dxfId="1216" priority="21978" stopIfTrue="1" operator="equal">
      <formula>0</formula>
    </cfRule>
  </conditionalFormatting>
  <conditionalFormatting sqref="B260">
    <cfRule type="cellIs" dxfId="1215" priority="3562" stopIfTrue="1" operator="equal">
      <formula>"(空白)"</formula>
    </cfRule>
    <cfRule type="cellIs" dxfId="1214" priority="3563" stopIfTrue="1" operator="equal">
      <formula>"/"</formula>
    </cfRule>
    <cfRule type="cellIs" dxfId="1213" priority="3564" stopIfTrue="1" operator="equal">
      <formula>0</formula>
    </cfRule>
  </conditionalFormatting>
  <conditionalFormatting sqref="B261">
    <cfRule type="cellIs" dxfId="1212" priority="2548" stopIfTrue="1" operator="equal">
      <formula>"(空白)"</formula>
    </cfRule>
    <cfRule type="cellIs" dxfId="1211" priority="2549" stopIfTrue="1" operator="equal">
      <formula>"/"</formula>
    </cfRule>
    <cfRule type="cellIs" dxfId="1210" priority="2550" stopIfTrue="1" operator="equal">
      <formula>0</formula>
    </cfRule>
  </conditionalFormatting>
  <conditionalFormatting sqref="H261">
    <cfRule type="cellIs" dxfId="1209" priority="703" stopIfTrue="1" operator="equal">
      <formula>"(空白)"</formula>
    </cfRule>
    <cfRule type="cellIs" dxfId="1208" priority="704" stopIfTrue="1" operator="equal">
      <formula>"/"</formula>
    </cfRule>
    <cfRule type="cellIs" dxfId="1207" priority="705" stopIfTrue="1" operator="equal">
      <formula>0</formula>
    </cfRule>
  </conditionalFormatting>
  <conditionalFormatting sqref="I261:L261">
    <cfRule type="cellIs" dxfId="1206" priority="5824" stopIfTrue="1" operator="equal">
      <formula>"(空白)"</formula>
    </cfRule>
    <cfRule type="cellIs" dxfId="1205" priority="5825" stopIfTrue="1" operator="equal">
      <formula>"/"</formula>
    </cfRule>
    <cfRule type="cellIs" dxfId="1204" priority="5826" stopIfTrue="1" operator="equal">
      <formula>0</formula>
    </cfRule>
  </conditionalFormatting>
  <conditionalFormatting sqref="H262">
    <cfRule type="cellIs" dxfId="1203" priority="694" stopIfTrue="1" operator="equal">
      <formula>"(空白)"</formula>
    </cfRule>
    <cfRule type="cellIs" dxfId="1202" priority="695" stopIfTrue="1" operator="equal">
      <formula>"/"</formula>
    </cfRule>
    <cfRule type="cellIs" dxfId="1201" priority="696" stopIfTrue="1" operator="equal">
      <formula>0</formula>
    </cfRule>
  </conditionalFormatting>
  <conditionalFormatting sqref="B267">
    <cfRule type="cellIs" dxfId="1200" priority="5530" stopIfTrue="1" operator="equal">
      <formula>"(空白)"</formula>
    </cfRule>
    <cfRule type="cellIs" dxfId="1199" priority="5531" stopIfTrue="1" operator="equal">
      <formula>"/"</formula>
    </cfRule>
    <cfRule type="cellIs" dxfId="1198" priority="5532" stopIfTrue="1" operator="equal">
      <formula>0</formula>
    </cfRule>
  </conditionalFormatting>
  <conditionalFormatting sqref="B268">
    <cfRule type="cellIs" dxfId="1197" priority="1018" stopIfTrue="1" operator="equal">
      <formula>"(空白)"</formula>
    </cfRule>
    <cfRule type="cellIs" dxfId="1196" priority="1019" stopIfTrue="1" operator="equal">
      <formula>"/"</formula>
    </cfRule>
    <cfRule type="cellIs" dxfId="1195" priority="1020" stopIfTrue="1" operator="equal">
      <formula>0</formula>
    </cfRule>
  </conditionalFormatting>
  <conditionalFormatting sqref="B269">
    <cfRule type="cellIs" dxfId="1194" priority="6061" stopIfTrue="1" operator="equal">
      <formula>"(空白)"</formula>
    </cfRule>
    <cfRule type="cellIs" dxfId="1193" priority="6062" stopIfTrue="1" operator="equal">
      <formula>"/"</formula>
    </cfRule>
    <cfRule type="cellIs" dxfId="1192" priority="6063" stopIfTrue="1" operator="equal">
      <formula>0</formula>
    </cfRule>
  </conditionalFormatting>
  <conditionalFormatting sqref="A270">
    <cfRule type="cellIs" dxfId="1191" priority="17125" stopIfTrue="1" operator="equal">
      <formula>"(空白)"</formula>
    </cfRule>
    <cfRule type="cellIs" dxfId="1190" priority="17126" stopIfTrue="1" operator="equal">
      <formula>"/"</formula>
    </cfRule>
    <cfRule type="cellIs" dxfId="1189" priority="17127" stopIfTrue="1" operator="equal">
      <formula>0</formula>
    </cfRule>
  </conditionalFormatting>
  <conditionalFormatting sqref="K270:L270">
    <cfRule type="cellIs" dxfId="1188" priority="7549" stopIfTrue="1" operator="equal">
      <formula>"(空白)"</formula>
    </cfRule>
    <cfRule type="cellIs" dxfId="1187" priority="7550" stopIfTrue="1" operator="equal">
      <formula>"/"</formula>
    </cfRule>
    <cfRule type="cellIs" dxfId="1186" priority="7551" stopIfTrue="1" operator="equal">
      <formula>0</formula>
    </cfRule>
  </conditionalFormatting>
  <conditionalFormatting sqref="A271:H271">
    <cfRule type="cellIs" dxfId="1185" priority="21676" stopIfTrue="1" operator="equal">
      <formula>"(空白)"</formula>
    </cfRule>
    <cfRule type="cellIs" dxfId="1184" priority="21677" stopIfTrue="1" operator="equal">
      <formula>"/"</formula>
    </cfRule>
    <cfRule type="cellIs" dxfId="1183" priority="21678" stopIfTrue="1" operator="equal">
      <formula>0</formula>
    </cfRule>
  </conditionalFormatting>
  <conditionalFormatting sqref="B274">
    <cfRule type="cellIs" dxfId="1182" priority="13819" stopIfTrue="1" operator="equal">
      <formula>"(空白)"</formula>
    </cfRule>
    <cfRule type="cellIs" dxfId="1181" priority="13820" stopIfTrue="1" operator="equal">
      <formula>"/"</formula>
    </cfRule>
    <cfRule type="cellIs" dxfId="1180" priority="13821" stopIfTrue="1" operator="equal">
      <formula>0</formula>
    </cfRule>
  </conditionalFormatting>
  <conditionalFormatting sqref="B275">
    <cfRule type="cellIs" dxfId="1179" priority="5365" stopIfTrue="1" operator="equal">
      <formula>"(空白)"</formula>
    </cfRule>
    <cfRule type="cellIs" dxfId="1178" priority="5366" stopIfTrue="1" operator="equal">
      <formula>"/"</formula>
    </cfRule>
    <cfRule type="cellIs" dxfId="1177" priority="5367" stopIfTrue="1" operator="equal">
      <formula>0</formula>
    </cfRule>
  </conditionalFormatting>
  <conditionalFormatting sqref="B276">
    <cfRule type="cellIs" dxfId="1176" priority="1015" stopIfTrue="1" operator="equal">
      <formula>"(空白)"</formula>
    </cfRule>
    <cfRule type="cellIs" dxfId="1175" priority="1016" stopIfTrue="1" operator="equal">
      <formula>"/"</formula>
    </cfRule>
    <cfRule type="cellIs" dxfId="1174" priority="1017" stopIfTrue="1" operator="equal">
      <formula>0</formula>
    </cfRule>
  </conditionalFormatting>
  <conditionalFormatting sqref="C276">
    <cfRule type="cellIs" dxfId="1173" priority="22183" stopIfTrue="1" operator="equal">
      <formula>"(空白)"</formula>
    </cfRule>
    <cfRule type="cellIs" dxfId="1172" priority="22184" stopIfTrue="1" operator="equal">
      <formula>"/"</formula>
    </cfRule>
    <cfRule type="cellIs" dxfId="1171" priority="22185" stopIfTrue="1" operator="equal">
      <formula>0</formula>
    </cfRule>
  </conditionalFormatting>
  <conditionalFormatting sqref="B277">
    <cfRule type="cellIs" dxfId="1170" priority="1102" stopIfTrue="1" operator="equal">
      <formula>"(空白)"</formula>
    </cfRule>
    <cfRule type="cellIs" dxfId="1169" priority="1103" stopIfTrue="1" operator="equal">
      <formula>"/"</formula>
    </cfRule>
    <cfRule type="cellIs" dxfId="1168" priority="1104" stopIfTrue="1" operator="equal">
      <formula>0</formula>
    </cfRule>
  </conditionalFormatting>
  <conditionalFormatting sqref="F277">
    <cfRule type="cellIs" dxfId="1167" priority="151" stopIfTrue="1" operator="equal">
      <formula>"(空白)"</formula>
    </cfRule>
    <cfRule type="cellIs" dxfId="1166" priority="152" stopIfTrue="1" operator="equal">
      <formula>"/"</formula>
    </cfRule>
    <cfRule type="cellIs" dxfId="1165" priority="153" stopIfTrue="1" operator="equal">
      <formula>0</formula>
    </cfRule>
  </conditionalFormatting>
  <conditionalFormatting sqref="G277">
    <cfRule type="cellIs" dxfId="1164" priority="5548" stopIfTrue="1" operator="equal">
      <formula>"(空白)"</formula>
    </cfRule>
    <cfRule type="cellIs" dxfId="1163" priority="5549" stopIfTrue="1" operator="equal">
      <formula>"/"</formula>
    </cfRule>
    <cfRule type="cellIs" dxfId="1162" priority="5550" stopIfTrue="1" operator="equal">
      <formula>0</formula>
    </cfRule>
  </conditionalFormatting>
  <conditionalFormatting sqref="H277">
    <cfRule type="cellIs" dxfId="1161" priority="688" stopIfTrue="1" operator="equal">
      <formula>"(空白)"</formula>
    </cfRule>
    <cfRule type="cellIs" dxfId="1160" priority="689" stopIfTrue="1" operator="equal">
      <formula>"/"</formula>
    </cfRule>
    <cfRule type="cellIs" dxfId="1159" priority="690" stopIfTrue="1" operator="equal">
      <formula>0</formula>
    </cfRule>
  </conditionalFormatting>
  <conditionalFormatting sqref="B278">
    <cfRule type="cellIs" dxfId="1158" priority="1672" stopIfTrue="1" operator="equal">
      <formula>"(空白)"</formula>
    </cfRule>
    <cfRule type="cellIs" dxfId="1157" priority="1673" stopIfTrue="1" operator="equal">
      <formula>"/"</formula>
    </cfRule>
    <cfRule type="cellIs" dxfId="1156" priority="1674" stopIfTrue="1" operator="equal">
      <formula>0</formula>
    </cfRule>
  </conditionalFormatting>
  <conditionalFormatting sqref="H278">
    <cfRule type="cellIs" dxfId="1155" priority="148" stopIfTrue="1" operator="equal">
      <formula>"(空白)"</formula>
    </cfRule>
    <cfRule type="cellIs" dxfId="1154" priority="149" stopIfTrue="1" operator="equal">
      <formula>"/"</formula>
    </cfRule>
    <cfRule type="cellIs" dxfId="1153" priority="150" stopIfTrue="1" operator="equal">
      <formula>0</formula>
    </cfRule>
  </conditionalFormatting>
  <conditionalFormatting sqref="C280">
    <cfRule type="cellIs" dxfId="1152" priority="6370" stopIfTrue="1" operator="equal">
      <formula>"(空白)"</formula>
    </cfRule>
    <cfRule type="cellIs" dxfId="1151" priority="6371" stopIfTrue="1" operator="equal">
      <formula>"/"</formula>
    </cfRule>
    <cfRule type="cellIs" dxfId="1150" priority="6372" stopIfTrue="1" operator="equal">
      <formula>0</formula>
    </cfRule>
  </conditionalFormatting>
  <conditionalFormatting sqref="B281">
    <cfRule type="cellIs" dxfId="1149" priority="5362" stopIfTrue="1" operator="equal">
      <formula>"(空白)"</formula>
    </cfRule>
    <cfRule type="cellIs" dxfId="1148" priority="5363" stopIfTrue="1" operator="equal">
      <formula>"/"</formula>
    </cfRule>
    <cfRule type="cellIs" dxfId="1147" priority="5364" stopIfTrue="1" operator="equal">
      <formula>0</formula>
    </cfRule>
  </conditionalFormatting>
  <conditionalFormatting sqref="H281">
    <cfRule type="cellIs" dxfId="1146" priority="145" stopIfTrue="1" operator="equal">
      <formula>"(空白)"</formula>
    </cfRule>
    <cfRule type="cellIs" dxfId="1145" priority="146" stopIfTrue="1" operator="equal">
      <formula>"/"</formula>
    </cfRule>
    <cfRule type="cellIs" dxfId="1144" priority="147" stopIfTrue="1" operator="equal">
      <formula>0</formula>
    </cfRule>
  </conditionalFormatting>
  <conditionalFormatting sqref="A283">
    <cfRule type="cellIs" dxfId="1143" priority="9505" stopIfTrue="1" operator="equal">
      <formula>"(空白)"</formula>
    </cfRule>
    <cfRule type="cellIs" dxfId="1142" priority="9506" stopIfTrue="1" operator="equal">
      <formula>"/"</formula>
    </cfRule>
    <cfRule type="cellIs" dxfId="1141" priority="9507" stopIfTrue="1" operator="equal">
      <formula>0</formula>
    </cfRule>
  </conditionalFormatting>
  <conditionalFormatting sqref="B283">
    <cfRule type="cellIs" dxfId="1140" priority="12148" stopIfTrue="1" operator="equal">
      <formula>"(空白)"</formula>
    </cfRule>
    <cfRule type="cellIs" dxfId="1139" priority="12149" stopIfTrue="1" operator="equal">
      <formula>"/"</formula>
    </cfRule>
    <cfRule type="cellIs" dxfId="1138" priority="12150" stopIfTrue="1" operator="equal">
      <formula>0</formula>
    </cfRule>
  </conditionalFormatting>
  <conditionalFormatting sqref="C283">
    <cfRule type="cellIs" dxfId="1137" priority="12151" stopIfTrue="1" operator="equal">
      <formula>"(空白)"</formula>
    </cfRule>
    <cfRule type="cellIs" dxfId="1136" priority="12152" stopIfTrue="1" operator="equal">
      <formula>"/"</formula>
    </cfRule>
    <cfRule type="cellIs" dxfId="1135" priority="12153" stopIfTrue="1" operator="equal">
      <formula>0</formula>
    </cfRule>
  </conditionalFormatting>
  <conditionalFormatting sqref="E283:H283">
    <cfRule type="cellIs" dxfId="1134" priority="12154" stopIfTrue="1" operator="equal">
      <formula>"(空白)"</formula>
    </cfRule>
    <cfRule type="cellIs" dxfId="1133" priority="12155" stopIfTrue="1" operator="equal">
      <formula>"/"</formula>
    </cfRule>
    <cfRule type="cellIs" dxfId="1132" priority="12156" stopIfTrue="1" operator="equal">
      <formula>0</formula>
    </cfRule>
  </conditionalFormatting>
  <conditionalFormatting sqref="A284:H284">
    <cfRule type="cellIs" dxfId="1131" priority="16951" stopIfTrue="1" operator="equal">
      <formula>"(空白)"</formula>
    </cfRule>
    <cfRule type="cellIs" dxfId="1130" priority="16952" stopIfTrue="1" operator="equal">
      <formula>"/"</formula>
    </cfRule>
    <cfRule type="cellIs" dxfId="1129" priority="16953" stopIfTrue="1" operator="equal">
      <formula>0</formula>
    </cfRule>
  </conditionalFormatting>
  <conditionalFormatting sqref="K286:L286">
    <cfRule type="cellIs" dxfId="1128" priority="7546" stopIfTrue="1" operator="equal">
      <formula>"(空白)"</formula>
    </cfRule>
    <cfRule type="cellIs" dxfId="1127" priority="7547" stopIfTrue="1" operator="equal">
      <formula>"/"</formula>
    </cfRule>
    <cfRule type="cellIs" dxfId="1126" priority="7548" stopIfTrue="1" operator="equal">
      <formula>0</formula>
    </cfRule>
  </conditionalFormatting>
  <conditionalFormatting sqref="C292">
    <cfRule type="cellIs" dxfId="1125" priority="6364" stopIfTrue="1" operator="equal">
      <formula>"(空白)"</formula>
    </cfRule>
    <cfRule type="cellIs" dxfId="1124" priority="6365" stopIfTrue="1" operator="equal">
      <formula>"/"</formula>
    </cfRule>
    <cfRule type="cellIs" dxfId="1123" priority="6366" stopIfTrue="1" operator="equal">
      <formula>0</formula>
    </cfRule>
  </conditionalFormatting>
  <conditionalFormatting sqref="B293">
    <cfRule type="cellIs" dxfId="1122" priority="1267" stopIfTrue="1" operator="equal">
      <formula>"(空白)"</formula>
    </cfRule>
    <cfRule type="cellIs" dxfId="1121" priority="1268" stopIfTrue="1" operator="equal">
      <formula>"/"</formula>
    </cfRule>
    <cfRule type="cellIs" dxfId="1120" priority="1269" stopIfTrue="1" operator="equal">
      <formula>0</formula>
    </cfRule>
  </conditionalFormatting>
  <conditionalFormatting sqref="B294">
    <cfRule type="cellIs" dxfId="1119" priority="1954" stopIfTrue="1" operator="equal">
      <formula>"(空白)"</formula>
    </cfRule>
    <cfRule type="cellIs" dxfId="1118" priority="1955" stopIfTrue="1" operator="equal">
      <formula>"/"</formula>
    </cfRule>
    <cfRule type="cellIs" dxfId="1117" priority="1956" stopIfTrue="1" operator="equal">
      <formula>0</formula>
    </cfRule>
  </conditionalFormatting>
  <conditionalFormatting sqref="B295">
    <cfRule type="cellIs" dxfId="1116" priority="1330" stopIfTrue="1" operator="equal">
      <formula>"(空白)"</formula>
    </cfRule>
    <cfRule type="cellIs" dxfId="1115" priority="1331" stopIfTrue="1" operator="equal">
      <formula>"/"</formula>
    </cfRule>
    <cfRule type="cellIs" dxfId="1114" priority="1332" stopIfTrue="1" operator="equal">
      <formula>0</formula>
    </cfRule>
  </conditionalFormatting>
  <conditionalFormatting sqref="B296">
    <cfRule type="cellIs" dxfId="1113" priority="2581" stopIfTrue="1" operator="equal">
      <formula>"(空白)"</formula>
    </cfRule>
    <cfRule type="cellIs" dxfId="1112" priority="2582" stopIfTrue="1" operator="equal">
      <formula>"/"</formula>
    </cfRule>
    <cfRule type="cellIs" dxfId="1111" priority="2583" stopIfTrue="1" operator="equal">
      <formula>0</formula>
    </cfRule>
  </conditionalFormatting>
  <conditionalFormatting sqref="B297">
    <cfRule type="cellIs" dxfId="1110" priority="2317" stopIfTrue="1" operator="equal">
      <formula>"(空白)"</formula>
    </cfRule>
    <cfRule type="cellIs" dxfId="1109" priority="2318" stopIfTrue="1" operator="equal">
      <formula>"/"</formula>
    </cfRule>
    <cfRule type="cellIs" dxfId="1108" priority="2319" stopIfTrue="1" operator="equal">
      <formula>0</formula>
    </cfRule>
  </conditionalFormatting>
  <conditionalFormatting sqref="B298">
    <cfRule type="cellIs" dxfId="1107" priority="1186" stopIfTrue="1" operator="equal">
      <formula>"(空白)"</formula>
    </cfRule>
    <cfRule type="cellIs" dxfId="1106" priority="1187" stopIfTrue="1" operator="equal">
      <formula>"/"</formula>
    </cfRule>
    <cfRule type="cellIs" dxfId="1105" priority="1188" stopIfTrue="1" operator="equal">
      <formula>0</formula>
    </cfRule>
  </conditionalFormatting>
  <conditionalFormatting sqref="A299">
    <cfRule type="cellIs" dxfId="1104" priority="17119" stopIfTrue="1" operator="equal">
      <formula>"(空白)"</formula>
    </cfRule>
    <cfRule type="cellIs" dxfId="1103" priority="17120" stopIfTrue="1" operator="equal">
      <formula>"/"</formula>
    </cfRule>
    <cfRule type="cellIs" dxfId="1102" priority="17121" stopIfTrue="1" operator="equal">
      <formula>0</formula>
    </cfRule>
  </conditionalFormatting>
  <conditionalFormatting sqref="A303">
    <cfRule type="cellIs" dxfId="1101" priority="9115" stopIfTrue="1" operator="equal">
      <formula>"(空白)"</formula>
    </cfRule>
    <cfRule type="cellIs" dxfId="1100" priority="9116" stopIfTrue="1" operator="equal">
      <formula>"/"</formula>
    </cfRule>
    <cfRule type="cellIs" dxfId="1099" priority="9117" stopIfTrue="1" operator="equal">
      <formula>0</formula>
    </cfRule>
  </conditionalFormatting>
  <conditionalFormatting sqref="C307">
    <cfRule type="cellIs" dxfId="1098" priority="11659" stopIfTrue="1" operator="equal">
      <formula>"(空白)"</formula>
    </cfRule>
    <cfRule type="cellIs" dxfId="1097" priority="11660" stopIfTrue="1" operator="equal">
      <formula>"/"</formula>
    </cfRule>
    <cfRule type="cellIs" dxfId="1096" priority="11661" stopIfTrue="1" operator="equal">
      <formula>0</formula>
    </cfRule>
  </conditionalFormatting>
  <conditionalFormatting sqref="F307">
    <cfRule type="cellIs" dxfId="1095" priority="9706" stopIfTrue="1" operator="equal">
      <formula>"(空白)"</formula>
    </cfRule>
    <cfRule type="cellIs" dxfId="1094" priority="9707" stopIfTrue="1" operator="equal">
      <formula>"/"</formula>
    </cfRule>
    <cfRule type="cellIs" dxfId="1093" priority="9708" stopIfTrue="1" operator="equal">
      <formula>0</formula>
    </cfRule>
  </conditionalFormatting>
  <conditionalFormatting sqref="E309">
    <cfRule type="cellIs" dxfId="1092" priority="6610" stopIfTrue="1" operator="equal">
      <formula>"(空白)"</formula>
    </cfRule>
    <cfRule type="cellIs" dxfId="1091" priority="6611" stopIfTrue="1" operator="equal">
      <formula>"/"</formula>
    </cfRule>
    <cfRule type="cellIs" dxfId="1090" priority="6612" stopIfTrue="1" operator="equal">
      <formula>0</formula>
    </cfRule>
  </conditionalFormatting>
  <conditionalFormatting sqref="F309">
    <cfRule type="cellIs" dxfId="1089" priority="307" stopIfTrue="1" operator="equal">
      <formula>"(空白)"</formula>
    </cfRule>
    <cfRule type="cellIs" dxfId="1088" priority="308" stopIfTrue="1" operator="equal">
      <formula>"/"</formula>
    </cfRule>
    <cfRule type="cellIs" dxfId="1087" priority="309" stopIfTrue="1" operator="equal">
      <formula>0</formula>
    </cfRule>
  </conditionalFormatting>
  <conditionalFormatting sqref="H309">
    <cfRule type="cellIs" dxfId="1086" priority="679" stopIfTrue="1" operator="equal">
      <formula>"(空白)"</formula>
    </cfRule>
    <cfRule type="cellIs" dxfId="1085" priority="680" stopIfTrue="1" operator="equal">
      <formula>"/"</formula>
    </cfRule>
    <cfRule type="cellIs" dxfId="1084" priority="681" stopIfTrue="1" operator="equal">
      <formula>0</formula>
    </cfRule>
  </conditionalFormatting>
  <conditionalFormatting sqref="A311">
    <cfRule type="cellIs" dxfId="1083" priority="11413" stopIfTrue="1" operator="equal">
      <formula>"(空白)"</formula>
    </cfRule>
    <cfRule type="cellIs" dxfId="1082" priority="11414" stopIfTrue="1" operator="equal">
      <formula>"/"</formula>
    </cfRule>
    <cfRule type="cellIs" dxfId="1081" priority="11415" stopIfTrue="1" operator="equal">
      <formula>0</formula>
    </cfRule>
  </conditionalFormatting>
  <conditionalFormatting sqref="A314:H314">
    <cfRule type="cellIs" dxfId="1080" priority="22186" stopIfTrue="1" operator="equal">
      <formula>"(空白)"</formula>
    </cfRule>
    <cfRule type="cellIs" dxfId="1079" priority="22187" stopIfTrue="1" operator="equal">
      <formula>"/"</formula>
    </cfRule>
    <cfRule type="cellIs" dxfId="1078" priority="22188" stopIfTrue="1" operator="equal">
      <formula>0</formula>
    </cfRule>
  </conditionalFormatting>
  <conditionalFormatting sqref="B323">
    <cfRule type="cellIs" dxfId="1077" priority="1183" stopIfTrue="1" operator="equal">
      <formula>"(空白)"</formula>
    </cfRule>
    <cfRule type="cellIs" dxfId="1076" priority="1184" stopIfTrue="1" operator="equal">
      <formula>"/"</formula>
    </cfRule>
    <cfRule type="cellIs" dxfId="1075" priority="1185" stopIfTrue="1" operator="equal">
      <formula>0</formula>
    </cfRule>
  </conditionalFormatting>
  <conditionalFormatting sqref="G328">
    <cfRule type="cellIs" dxfId="1074" priority="4" stopIfTrue="1" operator="equal">
      <formula>"(空白)"</formula>
    </cfRule>
    <cfRule type="cellIs" dxfId="1073" priority="5" stopIfTrue="1" operator="equal">
      <formula>"/"</formula>
    </cfRule>
    <cfRule type="cellIs" dxfId="1072" priority="6" stopIfTrue="1" operator="equal">
      <formula>0</formula>
    </cfRule>
  </conditionalFormatting>
  <conditionalFormatting sqref="G329">
    <cfRule type="cellIs" dxfId="1071" priority="1" stopIfTrue="1" operator="equal">
      <formula>"(空白)"</formula>
    </cfRule>
    <cfRule type="cellIs" dxfId="1070" priority="2" stopIfTrue="1" operator="equal">
      <formula>"/"</formula>
    </cfRule>
    <cfRule type="cellIs" dxfId="1069" priority="3" stopIfTrue="1" operator="equal">
      <formula>0</formula>
    </cfRule>
  </conditionalFormatting>
  <conditionalFormatting sqref="C339">
    <cfRule type="cellIs" dxfId="1068" priority="6340" stopIfTrue="1" operator="equal">
      <formula>"(空白)"</formula>
    </cfRule>
    <cfRule type="cellIs" dxfId="1067" priority="6341" stopIfTrue="1" operator="equal">
      <formula>"/"</formula>
    </cfRule>
    <cfRule type="cellIs" dxfId="1066" priority="6342" stopIfTrue="1" operator="equal">
      <formula>0</formula>
    </cfRule>
  </conditionalFormatting>
  <conditionalFormatting sqref="B355">
    <cfRule type="cellIs" dxfId="1065" priority="5611" stopIfTrue="1" operator="equal">
      <formula>"(空白)"</formula>
    </cfRule>
    <cfRule type="cellIs" dxfId="1064" priority="5612" stopIfTrue="1" operator="equal">
      <formula>"/"</formula>
    </cfRule>
    <cfRule type="cellIs" dxfId="1063" priority="5613" stopIfTrue="1" operator="equal">
      <formula>0</formula>
    </cfRule>
  </conditionalFormatting>
  <conditionalFormatting sqref="H355">
    <cfRule type="cellIs" dxfId="1062" priority="667" stopIfTrue="1" operator="equal">
      <formula>"(空白)"</formula>
    </cfRule>
    <cfRule type="cellIs" dxfId="1061" priority="668" stopIfTrue="1" operator="equal">
      <formula>"/"</formula>
    </cfRule>
    <cfRule type="cellIs" dxfId="1060" priority="669" stopIfTrue="1" operator="equal">
      <formula>0</formula>
    </cfRule>
  </conditionalFormatting>
  <conditionalFormatting sqref="B356">
    <cfRule type="cellIs" dxfId="1059" priority="1663" stopIfTrue="1" operator="equal">
      <formula>"(空白)"</formula>
    </cfRule>
    <cfRule type="cellIs" dxfId="1058" priority="1664" stopIfTrue="1" operator="equal">
      <formula>"/"</formula>
    </cfRule>
    <cfRule type="cellIs" dxfId="1057" priority="1665" stopIfTrue="1" operator="equal">
      <formula>0</formula>
    </cfRule>
  </conditionalFormatting>
  <conditionalFormatting sqref="B357">
    <cfRule type="cellIs" dxfId="1056" priority="8899" stopIfTrue="1" operator="equal">
      <formula>"(空白)"</formula>
    </cfRule>
    <cfRule type="cellIs" dxfId="1055" priority="8900" stopIfTrue="1" operator="equal">
      <formula>"/"</formula>
    </cfRule>
    <cfRule type="cellIs" dxfId="1054" priority="8901" stopIfTrue="1" operator="equal">
      <formula>0</formula>
    </cfRule>
  </conditionalFormatting>
  <conditionalFormatting sqref="B358">
    <cfRule type="cellIs" dxfId="1053" priority="1261" stopIfTrue="1" operator="equal">
      <formula>"(空白)"</formula>
    </cfRule>
    <cfRule type="cellIs" dxfId="1052" priority="1262" stopIfTrue="1" operator="equal">
      <formula>"/"</formula>
    </cfRule>
    <cfRule type="cellIs" dxfId="1051" priority="1263" stopIfTrue="1" operator="equal">
      <formula>0</formula>
    </cfRule>
  </conditionalFormatting>
  <conditionalFormatting sqref="A359">
    <cfRule type="cellIs" dxfId="1050" priority="15757" stopIfTrue="1" operator="equal">
      <formula>"(空白)"</formula>
    </cfRule>
    <cfRule type="cellIs" dxfId="1049" priority="15758" stopIfTrue="1" operator="equal">
      <formula>"/"</formula>
    </cfRule>
    <cfRule type="cellIs" dxfId="1048" priority="15759" stopIfTrue="1" operator="equal">
      <formula>0</formula>
    </cfRule>
  </conditionalFormatting>
  <conditionalFormatting sqref="A360:B360">
    <cfRule type="cellIs" dxfId="1047" priority="19069" stopIfTrue="1" operator="equal">
      <formula>"(空白)"</formula>
    </cfRule>
    <cfRule type="cellIs" dxfId="1046" priority="19070" stopIfTrue="1" operator="equal">
      <formula>"/"</formula>
    </cfRule>
    <cfRule type="cellIs" dxfId="1045" priority="19071" stopIfTrue="1" operator="equal">
      <formula>0</formula>
    </cfRule>
  </conditionalFormatting>
  <conditionalFormatting sqref="C360:G360">
    <cfRule type="cellIs" dxfId="1044" priority="19066" stopIfTrue="1" operator="equal">
      <formula>"(空白)"</formula>
    </cfRule>
    <cfRule type="cellIs" dxfId="1043" priority="19067" stopIfTrue="1" operator="equal">
      <formula>"/"</formula>
    </cfRule>
    <cfRule type="cellIs" dxfId="1042" priority="19068" stopIfTrue="1" operator="equal">
      <formula>0</formula>
    </cfRule>
  </conditionalFormatting>
  <conditionalFormatting sqref="H360">
    <cfRule type="cellIs" dxfId="1041" priority="13249" stopIfTrue="1" operator="equal">
      <formula>"(空白)"</formula>
    </cfRule>
    <cfRule type="cellIs" dxfId="1040" priority="13250" stopIfTrue="1" operator="equal">
      <formula>"/"</formula>
    </cfRule>
    <cfRule type="cellIs" dxfId="1039" priority="13251" stopIfTrue="1" operator="equal">
      <formula>0</formula>
    </cfRule>
  </conditionalFormatting>
  <conditionalFormatting sqref="B366">
    <cfRule type="cellIs" dxfId="1038" priority="1822" stopIfTrue="1" operator="equal">
      <formula>"(空白)"</formula>
    </cfRule>
    <cfRule type="cellIs" dxfId="1037" priority="1823" stopIfTrue="1" operator="equal">
      <formula>"/"</formula>
    </cfRule>
    <cfRule type="cellIs" dxfId="1036" priority="1824" stopIfTrue="1" operator="equal">
      <formula>0</formula>
    </cfRule>
  </conditionalFormatting>
  <conditionalFormatting sqref="E366">
    <cfRule type="cellIs" dxfId="1035" priority="14695" stopIfTrue="1" operator="equal">
      <formula>"(空白)"</formula>
    </cfRule>
    <cfRule type="cellIs" dxfId="1034" priority="14696" stopIfTrue="1" operator="equal">
      <formula>"/"</formula>
    </cfRule>
    <cfRule type="cellIs" dxfId="1033" priority="14697" stopIfTrue="1" operator="equal">
      <formula>0</formula>
    </cfRule>
  </conditionalFormatting>
  <conditionalFormatting sqref="B367">
    <cfRule type="cellIs" dxfId="1032" priority="1177" stopIfTrue="1" operator="equal">
      <formula>"(空白)"</formula>
    </cfRule>
    <cfRule type="cellIs" dxfId="1031" priority="1178" stopIfTrue="1" operator="equal">
      <formula>"/"</formula>
    </cfRule>
    <cfRule type="cellIs" dxfId="1030" priority="1179" stopIfTrue="1" operator="equal">
      <formula>0</formula>
    </cfRule>
  </conditionalFormatting>
  <conditionalFormatting sqref="C367">
    <cfRule type="cellIs" dxfId="1029" priority="12826" stopIfTrue="1" operator="equal">
      <formula>"(空白)"</formula>
    </cfRule>
    <cfRule type="cellIs" dxfId="1028" priority="12827" stopIfTrue="1" operator="equal">
      <formula>"/"</formula>
    </cfRule>
    <cfRule type="cellIs" dxfId="1027" priority="12828" stopIfTrue="1" operator="equal">
      <formula>0</formula>
    </cfRule>
  </conditionalFormatting>
  <conditionalFormatting sqref="B368">
    <cfRule type="cellIs" dxfId="1026" priority="2206" stopIfTrue="1" operator="equal">
      <formula>"(空白)"</formula>
    </cfRule>
    <cfRule type="cellIs" dxfId="1025" priority="2207" stopIfTrue="1" operator="equal">
      <formula>"/"</formula>
    </cfRule>
    <cfRule type="cellIs" dxfId="1024" priority="2208" stopIfTrue="1" operator="equal">
      <formula>0</formula>
    </cfRule>
  </conditionalFormatting>
  <conditionalFormatting sqref="E368">
    <cfRule type="cellIs" dxfId="1023" priority="304" stopIfTrue="1" operator="equal">
      <formula>"(空白)"</formula>
    </cfRule>
    <cfRule type="cellIs" dxfId="1022" priority="305" stopIfTrue="1" operator="equal">
      <formula>"/"</formula>
    </cfRule>
    <cfRule type="cellIs" dxfId="1021" priority="306" stopIfTrue="1" operator="equal">
      <formula>0</formula>
    </cfRule>
  </conditionalFormatting>
  <conditionalFormatting sqref="B369">
    <cfRule type="cellIs" dxfId="1020" priority="2203" stopIfTrue="1" operator="equal">
      <formula>"(空白)"</formula>
    </cfRule>
    <cfRule type="cellIs" dxfId="1019" priority="2204" stopIfTrue="1" operator="equal">
      <formula>"/"</formula>
    </cfRule>
    <cfRule type="cellIs" dxfId="1018" priority="2205" stopIfTrue="1" operator="equal">
      <formula>0</formula>
    </cfRule>
  </conditionalFormatting>
  <conditionalFormatting sqref="E369">
    <cfRule type="cellIs" dxfId="1017" priority="301" stopIfTrue="1" operator="equal">
      <formula>"(空白)"</formula>
    </cfRule>
    <cfRule type="cellIs" dxfId="1016" priority="302" stopIfTrue="1" operator="equal">
      <formula>"/"</formula>
    </cfRule>
    <cfRule type="cellIs" dxfId="1015" priority="303" stopIfTrue="1" operator="equal">
      <formula>0</formula>
    </cfRule>
  </conditionalFormatting>
  <conditionalFormatting sqref="B370">
    <cfRule type="cellIs" dxfId="1014" priority="1921" stopIfTrue="1" operator="equal">
      <formula>"(空白)"</formula>
    </cfRule>
    <cfRule type="cellIs" dxfId="1013" priority="1922" stopIfTrue="1" operator="equal">
      <formula>"/"</formula>
    </cfRule>
    <cfRule type="cellIs" dxfId="1012" priority="1923" stopIfTrue="1" operator="equal">
      <formula>0</formula>
    </cfRule>
  </conditionalFormatting>
  <conditionalFormatting sqref="E370">
    <cfRule type="cellIs" dxfId="1011" priority="298" stopIfTrue="1" operator="equal">
      <formula>"(空白)"</formula>
    </cfRule>
    <cfRule type="cellIs" dxfId="1010" priority="299" stopIfTrue="1" operator="equal">
      <formula>"/"</formula>
    </cfRule>
    <cfRule type="cellIs" dxfId="1009" priority="300" stopIfTrue="1" operator="equal">
      <formula>0</formula>
    </cfRule>
  </conditionalFormatting>
  <conditionalFormatting sqref="B371">
    <cfRule type="cellIs" dxfId="1008" priority="2200" stopIfTrue="1" operator="equal">
      <formula>"(空白)"</formula>
    </cfRule>
    <cfRule type="cellIs" dxfId="1007" priority="2201" stopIfTrue="1" operator="equal">
      <formula>"/"</formula>
    </cfRule>
    <cfRule type="cellIs" dxfId="1006" priority="2202" stopIfTrue="1" operator="equal">
      <formula>0</formula>
    </cfRule>
  </conditionalFormatting>
  <conditionalFormatting sqref="E371">
    <cfRule type="cellIs" dxfId="1005" priority="295" stopIfTrue="1" operator="equal">
      <formula>"(空白)"</formula>
    </cfRule>
    <cfRule type="cellIs" dxfId="1004" priority="296" stopIfTrue="1" operator="equal">
      <formula>"/"</formula>
    </cfRule>
    <cfRule type="cellIs" dxfId="1003" priority="297" stopIfTrue="1" operator="equal">
      <formula>0</formula>
    </cfRule>
  </conditionalFormatting>
  <conditionalFormatting sqref="A372">
    <cfRule type="cellIs" dxfId="1002" priority="5749" stopIfTrue="1" operator="equal">
      <formula>"(空白)"</formula>
    </cfRule>
    <cfRule type="cellIs" dxfId="1001" priority="5750" stopIfTrue="1" operator="equal">
      <formula>"/"</formula>
    </cfRule>
    <cfRule type="cellIs" dxfId="1000" priority="5751" stopIfTrue="1" operator="equal">
      <formula>0</formula>
    </cfRule>
  </conditionalFormatting>
  <conditionalFormatting sqref="B372">
    <cfRule type="cellIs" dxfId="999" priority="1816" stopIfTrue="1" operator="equal">
      <formula>"(空白)"</formula>
    </cfRule>
    <cfRule type="cellIs" dxfId="998" priority="1817" stopIfTrue="1" operator="equal">
      <formula>"/"</formula>
    </cfRule>
    <cfRule type="cellIs" dxfId="997" priority="1818" stopIfTrue="1" operator="equal">
      <formula>0</formula>
    </cfRule>
  </conditionalFormatting>
  <conditionalFormatting sqref="C372">
    <cfRule type="cellIs" dxfId="996" priority="5734" stopIfTrue="1" operator="equal">
      <formula>"(空白)"</formula>
    </cfRule>
    <cfRule type="cellIs" dxfId="995" priority="5735" stopIfTrue="1" operator="equal">
      <formula>"/"</formula>
    </cfRule>
    <cfRule type="cellIs" dxfId="994" priority="5736" stopIfTrue="1" operator="equal">
      <formula>0</formula>
    </cfRule>
  </conditionalFormatting>
  <conditionalFormatting sqref="E372">
    <cfRule type="cellIs" dxfId="993" priority="292" stopIfTrue="1" operator="equal">
      <formula>"(空白)"</formula>
    </cfRule>
    <cfRule type="cellIs" dxfId="992" priority="293" stopIfTrue="1" operator="equal">
      <formula>"/"</formula>
    </cfRule>
    <cfRule type="cellIs" dxfId="991" priority="294" stopIfTrue="1" operator="equal">
      <formula>0</formula>
    </cfRule>
  </conditionalFormatting>
  <conditionalFormatting sqref="F372">
    <cfRule type="cellIs" dxfId="990" priority="5740" stopIfTrue="1" operator="equal">
      <formula>"(空白)"</formula>
    </cfRule>
    <cfRule type="cellIs" dxfId="989" priority="5741" stopIfTrue="1" operator="equal">
      <formula>"/"</formula>
    </cfRule>
    <cfRule type="cellIs" dxfId="988" priority="5742" stopIfTrue="1" operator="equal">
      <formula>0</formula>
    </cfRule>
  </conditionalFormatting>
  <conditionalFormatting sqref="G372">
    <cfRule type="cellIs" dxfId="987" priority="5737" stopIfTrue="1" operator="equal">
      <formula>"(空白)"</formula>
    </cfRule>
    <cfRule type="cellIs" dxfId="986" priority="5738" stopIfTrue="1" operator="equal">
      <formula>"/"</formula>
    </cfRule>
    <cfRule type="cellIs" dxfId="985" priority="5739" stopIfTrue="1" operator="equal">
      <formula>0</formula>
    </cfRule>
  </conditionalFormatting>
  <conditionalFormatting sqref="H372">
    <cfRule type="cellIs" dxfId="984" priority="646" stopIfTrue="1" operator="equal">
      <formula>"(空白)"</formula>
    </cfRule>
    <cfRule type="cellIs" dxfId="983" priority="647" stopIfTrue="1" operator="equal">
      <formula>"/"</formula>
    </cfRule>
    <cfRule type="cellIs" dxfId="982" priority="648" stopIfTrue="1" operator="equal">
      <formula>0</formula>
    </cfRule>
  </conditionalFormatting>
  <conditionalFormatting sqref="B373">
    <cfRule type="cellIs" dxfId="981" priority="1657" stopIfTrue="1" operator="equal">
      <formula>"(空白)"</formula>
    </cfRule>
    <cfRule type="cellIs" dxfId="980" priority="1658" stopIfTrue="1" operator="equal">
      <formula>"/"</formula>
    </cfRule>
    <cfRule type="cellIs" dxfId="979" priority="1659" stopIfTrue="1" operator="equal">
      <formula>0</formula>
    </cfRule>
  </conditionalFormatting>
  <conditionalFormatting sqref="E373">
    <cfRule type="cellIs" dxfId="978" priority="289" stopIfTrue="1" operator="equal">
      <formula>"(空白)"</formula>
    </cfRule>
    <cfRule type="cellIs" dxfId="977" priority="290" stopIfTrue="1" operator="equal">
      <formula>"/"</formula>
    </cfRule>
    <cfRule type="cellIs" dxfId="976" priority="291" stopIfTrue="1" operator="equal">
      <formula>0</formula>
    </cfRule>
  </conditionalFormatting>
  <conditionalFormatting sqref="B374">
    <cfRule type="cellIs" dxfId="975" priority="1081" stopIfTrue="1" operator="equal">
      <formula>"(空白)"</formula>
    </cfRule>
    <cfRule type="cellIs" dxfId="974" priority="1082" stopIfTrue="1" operator="equal">
      <formula>"/"</formula>
    </cfRule>
    <cfRule type="cellIs" dxfId="973" priority="1083" stopIfTrue="1" operator="equal">
      <formula>0</formula>
    </cfRule>
  </conditionalFormatting>
  <conditionalFormatting sqref="B375">
    <cfRule type="cellIs" dxfId="972" priority="1573" stopIfTrue="1" operator="equal">
      <formula>"(空白)"</formula>
    </cfRule>
    <cfRule type="cellIs" dxfId="971" priority="1574" stopIfTrue="1" operator="equal">
      <formula>"/"</formula>
    </cfRule>
    <cfRule type="cellIs" dxfId="970" priority="1575" stopIfTrue="1" operator="equal">
      <formula>0</formula>
    </cfRule>
  </conditionalFormatting>
  <conditionalFormatting sqref="B376">
    <cfRule type="cellIs" dxfId="969" priority="1570" stopIfTrue="1" operator="equal">
      <formula>"(空白)"</formula>
    </cfRule>
    <cfRule type="cellIs" dxfId="968" priority="1571" stopIfTrue="1" operator="equal">
      <formula>"/"</formula>
    </cfRule>
    <cfRule type="cellIs" dxfId="967" priority="1572" stopIfTrue="1" operator="equal">
      <formula>0</formula>
    </cfRule>
  </conditionalFormatting>
  <conditionalFormatting sqref="B377">
    <cfRule type="cellIs" dxfId="966" priority="1078" stopIfTrue="1" operator="equal">
      <formula>"(空白)"</formula>
    </cfRule>
    <cfRule type="cellIs" dxfId="965" priority="1079" stopIfTrue="1" operator="equal">
      <formula>"/"</formula>
    </cfRule>
    <cfRule type="cellIs" dxfId="964" priority="1080" stopIfTrue="1" operator="equal">
      <formula>0</formula>
    </cfRule>
  </conditionalFormatting>
  <conditionalFormatting sqref="B379">
    <cfRule type="cellIs" dxfId="963" priority="3325" stopIfTrue="1" operator="equal">
      <formula>"(空白)"</formula>
    </cfRule>
    <cfRule type="cellIs" dxfId="962" priority="3326" stopIfTrue="1" operator="equal">
      <formula>"/"</formula>
    </cfRule>
    <cfRule type="cellIs" dxfId="961" priority="3327" stopIfTrue="1" operator="equal">
      <formula>0</formula>
    </cfRule>
  </conditionalFormatting>
  <conditionalFormatting sqref="E380">
    <cfRule type="cellIs" dxfId="960" priority="17038" stopIfTrue="1" operator="equal">
      <formula>"(空白)"</formula>
    </cfRule>
    <cfRule type="cellIs" dxfId="959" priority="17039" stopIfTrue="1" operator="equal">
      <formula>"/"</formula>
    </cfRule>
    <cfRule type="cellIs" dxfId="958" priority="17040" stopIfTrue="1" operator="equal">
      <formula>0</formula>
    </cfRule>
  </conditionalFormatting>
  <conditionalFormatting sqref="G380">
    <cfRule type="cellIs" dxfId="957" priority="18760" stopIfTrue="1" operator="equal">
      <formula>"(空白)"</formula>
    </cfRule>
    <cfRule type="cellIs" dxfId="956" priority="18761" stopIfTrue="1" operator="equal">
      <formula>"/"</formula>
    </cfRule>
    <cfRule type="cellIs" dxfId="955" priority="18762" stopIfTrue="1" operator="equal">
      <formula>0</formula>
    </cfRule>
  </conditionalFormatting>
  <conditionalFormatting sqref="H380">
    <cfRule type="cellIs" dxfId="954" priority="658" stopIfTrue="1" operator="equal">
      <formula>"(空白)"</formula>
    </cfRule>
    <cfRule type="cellIs" dxfId="953" priority="659" stopIfTrue="1" operator="equal">
      <formula>"/"</formula>
    </cfRule>
    <cfRule type="cellIs" dxfId="952" priority="660" stopIfTrue="1" operator="equal">
      <formula>0</formula>
    </cfRule>
  </conditionalFormatting>
  <conditionalFormatting sqref="B381">
    <cfRule type="cellIs" dxfId="951" priority="1393" stopIfTrue="1" operator="equal">
      <formula>"(空白)"</formula>
    </cfRule>
    <cfRule type="cellIs" dxfId="950" priority="1394" stopIfTrue="1" operator="equal">
      <formula>"/"</formula>
    </cfRule>
    <cfRule type="cellIs" dxfId="949" priority="1395" stopIfTrue="1" operator="equal">
      <formula>0</formula>
    </cfRule>
  </conditionalFormatting>
  <conditionalFormatting sqref="B382">
    <cfRule type="cellIs" dxfId="948" priority="1075" stopIfTrue="1" operator="equal">
      <formula>"(空白)"</formula>
    </cfRule>
    <cfRule type="cellIs" dxfId="947" priority="1076" stopIfTrue="1" operator="equal">
      <formula>"/"</formula>
    </cfRule>
    <cfRule type="cellIs" dxfId="946" priority="1077" stopIfTrue="1" operator="equal">
      <formula>0</formula>
    </cfRule>
  </conditionalFormatting>
  <conditionalFormatting sqref="B383">
    <cfRule type="cellIs" dxfId="945" priority="1486" stopIfTrue="1" operator="equal">
      <formula>"(空白)"</formula>
    </cfRule>
    <cfRule type="cellIs" dxfId="944" priority="1487" stopIfTrue="1" operator="equal">
      <formula>"/"</formula>
    </cfRule>
    <cfRule type="cellIs" dxfId="943" priority="1488" stopIfTrue="1" operator="equal">
      <formula>0</formula>
    </cfRule>
  </conditionalFormatting>
  <conditionalFormatting sqref="B384">
    <cfRule type="cellIs" dxfId="942" priority="1072" stopIfTrue="1" operator="equal">
      <formula>"(空白)"</formula>
    </cfRule>
    <cfRule type="cellIs" dxfId="941" priority="1073" stopIfTrue="1" operator="equal">
      <formula>"/"</formula>
    </cfRule>
    <cfRule type="cellIs" dxfId="940" priority="1074" stopIfTrue="1" operator="equal">
      <formula>0</formula>
    </cfRule>
  </conditionalFormatting>
  <conditionalFormatting sqref="B385">
    <cfRule type="cellIs" dxfId="939" priority="1069" stopIfTrue="1" operator="equal">
      <formula>"(空白)"</formula>
    </cfRule>
    <cfRule type="cellIs" dxfId="938" priority="1070" stopIfTrue="1" operator="equal">
      <formula>"/"</formula>
    </cfRule>
    <cfRule type="cellIs" dxfId="937" priority="1071" stopIfTrue="1" operator="equal">
      <formula>0</formula>
    </cfRule>
  </conditionalFormatting>
  <conditionalFormatting sqref="K385:L385">
    <cfRule type="cellIs" dxfId="936" priority="6676" stopIfTrue="1" operator="equal">
      <formula>"(空白)"</formula>
    </cfRule>
    <cfRule type="cellIs" dxfId="935" priority="6677" stopIfTrue="1" operator="equal">
      <formula>"/"</formula>
    </cfRule>
    <cfRule type="cellIs" dxfId="934" priority="6678" stopIfTrue="1" operator="equal">
      <formula>0</formula>
    </cfRule>
  </conditionalFormatting>
  <conditionalFormatting sqref="N385">
    <cfRule type="cellIs" dxfId="933" priority="6679" stopIfTrue="1" operator="equal">
      <formula>"(空白)"</formula>
    </cfRule>
    <cfRule type="cellIs" dxfId="932" priority="6680" stopIfTrue="1" operator="equal">
      <formula>"/"</formula>
    </cfRule>
    <cfRule type="cellIs" dxfId="931" priority="6681" stopIfTrue="1" operator="equal">
      <formula>0</formula>
    </cfRule>
  </conditionalFormatting>
  <conditionalFormatting sqref="B386">
    <cfRule type="cellIs" dxfId="930" priority="1066" stopIfTrue="1" operator="equal">
      <formula>"(空白)"</formula>
    </cfRule>
    <cfRule type="cellIs" dxfId="929" priority="1067" stopIfTrue="1" operator="equal">
      <formula>"/"</formula>
    </cfRule>
    <cfRule type="cellIs" dxfId="928" priority="1068" stopIfTrue="1" operator="equal">
      <formula>0</formula>
    </cfRule>
  </conditionalFormatting>
  <conditionalFormatting sqref="F387">
    <cfRule type="cellIs" dxfId="927" priority="2689" stopIfTrue="1" operator="equal">
      <formula>"(空白)"</formula>
    </cfRule>
    <cfRule type="cellIs" dxfId="926" priority="2690" stopIfTrue="1" operator="equal">
      <formula>"/"</formula>
    </cfRule>
    <cfRule type="cellIs" dxfId="925" priority="2691" stopIfTrue="1" operator="equal">
      <formula>0</formula>
    </cfRule>
  </conditionalFormatting>
  <conditionalFormatting sqref="H388">
    <cfRule type="cellIs" dxfId="924" priority="649" stopIfTrue="1" operator="equal">
      <formula>"(空白)"</formula>
    </cfRule>
    <cfRule type="cellIs" dxfId="923" priority="650" stopIfTrue="1" operator="equal">
      <formula>"/"</formula>
    </cfRule>
    <cfRule type="cellIs" dxfId="922" priority="651" stopIfTrue="1" operator="equal">
      <formula>0</formula>
    </cfRule>
  </conditionalFormatting>
  <conditionalFormatting sqref="M388">
    <cfRule type="cellIs" dxfId="921" priority="439" stopIfTrue="1" operator="equal">
      <formula>"(空白)"</formula>
    </cfRule>
    <cfRule type="cellIs" dxfId="920" priority="440" stopIfTrue="1" operator="equal">
      <formula>"/"</formula>
    </cfRule>
    <cfRule type="cellIs" dxfId="919" priority="441" stopIfTrue="1" operator="equal">
      <formula>0</formula>
    </cfRule>
  </conditionalFormatting>
  <conditionalFormatting sqref="N388">
    <cfRule type="cellIs" dxfId="918" priority="436" stopIfTrue="1" operator="equal">
      <formula>"(空白)"</formula>
    </cfRule>
    <cfRule type="cellIs" dxfId="917" priority="437" stopIfTrue="1" operator="equal">
      <formula>"/"</formula>
    </cfRule>
    <cfRule type="cellIs" dxfId="916" priority="438" stopIfTrue="1" operator="equal">
      <formula>0</formula>
    </cfRule>
  </conditionalFormatting>
  <conditionalFormatting sqref="B389">
    <cfRule type="cellIs" dxfId="915" priority="6019" stopIfTrue="1" operator="equal">
      <formula>"(空白)"</formula>
    </cfRule>
    <cfRule type="cellIs" dxfId="914" priority="6020" stopIfTrue="1" operator="equal">
      <formula>"/"</formula>
    </cfRule>
    <cfRule type="cellIs" dxfId="913" priority="6021" stopIfTrue="1" operator="equal">
      <formula>0</formula>
    </cfRule>
  </conditionalFormatting>
  <conditionalFormatting sqref="C389">
    <cfRule type="cellIs" dxfId="912" priority="18592" stopIfTrue="1" operator="equal">
      <formula>"(空白)"</formula>
    </cfRule>
    <cfRule type="cellIs" dxfId="911" priority="18593" stopIfTrue="1" operator="equal">
      <formula>"/"</formula>
    </cfRule>
    <cfRule type="cellIs" dxfId="910" priority="18594" stopIfTrue="1" operator="equal">
      <formula>0</formula>
    </cfRule>
  </conditionalFormatting>
  <conditionalFormatting sqref="E389">
    <cfRule type="cellIs" dxfId="909" priority="136" stopIfTrue="1" operator="equal">
      <formula>"(空白)"</formula>
    </cfRule>
    <cfRule type="cellIs" dxfId="908" priority="137" stopIfTrue="1" operator="equal">
      <formula>"/"</formula>
    </cfRule>
    <cfRule type="cellIs" dxfId="907" priority="138" stopIfTrue="1" operator="equal">
      <formula>0</formula>
    </cfRule>
  </conditionalFormatting>
  <conditionalFormatting sqref="F389">
    <cfRule type="cellIs" dxfId="906" priority="18562" stopIfTrue="1" operator="equal">
      <formula>"(空白)"</formula>
    </cfRule>
    <cfRule type="cellIs" dxfId="905" priority="18563" stopIfTrue="1" operator="equal">
      <formula>"/"</formula>
    </cfRule>
    <cfRule type="cellIs" dxfId="904" priority="18564" stopIfTrue="1" operator="equal">
      <formula>0</formula>
    </cfRule>
  </conditionalFormatting>
  <conditionalFormatting sqref="G389">
    <cfRule type="cellIs" dxfId="903" priority="18580" stopIfTrue="1" operator="equal">
      <formula>"(空白)"</formula>
    </cfRule>
    <cfRule type="cellIs" dxfId="902" priority="18581" stopIfTrue="1" operator="equal">
      <formula>"/"</formula>
    </cfRule>
    <cfRule type="cellIs" dxfId="901" priority="18582" stopIfTrue="1" operator="equal">
      <formula>0</formula>
    </cfRule>
  </conditionalFormatting>
  <conditionalFormatting sqref="H389">
    <cfRule type="cellIs" dxfId="900" priority="655" stopIfTrue="1" operator="equal">
      <formula>"(空白)"</formula>
    </cfRule>
    <cfRule type="cellIs" dxfId="899" priority="656" stopIfTrue="1" operator="equal">
      <formula>"/"</formula>
    </cfRule>
    <cfRule type="cellIs" dxfId="898" priority="657" stopIfTrue="1" operator="equal">
      <formula>0</formula>
    </cfRule>
  </conditionalFormatting>
  <conditionalFormatting sqref="B390:C390">
    <cfRule type="cellIs" dxfId="897" priority="2704" stopIfTrue="1" operator="equal">
      <formula>"(空白)"</formula>
    </cfRule>
    <cfRule type="cellIs" dxfId="896" priority="2705" stopIfTrue="1" operator="equal">
      <formula>"/"</formula>
    </cfRule>
    <cfRule type="cellIs" dxfId="895" priority="2706" stopIfTrue="1" operator="equal">
      <formula>0</formula>
    </cfRule>
  </conditionalFormatting>
  <conditionalFormatting sqref="E390">
    <cfRule type="cellIs" dxfId="894" priority="133" stopIfTrue="1" operator="equal">
      <formula>"(空白)"</formula>
    </cfRule>
    <cfRule type="cellIs" dxfId="893" priority="134" stopIfTrue="1" operator="equal">
      <formula>"/"</formula>
    </cfRule>
    <cfRule type="cellIs" dxfId="892" priority="135" stopIfTrue="1" operator="equal">
      <formula>0</formula>
    </cfRule>
  </conditionalFormatting>
  <conditionalFormatting sqref="F390">
    <cfRule type="cellIs" dxfId="891" priority="2692" stopIfTrue="1" operator="equal">
      <formula>"(空白)"</formula>
    </cfRule>
    <cfRule type="cellIs" dxfId="890" priority="2693" stopIfTrue="1" operator="equal">
      <formula>"/"</formula>
    </cfRule>
    <cfRule type="cellIs" dxfId="889" priority="2694" stopIfTrue="1" operator="equal">
      <formula>0</formula>
    </cfRule>
  </conditionalFormatting>
  <conditionalFormatting sqref="G390">
    <cfRule type="cellIs" dxfId="888" priority="2695" stopIfTrue="1" operator="equal">
      <formula>"(空白)"</formula>
    </cfRule>
    <cfRule type="cellIs" dxfId="887" priority="2696" stopIfTrue="1" operator="equal">
      <formula>"/"</formula>
    </cfRule>
    <cfRule type="cellIs" dxfId="886" priority="2697" stopIfTrue="1" operator="equal">
      <formula>0</formula>
    </cfRule>
  </conditionalFormatting>
  <conditionalFormatting sqref="H390">
    <cfRule type="cellIs" dxfId="885" priority="640" stopIfTrue="1" operator="equal">
      <formula>"(空白)"</formula>
    </cfRule>
    <cfRule type="cellIs" dxfId="884" priority="641" stopIfTrue="1" operator="equal">
      <formula>"/"</formula>
    </cfRule>
    <cfRule type="cellIs" dxfId="883" priority="642" stopIfTrue="1" operator="equal">
      <formula>0</formula>
    </cfRule>
  </conditionalFormatting>
  <conditionalFormatting sqref="B391">
    <cfRule type="cellIs" dxfId="882" priority="1990" stopIfTrue="1" operator="equal">
      <formula>"(空白)"</formula>
    </cfRule>
    <cfRule type="cellIs" dxfId="881" priority="1991" stopIfTrue="1" operator="equal">
      <formula>"/"</formula>
    </cfRule>
    <cfRule type="cellIs" dxfId="880" priority="1992" stopIfTrue="1" operator="equal">
      <formula>0</formula>
    </cfRule>
  </conditionalFormatting>
  <conditionalFormatting sqref="E391">
    <cfRule type="cellIs" dxfId="879" priority="2005" stopIfTrue="1" operator="equal">
      <formula>"(空白)"</formula>
    </cfRule>
    <cfRule type="cellIs" dxfId="878" priority="2006" stopIfTrue="1" operator="equal">
      <formula>"/"</formula>
    </cfRule>
    <cfRule type="cellIs" dxfId="877" priority="2007" stopIfTrue="1" operator="equal">
      <formula>0</formula>
    </cfRule>
  </conditionalFormatting>
  <conditionalFormatting sqref="F391">
    <cfRule type="cellIs" dxfId="876" priority="19" stopIfTrue="1" operator="equal">
      <formula>"(空白)"</formula>
    </cfRule>
    <cfRule type="cellIs" dxfId="875" priority="20" stopIfTrue="1" operator="equal">
      <formula>"/"</formula>
    </cfRule>
    <cfRule type="cellIs" dxfId="874" priority="21" stopIfTrue="1" operator="equal">
      <formula>0</formula>
    </cfRule>
  </conditionalFormatting>
  <conditionalFormatting sqref="G391">
    <cfRule type="cellIs" dxfId="873" priority="2011" stopIfTrue="1" operator="equal">
      <formula>"(空白)"</formula>
    </cfRule>
    <cfRule type="cellIs" dxfId="872" priority="2012" stopIfTrue="1" operator="equal">
      <formula>"/"</formula>
    </cfRule>
    <cfRule type="cellIs" dxfId="871" priority="2013" stopIfTrue="1" operator="equal">
      <formula>0</formula>
    </cfRule>
  </conditionalFormatting>
  <conditionalFormatting sqref="A392">
    <cfRule type="cellIs" dxfId="870" priority="20254" stopIfTrue="1" operator="equal">
      <formula>"(空白)"</formula>
    </cfRule>
    <cfRule type="cellIs" dxfId="869" priority="20255" stopIfTrue="1" operator="equal">
      <formula>"/"</formula>
    </cfRule>
    <cfRule type="cellIs" dxfId="868" priority="20256" stopIfTrue="1" operator="equal">
      <formula>0</formula>
    </cfRule>
  </conditionalFormatting>
  <conditionalFormatting sqref="B392">
    <cfRule type="cellIs" dxfId="867" priority="1063" stopIfTrue="1" operator="equal">
      <formula>"(空白)"</formula>
    </cfRule>
    <cfRule type="cellIs" dxfId="866" priority="1064" stopIfTrue="1" operator="equal">
      <formula>"/"</formula>
    </cfRule>
    <cfRule type="cellIs" dxfId="865" priority="1065" stopIfTrue="1" operator="equal">
      <formula>0</formula>
    </cfRule>
  </conditionalFormatting>
  <conditionalFormatting sqref="E392">
    <cfRule type="cellIs" dxfId="864" priority="2002" stopIfTrue="1" operator="equal">
      <formula>"(空白)"</formula>
    </cfRule>
    <cfRule type="cellIs" dxfId="863" priority="2003" stopIfTrue="1" operator="equal">
      <formula>"/"</formula>
    </cfRule>
    <cfRule type="cellIs" dxfId="862" priority="2004" stopIfTrue="1" operator="equal">
      <formula>0</formula>
    </cfRule>
  </conditionalFormatting>
  <conditionalFormatting sqref="F392">
    <cfRule type="cellIs" dxfId="861" priority="22" stopIfTrue="1" operator="equal">
      <formula>"(空白)"</formula>
    </cfRule>
    <cfRule type="cellIs" dxfId="860" priority="23" stopIfTrue="1" operator="equal">
      <formula>"/"</formula>
    </cfRule>
    <cfRule type="cellIs" dxfId="859" priority="24" stopIfTrue="1" operator="equal">
      <formula>0</formula>
    </cfRule>
  </conditionalFormatting>
  <conditionalFormatting sqref="G392">
    <cfRule type="cellIs" dxfId="858" priority="2008" stopIfTrue="1" operator="equal">
      <formula>"(空白)"</formula>
    </cfRule>
    <cfRule type="cellIs" dxfId="857" priority="2009" stopIfTrue="1" operator="equal">
      <formula>"/"</formula>
    </cfRule>
    <cfRule type="cellIs" dxfId="856" priority="2010" stopIfTrue="1" operator="equal">
      <formula>0</formula>
    </cfRule>
  </conditionalFormatting>
  <conditionalFormatting sqref="A393">
    <cfRule type="cellIs" dxfId="855" priority="22111" stopIfTrue="1" operator="equal">
      <formula>"(空白)"</formula>
    </cfRule>
    <cfRule type="cellIs" dxfId="854" priority="22112" stopIfTrue="1" operator="equal">
      <formula>"/"</formula>
    </cfRule>
    <cfRule type="cellIs" dxfId="853" priority="22113" stopIfTrue="1" operator="equal">
      <formula>0</formula>
    </cfRule>
  </conditionalFormatting>
  <conditionalFormatting sqref="A395">
    <cfRule type="cellIs" dxfId="852" priority="13789" stopIfTrue="1" operator="equal">
      <formula>"(空白)"</formula>
    </cfRule>
    <cfRule type="cellIs" dxfId="851" priority="13790" stopIfTrue="1" operator="equal">
      <formula>"/"</formula>
    </cfRule>
    <cfRule type="cellIs" dxfId="850" priority="13791" stopIfTrue="1" operator="equal">
      <formula>0</formula>
    </cfRule>
  </conditionalFormatting>
  <conditionalFormatting sqref="B403">
    <cfRule type="cellIs" dxfId="849" priority="1564" stopIfTrue="1" operator="equal">
      <formula>"(空白)"</formula>
    </cfRule>
    <cfRule type="cellIs" dxfId="848" priority="1565" stopIfTrue="1" operator="equal">
      <formula>"/"</formula>
    </cfRule>
    <cfRule type="cellIs" dxfId="847" priority="1566" stopIfTrue="1" operator="equal">
      <formula>0</formula>
    </cfRule>
  </conditionalFormatting>
  <conditionalFormatting sqref="B404">
    <cfRule type="cellIs" dxfId="846" priority="1009" stopIfTrue="1" operator="equal">
      <formula>"(空白)"</formula>
    </cfRule>
    <cfRule type="cellIs" dxfId="845" priority="1010" stopIfTrue="1" operator="equal">
      <formula>"/"</formula>
    </cfRule>
    <cfRule type="cellIs" dxfId="844" priority="1011" stopIfTrue="1" operator="equal">
      <formula>0</formula>
    </cfRule>
  </conditionalFormatting>
  <conditionalFormatting sqref="B405">
    <cfRule type="cellIs" dxfId="843" priority="1006" stopIfTrue="1" operator="equal">
      <formula>"(空白)"</formula>
    </cfRule>
    <cfRule type="cellIs" dxfId="842" priority="1007" stopIfTrue="1" operator="equal">
      <formula>"/"</formula>
    </cfRule>
    <cfRule type="cellIs" dxfId="841" priority="1008" stopIfTrue="1" operator="equal">
      <formula>0</formula>
    </cfRule>
  </conditionalFormatting>
  <conditionalFormatting sqref="B406">
    <cfRule type="cellIs" dxfId="840" priority="1003" stopIfTrue="1" operator="equal">
      <formula>"(空白)"</formula>
    </cfRule>
    <cfRule type="cellIs" dxfId="839" priority="1004" stopIfTrue="1" operator="equal">
      <formula>"/"</formula>
    </cfRule>
    <cfRule type="cellIs" dxfId="838" priority="1005" stopIfTrue="1" operator="equal">
      <formula>0</formula>
    </cfRule>
  </conditionalFormatting>
  <conditionalFormatting sqref="B407">
    <cfRule type="cellIs" dxfId="837" priority="1000" stopIfTrue="1" operator="equal">
      <formula>"(空白)"</formula>
    </cfRule>
    <cfRule type="cellIs" dxfId="836" priority="1001" stopIfTrue="1" operator="equal">
      <formula>"/"</formula>
    </cfRule>
    <cfRule type="cellIs" dxfId="835" priority="1002" stopIfTrue="1" operator="equal">
      <formula>0</formula>
    </cfRule>
  </conditionalFormatting>
  <conditionalFormatting sqref="B408">
    <cfRule type="cellIs" dxfId="834" priority="1042" stopIfTrue="1" operator="equal">
      <formula>"(空白)"</formula>
    </cfRule>
    <cfRule type="cellIs" dxfId="833" priority="1043" stopIfTrue="1" operator="equal">
      <formula>"/"</formula>
    </cfRule>
    <cfRule type="cellIs" dxfId="832" priority="1044" stopIfTrue="1" operator="equal">
      <formula>0</formula>
    </cfRule>
  </conditionalFormatting>
  <conditionalFormatting sqref="B409">
    <cfRule type="cellIs" dxfId="831" priority="1459" stopIfTrue="1" operator="equal">
      <formula>"(空白)"</formula>
    </cfRule>
    <cfRule type="cellIs" dxfId="830" priority="1460" stopIfTrue="1" operator="equal">
      <formula>"/"</formula>
    </cfRule>
    <cfRule type="cellIs" dxfId="829" priority="1461" stopIfTrue="1" operator="equal">
      <formula>0</formula>
    </cfRule>
  </conditionalFormatting>
  <conditionalFormatting sqref="B410">
    <cfRule type="cellIs" dxfId="828" priority="997" stopIfTrue="1" operator="equal">
      <formula>"(空白)"</formula>
    </cfRule>
    <cfRule type="cellIs" dxfId="827" priority="998" stopIfTrue="1" operator="equal">
      <formula>"/"</formula>
    </cfRule>
    <cfRule type="cellIs" dxfId="826" priority="999" stopIfTrue="1" operator="equal">
      <formula>0</formula>
    </cfRule>
  </conditionalFormatting>
  <conditionalFormatting sqref="B411">
    <cfRule type="cellIs" dxfId="825" priority="994" stopIfTrue="1" operator="equal">
      <formula>"(空白)"</formula>
    </cfRule>
    <cfRule type="cellIs" dxfId="824" priority="995" stopIfTrue="1" operator="equal">
      <formula>"/"</formula>
    </cfRule>
    <cfRule type="cellIs" dxfId="823" priority="996" stopIfTrue="1" operator="equal">
      <formula>0</formula>
    </cfRule>
  </conditionalFormatting>
  <conditionalFormatting sqref="A412">
    <cfRule type="cellIs" dxfId="822" priority="11323" stopIfTrue="1" operator="equal">
      <formula>"(空白)"</formula>
    </cfRule>
    <cfRule type="cellIs" dxfId="821" priority="11324" stopIfTrue="1" operator="equal">
      <formula>"/"</formula>
    </cfRule>
    <cfRule type="cellIs" dxfId="820" priority="11325" stopIfTrue="1" operator="equal">
      <formula>0</formula>
    </cfRule>
  </conditionalFormatting>
  <conditionalFormatting sqref="A413">
    <cfRule type="cellIs" dxfId="819" priority="13723" stopIfTrue="1" operator="equal">
      <formula>"(空白)"</formula>
    </cfRule>
    <cfRule type="cellIs" dxfId="818" priority="13724" stopIfTrue="1" operator="equal">
      <formula>"/"</formula>
    </cfRule>
    <cfRule type="cellIs" dxfId="817" priority="13725" stopIfTrue="1" operator="equal">
      <formula>0</formula>
    </cfRule>
  </conditionalFormatting>
  <conditionalFormatting sqref="B420">
    <cfRule type="cellIs" dxfId="816" priority="1624" stopIfTrue="1" operator="equal">
      <formula>"(空白)"</formula>
    </cfRule>
    <cfRule type="cellIs" dxfId="815" priority="1625" stopIfTrue="1" operator="equal">
      <formula>"/"</formula>
    </cfRule>
    <cfRule type="cellIs" dxfId="814" priority="1626" stopIfTrue="1" operator="equal">
      <formula>0</formula>
    </cfRule>
  </conditionalFormatting>
  <conditionalFormatting sqref="B421">
    <cfRule type="cellIs" dxfId="813" priority="2029" stopIfTrue="1" operator="equal">
      <formula>"(空白)"</formula>
    </cfRule>
    <cfRule type="cellIs" dxfId="812" priority="2030" stopIfTrue="1" operator="equal">
      <formula>"/"</formula>
    </cfRule>
    <cfRule type="cellIs" dxfId="811" priority="2031" stopIfTrue="1" operator="equal">
      <formula>0</formula>
    </cfRule>
  </conditionalFormatting>
  <conditionalFormatting sqref="A422">
    <cfRule type="cellIs" dxfId="810" priority="6823" stopIfTrue="1" operator="equal">
      <formula>"(空白)"</formula>
    </cfRule>
    <cfRule type="cellIs" dxfId="809" priority="6824" stopIfTrue="1" operator="equal">
      <formula>"/"</formula>
    </cfRule>
    <cfRule type="cellIs" dxfId="808" priority="6825" stopIfTrue="1" operator="equal">
      <formula>0</formula>
    </cfRule>
  </conditionalFormatting>
  <conditionalFormatting sqref="A425">
    <cfRule type="cellIs" dxfId="807" priority="13717" stopIfTrue="1" operator="equal">
      <formula>"(空白)"</formula>
    </cfRule>
    <cfRule type="cellIs" dxfId="806" priority="13718" stopIfTrue="1" operator="equal">
      <formula>"/"</formula>
    </cfRule>
    <cfRule type="cellIs" dxfId="805" priority="13719" stopIfTrue="1" operator="equal">
      <formula>0</formula>
    </cfRule>
  </conditionalFormatting>
  <conditionalFormatting sqref="B428">
    <cfRule type="cellIs" dxfId="804" priority="280" stopIfTrue="1" operator="equal">
      <formula>"(空白)"</formula>
    </cfRule>
    <cfRule type="cellIs" dxfId="803" priority="281" stopIfTrue="1" operator="equal">
      <formula>"/"</formula>
    </cfRule>
    <cfRule type="cellIs" dxfId="802" priority="282" stopIfTrue="1" operator="equal">
      <formula>0</formula>
    </cfRule>
  </conditionalFormatting>
  <conditionalFormatting sqref="B429">
    <cfRule type="cellIs" dxfId="801" priority="1540" stopIfTrue="1" operator="equal">
      <formula>"(空白)"</formula>
    </cfRule>
    <cfRule type="cellIs" dxfId="800" priority="1541" stopIfTrue="1" operator="equal">
      <formula>"/"</formula>
    </cfRule>
    <cfRule type="cellIs" dxfId="799" priority="1542" stopIfTrue="1" operator="equal">
      <formula>0</formula>
    </cfRule>
  </conditionalFormatting>
  <conditionalFormatting sqref="B431">
    <cfRule type="cellIs" dxfId="798" priority="1132" stopIfTrue="1" operator="equal">
      <formula>"(空白)"</formula>
    </cfRule>
    <cfRule type="cellIs" dxfId="797" priority="1133" stopIfTrue="1" operator="equal">
      <formula>"/"</formula>
    </cfRule>
    <cfRule type="cellIs" dxfId="796" priority="1134" stopIfTrue="1" operator="equal">
      <formula>0</formula>
    </cfRule>
  </conditionalFormatting>
  <conditionalFormatting sqref="B432">
    <cfRule type="cellIs" dxfId="795" priority="14254" stopIfTrue="1" operator="equal">
      <formula>"(空白)"</formula>
    </cfRule>
    <cfRule type="cellIs" dxfId="794" priority="14255" stopIfTrue="1" operator="equal">
      <formula>"/"</formula>
    </cfRule>
    <cfRule type="cellIs" dxfId="793" priority="14256" stopIfTrue="1" operator="equal">
      <formula>0</formula>
    </cfRule>
  </conditionalFormatting>
  <conditionalFormatting sqref="B433">
    <cfRule type="cellIs" dxfId="792" priority="11731" stopIfTrue="1" operator="equal">
      <formula>"(空白)"</formula>
    </cfRule>
    <cfRule type="cellIs" dxfId="791" priority="11732" stopIfTrue="1" operator="equal">
      <formula>"/"</formula>
    </cfRule>
    <cfRule type="cellIs" dxfId="790" priority="11733" stopIfTrue="1" operator="equal">
      <formula>0</formula>
    </cfRule>
  </conditionalFormatting>
  <conditionalFormatting sqref="E433:G433">
    <cfRule type="cellIs" dxfId="789" priority="19714" stopIfTrue="1" operator="equal">
      <formula>"(空白)"</formula>
    </cfRule>
    <cfRule type="cellIs" dxfId="788" priority="19715" stopIfTrue="1" operator="equal">
      <formula>"/"</formula>
    </cfRule>
    <cfRule type="cellIs" dxfId="787" priority="19716" stopIfTrue="1" operator="equal">
      <formula>0</formula>
    </cfRule>
  </conditionalFormatting>
  <conditionalFormatting sqref="H433">
    <cfRule type="cellIs" dxfId="786" priority="631" stopIfTrue="1" operator="equal">
      <formula>"(空白)"</formula>
    </cfRule>
    <cfRule type="cellIs" dxfId="785" priority="632" stopIfTrue="1" operator="equal">
      <formula>"/"</formula>
    </cfRule>
    <cfRule type="cellIs" dxfId="784" priority="633" stopIfTrue="1" operator="equal">
      <formula>0</formula>
    </cfRule>
  </conditionalFormatting>
  <conditionalFormatting sqref="B434">
    <cfRule type="cellIs" dxfId="783" priority="1789" stopIfTrue="1" operator="equal">
      <formula>"(空白)"</formula>
    </cfRule>
    <cfRule type="cellIs" dxfId="782" priority="1790" stopIfTrue="1" operator="equal">
      <formula>"/"</formula>
    </cfRule>
    <cfRule type="cellIs" dxfId="781" priority="1791" stopIfTrue="1" operator="equal">
      <formula>0</formula>
    </cfRule>
  </conditionalFormatting>
  <conditionalFormatting sqref="C434">
    <cfRule type="cellIs" dxfId="780" priority="21943" stopIfTrue="1" operator="equal">
      <formula>"(空白)"</formula>
    </cfRule>
    <cfRule type="cellIs" dxfId="779" priority="21944" stopIfTrue="1" operator="equal">
      <formula>"/"</formula>
    </cfRule>
    <cfRule type="cellIs" dxfId="778" priority="21945" stopIfTrue="1" operator="equal">
      <formula>0</formula>
    </cfRule>
  </conditionalFormatting>
  <conditionalFormatting sqref="B435">
    <cfRule type="cellIs" dxfId="777" priority="1699" stopIfTrue="1" operator="equal">
      <formula>"(空白)"</formula>
    </cfRule>
    <cfRule type="cellIs" dxfId="776" priority="1700" stopIfTrue="1" operator="equal">
      <formula>"/"</formula>
    </cfRule>
    <cfRule type="cellIs" dxfId="775" priority="1701" stopIfTrue="1" operator="equal">
      <formula>0</formula>
    </cfRule>
  </conditionalFormatting>
  <conditionalFormatting sqref="C435">
    <cfRule type="cellIs" dxfId="774" priority="21919" stopIfTrue="1" operator="equal">
      <formula>"(空白)"</formula>
    </cfRule>
    <cfRule type="cellIs" dxfId="773" priority="21920" stopIfTrue="1" operator="equal">
      <formula>"/"</formula>
    </cfRule>
    <cfRule type="cellIs" dxfId="772" priority="21921" stopIfTrue="1" operator="equal">
      <formula>0</formula>
    </cfRule>
  </conditionalFormatting>
  <conditionalFormatting sqref="B436">
    <cfRule type="cellIs" dxfId="771" priority="1537" stopIfTrue="1" operator="equal">
      <formula>"(空白)"</formula>
    </cfRule>
    <cfRule type="cellIs" dxfId="770" priority="1538" stopIfTrue="1" operator="equal">
      <formula>"/"</formula>
    </cfRule>
    <cfRule type="cellIs" dxfId="769" priority="1539" stopIfTrue="1" operator="equal">
      <formula>0</formula>
    </cfRule>
  </conditionalFormatting>
  <conditionalFormatting sqref="E436">
    <cfRule type="cellIs" dxfId="768" priority="952" stopIfTrue="1" operator="equal">
      <formula>"(空白)"</formula>
    </cfRule>
    <cfRule type="cellIs" dxfId="767" priority="953" stopIfTrue="1" operator="equal">
      <formula>"/"</formula>
    </cfRule>
    <cfRule type="cellIs" dxfId="766" priority="954" stopIfTrue="1" operator="equal">
      <formula>0</formula>
    </cfRule>
  </conditionalFormatting>
  <conditionalFormatting sqref="B437">
    <cfRule type="cellIs" dxfId="765" priority="991" stopIfTrue="1" operator="equal">
      <formula>"(空白)"</formula>
    </cfRule>
    <cfRule type="cellIs" dxfId="764" priority="992" stopIfTrue="1" operator="equal">
      <formula>"/"</formula>
    </cfRule>
    <cfRule type="cellIs" dxfId="763" priority="993" stopIfTrue="1" operator="equal">
      <formula>0</formula>
    </cfRule>
  </conditionalFormatting>
  <conditionalFormatting sqref="E437">
    <cfRule type="cellIs" dxfId="762" priority="142" stopIfTrue="1" operator="equal">
      <formula>"(空白)"</formula>
    </cfRule>
    <cfRule type="cellIs" dxfId="761" priority="143" stopIfTrue="1" operator="equal">
      <formula>"/"</formula>
    </cfRule>
    <cfRule type="cellIs" dxfId="760" priority="144" stopIfTrue="1" operator="equal">
      <formula>0</formula>
    </cfRule>
  </conditionalFormatting>
  <conditionalFormatting sqref="B444">
    <cfRule type="cellIs" dxfId="759" priority="982" stopIfTrue="1" operator="equal">
      <formula>"(空白)"</formula>
    </cfRule>
    <cfRule type="cellIs" dxfId="758" priority="983" stopIfTrue="1" operator="equal">
      <formula>"/"</formula>
    </cfRule>
    <cfRule type="cellIs" dxfId="757" priority="984" stopIfTrue="1" operator="equal">
      <formula>0</formula>
    </cfRule>
  </conditionalFormatting>
  <conditionalFormatting sqref="B445">
    <cfRule type="cellIs" dxfId="756" priority="976" stopIfTrue="1" operator="equal">
      <formula>"(空白)"</formula>
    </cfRule>
    <cfRule type="cellIs" dxfId="755" priority="977" stopIfTrue="1" operator="equal">
      <formula>"/"</formula>
    </cfRule>
    <cfRule type="cellIs" dxfId="754" priority="978" stopIfTrue="1" operator="equal">
      <formula>0</formula>
    </cfRule>
  </conditionalFormatting>
  <conditionalFormatting sqref="B446">
    <cfRule type="cellIs" dxfId="753" priority="985" stopIfTrue="1" operator="equal">
      <formula>"(空白)"</formula>
    </cfRule>
    <cfRule type="cellIs" dxfId="752" priority="986" stopIfTrue="1" operator="equal">
      <formula>"/"</formula>
    </cfRule>
    <cfRule type="cellIs" dxfId="751" priority="987" stopIfTrue="1" operator="equal">
      <formula>0</formula>
    </cfRule>
  </conditionalFormatting>
  <conditionalFormatting sqref="B447">
    <cfRule type="cellIs" dxfId="750" priority="973" stopIfTrue="1" operator="equal">
      <formula>"(空白)"</formula>
    </cfRule>
    <cfRule type="cellIs" dxfId="749" priority="974" stopIfTrue="1" operator="equal">
      <formula>"/"</formula>
    </cfRule>
    <cfRule type="cellIs" dxfId="748" priority="975" stopIfTrue="1" operator="equal">
      <formula>0</formula>
    </cfRule>
  </conditionalFormatting>
  <conditionalFormatting sqref="B448">
    <cfRule type="cellIs" dxfId="747" priority="940" stopIfTrue="1" operator="equal">
      <formula>"(空白)"</formula>
    </cfRule>
    <cfRule type="cellIs" dxfId="746" priority="941" stopIfTrue="1" operator="equal">
      <formula>"/"</formula>
    </cfRule>
    <cfRule type="cellIs" dxfId="745" priority="942" stopIfTrue="1" operator="equal">
      <formula>0</formula>
    </cfRule>
  </conditionalFormatting>
  <conditionalFormatting sqref="B449">
    <cfRule type="cellIs" dxfId="744" priority="937" stopIfTrue="1" operator="equal">
      <formula>"(空白)"</formula>
    </cfRule>
    <cfRule type="cellIs" dxfId="743" priority="938" stopIfTrue="1" operator="equal">
      <formula>"/"</formula>
    </cfRule>
    <cfRule type="cellIs" dxfId="742" priority="939" stopIfTrue="1" operator="equal">
      <formula>0</formula>
    </cfRule>
  </conditionalFormatting>
  <conditionalFormatting sqref="B450">
    <cfRule type="cellIs" dxfId="741" priority="964" stopIfTrue="1" operator="equal">
      <formula>"(空白)"</formula>
    </cfRule>
    <cfRule type="cellIs" dxfId="740" priority="965" stopIfTrue="1" operator="equal">
      <formula>"/"</formula>
    </cfRule>
    <cfRule type="cellIs" dxfId="739" priority="966" stopIfTrue="1" operator="equal">
      <formula>0</formula>
    </cfRule>
  </conditionalFormatting>
  <conditionalFormatting sqref="B451">
    <cfRule type="cellIs" dxfId="738" priority="8380" stopIfTrue="1" operator="equal">
      <formula>"(空白)"</formula>
    </cfRule>
    <cfRule type="cellIs" dxfId="737" priority="8381" stopIfTrue="1" operator="equal">
      <formula>"/"</formula>
    </cfRule>
    <cfRule type="cellIs" dxfId="736" priority="8382" stopIfTrue="1" operator="equal">
      <formula>0</formula>
    </cfRule>
  </conditionalFormatting>
  <conditionalFormatting sqref="B452">
    <cfRule type="cellIs" dxfId="735" priority="961" stopIfTrue="1" operator="equal">
      <formula>"(空白)"</formula>
    </cfRule>
    <cfRule type="cellIs" dxfId="734" priority="962" stopIfTrue="1" operator="equal">
      <formula>"/"</formula>
    </cfRule>
    <cfRule type="cellIs" dxfId="733" priority="963" stopIfTrue="1" operator="equal">
      <formula>0</formula>
    </cfRule>
  </conditionalFormatting>
  <conditionalFormatting sqref="B453">
    <cfRule type="cellIs" dxfId="732" priority="958" stopIfTrue="1" operator="equal">
      <formula>"(空白)"</formula>
    </cfRule>
    <cfRule type="cellIs" dxfId="731" priority="959" stopIfTrue="1" operator="equal">
      <formula>"/"</formula>
    </cfRule>
    <cfRule type="cellIs" dxfId="730" priority="960" stopIfTrue="1" operator="equal">
      <formula>0</formula>
    </cfRule>
  </conditionalFormatting>
  <conditionalFormatting sqref="B454">
    <cfRule type="cellIs" dxfId="729" priority="14200" stopIfTrue="1" operator="equal">
      <formula>"(空白)"</formula>
    </cfRule>
    <cfRule type="cellIs" dxfId="728" priority="14201" stopIfTrue="1" operator="equal">
      <formula>"/"</formula>
    </cfRule>
    <cfRule type="cellIs" dxfId="727" priority="14202" stopIfTrue="1" operator="equal">
      <formula>0</formula>
    </cfRule>
  </conditionalFormatting>
  <conditionalFormatting sqref="E454">
    <cfRule type="cellIs" dxfId="726" priority="6157" stopIfTrue="1" operator="equal">
      <formula>"(空白)"</formula>
    </cfRule>
    <cfRule type="cellIs" dxfId="725" priority="6158" stopIfTrue="1" operator="equal">
      <formula>"/"</formula>
    </cfRule>
    <cfRule type="cellIs" dxfId="724" priority="6159" stopIfTrue="1" operator="equal">
      <formula>0</formula>
    </cfRule>
    <cfRule type="cellIs" dxfId="723" priority="6283" stopIfTrue="1" operator="equal">
      <formula>"(空白)"</formula>
    </cfRule>
    <cfRule type="cellIs" dxfId="722" priority="6284" stopIfTrue="1" operator="equal">
      <formula>"/"</formula>
    </cfRule>
    <cfRule type="cellIs" dxfId="721" priority="6285" stopIfTrue="1" operator="equal">
      <formula>0</formula>
    </cfRule>
  </conditionalFormatting>
  <conditionalFormatting sqref="B455">
    <cfRule type="cellIs" dxfId="720" priority="955" stopIfTrue="1" operator="equal">
      <formula>"(空白)"</formula>
    </cfRule>
    <cfRule type="cellIs" dxfId="719" priority="956" stopIfTrue="1" operator="equal">
      <formula>"/"</formula>
    </cfRule>
    <cfRule type="cellIs" dxfId="718" priority="957" stopIfTrue="1" operator="equal">
      <formula>0</formula>
    </cfRule>
  </conditionalFormatting>
  <conditionalFormatting sqref="E455">
    <cfRule type="cellIs" dxfId="717" priority="6151" stopIfTrue="1" operator="equal">
      <formula>"(空白)"</formula>
    </cfRule>
    <cfRule type="cellIs" dxfId="716" priority="6152" stopIfTrue="1" operator="equal">
      <formula>"/"</formula>
    </cfRule>
    <cfRule type="cellIs" dxfId="715" priority="6153" stopIfTrue="1" operator="equal">
      <formula>0</formula>
    </cfRule>
    <cfRule type="cellIs" dxfId="714" priority="6280" stopIfTrue="1" operator="equal">
      <formula>"(空白)"</formula>
    </cfRule>
    <cfRule type="cellIs" dxfId="713" priority="6281" stopIfTrue="1" operator="equal">
      <formula>"/"</formula>
    </cfRule>
    <cfRule type="cellIs" dxfId="712" priority="6282" stopIfTrue="1" operator="equal">
      <formula>0</formula>
    </cfRule>
  </conditionalFormatting>
  <conditionalFormatting sqref="A456">
    <cfRule type="cellIs" dxfId="711" priority="11299" stopIfTrue="1" operator="equal">
      <formula>"(空白)"</formula>
    </cfRule>
    <cfRule type="cellIs" dxfId="710" priority="11300" stopIfTrue="1" operator="equal">
      <formula>"/"</formula>
    </cfRule>
    <cfRule type="cellIs" dxfId="709" priority="11301" stopIfTrue="1" operator="equal">
      <formula>0</formula>
    </cfRule>
  </conditionalFormatting>
  <conditionalFormatting sqref="A459">
    <cfRule type="cellIs" dxfId="708" priority="13675" stopIfTrue="1" operator="equal">
      <formula>"(空白)"</formula>
    </cfRule>
    <cfRule type="cellIs" dxfId="707" priority="13676" stopIfTrue="1" operator="equal">
      <formula>"/"</formula>
    </cfRule>
    <cfRule type="cellIs" dxfId="706" priority="13677" stopIfTrue="1" operator="equal">
      <formula>0</formula>
    </cfRule>
  </conditionalFormatting>
  <conditionalFormatting sqref="D461">
    <cfRule type="cellIs" dxfId="705" priority="21970" stopIfTrue="1" operator="equal">
      <formula>"(空白)"</formula>
    </cfRule>
    <cfRule type="cellIs" dxfId="704" priority="21971" stopIfTrue="1" operator="equal">
      <formula>"/"</formula>
    </cfRule>
    <cfRule type="cellIs" dxfId="703" priority="21972" stopIfTrue="1" operator="equal">
      <formula>0</formula>
    </cfRule>
  </conditionalFormatting>
  <conditionalFormatting sqref="E464">
    <cfRule type="cellIs" dxfId="702" priority="3208" stopIfTrue="1" operator="equal">
      <formula>"(空白)"</formula>
    </cfRule>
    <cfRule type="cellIs" dxfId="701" priority="3209" stopIfTrue="1" operator="equal">
      <formula>"/"</formula>
    </cfRule>
    <cfRule type="cellIs" dxfId="700" priority="3210" stopIfTrue="1" operator="equal">
      <formula>0</formula>
    </cfRule>
  </conditionalFormatting>
  <conditionalFormatting sqref="H464">
    <cfRule type="cellIs" dxfId="699" priority="619" stopIfTrue="1" operator="equal">
      <formula>"(空白)"</formula>
    </cfRule>
    <cfRule type="cellIs" dxfId="698" priority="620" stopIfTrue="1" operator="equal">
      <formula>"/"</formula>
    </cfRule>
    <cfRule type="cellIs" dxfId="697" priority="621" stopIfTrue="1" operator="equal">
      <formula>0</formula>
    </cfRule>
  </conditionalFormatting>
  <conditionalFormatting sqref="E465">
    <cfRule type="cellIs" dxfId="696" priority="175" stopIfTrue="1" operator="equal">
      <formula>"(空白)"</formula>
    </cfRule>
    <cfRule type="cellIs" dxfId="695" priority="176" stopIfTrue="1" operator="equal">
      <formula>"/"</formula>
    </cfRule>
    <cfRule type="cellIs" dxfId="694" priority="177" stopIfTrue="1" operator="equal">
      <formula>0</formula>
    </cfRule>
    <cfRule type="cellIs" dxfId="693" priority="178" stopIfTrue="1" operator="equal">
      <formula>"(空白)"</formula>
    </cfRule>
    <cfRule type="cellIs" dxfId="692" priority="179" stopIfTrue="1" operator="equal">
      <formula>"/"</formula>
    </cfRule>
    <cfRule type="cellIs" dxfId="691" priority="180" stopIfTrue="1" operator="equal">
      <formula>0</formula>
    </cfRule>
    <cfRule type="cellIs" dxfId="690" priority="181" stopIfTrue="1" operator="equal">
      <formula>"(空白)"</formula>
    </cfRule>
    <cfRule type="cellIs" dxfId="689" priority="182" stopIfTrue="1" operator="equal">
      <formula>"/"</formula>
    </cfRule>
    <cfRule type="cellIs" dxfId="688" priority="183" stopIfTrue="1" operator="equal">
      <formula>0</formula>
    </cfRule>
  </conditionalFormatting>
  <conditionalFormatting sqref="F465">
    <cfRule type="cellIs" dxfId="687" priority="187" stopIfTrue="1" operator="equal">
      <formula>"(空白)"</formula>
    </cfRule>
    <cfRule type="cellIs" dxfId="686" priority="188" stopIfTrue="1" operator="equal">
      <formula>"/"</formula>
    </cfRule>
    <cfRule type="cellIs" dxfId="685" priority="189" stopIfTrue="1" operator="equal">
      <formula>0</formula>
    </cfRule>
  </conditionalFormatting>
  <conditionalFormatting sqref="G465">
    <cfRule type="cellIs" dxfId="684" priority="184" stopIfTrue="1" operator="equal">
      <formula>"(空白)"</formula>
    </cfRule>
    <cfRule type="cellIs" dxfId="683" priority="185" stopIfTrue="1" operator="equal">
      <formula>"/"</formula>
    </cfRule>
    <cfRule type="cellIs" dxfId="682" priority="186" stopIfTrue="1" operator="equal">
      <formula>0</formula>
    </cfRule>
  </conditionalFormatting>
  <conditionalFormatting sqref="H465">
    <cfRule type="cellIs" dxfId="681" priority="190" stopIfTrue="1" operator="equal">
      <formula>"(空白)"</formula>
    </cfRule>
    <cfRule type="cellIs" dxfId="680" priority="191" stopIfTrue="1" operator="equal">
      <formula>"/"</formula>
    </cfRule>
    <cfRule type="cellIs" dxfId="679" priority="192" stopIfTrue="1" operator="equal">
      <formula>0</formula>
    </cfRule>
  </conditionalFormatting>
  <conditionalFormatting sqref="I465">
    <cfRule type="cellIs" dxfId="678" priority="166" stopIfTrue="1" operator="equal">
      <formula>"(空白)"</formula>
    </cfRule>
    <cfRule type="cellIs" dxfId="677" priority="167" stopIfTrue="1" operator="equal">
      <formula>"/"</formula>
    </cfRule>
    <cfRule type="cellIs" dxfId="676" priority="168" stopIfTrue="1" operator="equal">
      <formula>0</formula>
    </cfRule>
  </conditionalFormatting>
  <conditionalFormatting sqref="J465:L465">
    <cfRule type="cellIs" dxfId="675" priority="163" stopIfTrue="1" operator="equal">
      <formula>"(空白)"</formula>
    </cfRule>
    <cfRule type="cellIs" dxfId="674" priority="164" stopIfTrue="1" operator="equal">
      <formula>"/"</formula>
    </cfRule>
    <cfRule type="cellIs" dxfId="673" priority="165" stopIfTrue="1" operator="equal">
      <formula>0</formula>
    </cfRule>
  </conditionalFormatting>
  <conditionalFormatting sqref="E466">
    <cfRule type="cellIs" dxfId="672" priority="3193" stopIfTrue="1" operator="equal">
      <formula>"(空白)"</formula>
    </cfRule>
    <cfRule type="cellIs" dxfId="671" priority="3194" stopIfTrue="1" operator="equal">
      <formula>"/"</formula>
    </cfRule>
    <cfRule type="cellIs" dxfId="670" priority="3195" stopIfTrue="1" operator="equal">
      <formula>0</formula>
    </cfRule>
    <cfRule type="cellIs" dxfId="669" priority="3196" stopIfTrue="1" operator="equal">
      <formula>"(空白)"</formula>
    </cfRule>
    <cfRule type="cellIs" dxfId="668" priority="3197" stopIfTrue="1" operator="equal">
      <formula>"/"</formula>
    </cfRule>
    <cfRule type="cellIs" dxfId="667" priority="3198" stopIfTrue="1" operator="equal">
      <formula>0</formula>
    </cfRule>
  </conditionalFormatting>
  <conditionalFormatting sqref="F474">
    <cfRule type="cellIs" dxfId="666" priority="22072" stopIfTrue="1" operator="equal">
      <formula>"(空白)"</formula>
    </cfRule>
    <cfRule type="cellIs" dxfId="665" priority="22073" stopIfTrue="1" operator="equal">
      <formula>"/"</formula>
    </cfRule>
    <cfRule type="cellIs" dxfId="664" priority="22074" stopIfTrue="1" operator="equal">
      <formula>0</formula>
    </cfRule>
  </conditionalFormatting>
  <conditionalFormatting sqref="E475">
    <cfRule type="cellIs" dxfId="663" priority="3175" stopIfTrue="1" operator="equal">
      <formula>"(空白)"</formula>
    </cfRule>
    <cfRule type="cellIs" dxfId="662" priority="3176" stopIfTrue="1" operator="equal">
      <formula>"/"</formula>
    </cfRule>
    <cfRule type="cellIs" dxfId="661" priority="3177" stopIfTrue="1" operator="equal">
      <formula>0</formula>
    </cfRule>
  </conditionalFormatting>
  <conditionalFormatting sqref="F475">
    <cfRule type="cellIs" dxfId="660" priority="22051" stopIfTrue="1" operator="equal">
      <formula>"(空白)"</formula>
    </cfRule>
    <cfRule type="cellIs" dxfId="659" priority="22052" stopIfTrue="1" operator="equal">
      <formula>"/"</formula>
    </cfRule>
    <cfRule type="cellIs" dxfId="658" priority="22053" stopIfTrue="1" operator="equal">
      <formula>0</formula>
    </cfRule>
  </conditionalFormatting>
  <conditionalFormatting sqref="C478">
    <cfRule type="cellIs" dxfId="657" priority="3160" stopIfTrue="1" operator="equal">
      <formula>"(空白)"</formula>
    </cfRule>
    <cfRule type="cellIs" dxfId="656" priority="3161" stopIfTrue="1" operator="equal">
      <formula>"/"</formula>
    </cfRule>
    <cfRule type="cellIs" dxfId="655" priority="3162" stopIfTrue="1" operator="equal">
      <formula>0</formula>
    </cfRule>
  </conditionalFormatting>
  <conditionalFormatting sqref="D478">
    <cfRule type="cellIs" dxfId="654" priority="3157" stopIfTrue="1" operator="equal">
      <formula>"(空白)"</formula>
    </cfRule>
    <cfRule type="cellIs" dxfId="653" priority="3158" stopIfTrue="1" operator="equal">
      <formula>"/"</formula>
    </cfRule>
    <cfRule type="cellIs" dxfId="652" priority="3159" stopIfTrue="1" operator="equal">
      <formula>0</formula>
    </cfRule>
  </conditionalFormatting>
  <conditionalFormatting sqref="E479">
    <cfRule type="cellIs" dxfId="651" priority="3166" stopIfTrue="1" operator="equal">
      <formula>"(空白)"</formula>
    </cfRule>
    <cfRule type="cellIs" dxfId="650" priority="3167" stopIfTrue="1" operator="equal">
      <formula>"/"</formula>
    </cfRule>
    <cfRule type="cellIs" dxfId="649" priority="3168" stopIfTrue="1" operator="equal">
      <formula>0</formula>
    </cfRule>
  </conditionalFormatting>
  <conditionalFormatting sqref="F481">
    <cfRule type="cellIs" dxfId="648" priority="8941" stopIfTrue="1" operator="equal">
      <formula>"(空白)"</formula>
    </cfRule>
    <cfRule type="cellIs" dxfId="647" priority="8942" stopIfTrue="1" operator="equal">
      <formula>"/"</formula>
    </cfRule>
    <cfRule type="cellIs" dxfId="646" priority="8943" stopIfTrue="1" operator="equal">
      <formula>0</formula>
    </cfRule>
    <cfRule type="cellIs" dxfId="645" priority="8944" stopIfTrue="1" operator="equal">
      <formula>"(空白)"</formula>
    </cfRule>
    <cfRule type="cellIs" dxfId="644" priority="8945" stopIfTrue="1" operator="equal">
      <formula>"/"</formula>
    </cfRule>
    <cfRule type="cellIs" dxfId="643" priority="8946" stopIfTrue="1" operator="equal">
      <formula>0</formula>
    </cfRule>
  </conditionalFormatting>
  <conditionalFormatting sqref="F482">
    <cfRule type="cellIs" dxfId="642" priority="8923" stopIfTrue="1" operator="equal">
      <formula>"(空白)"</formula>
    </cfRule>
    <cfRule type="cellIs" dxfId="641" priority="8924" stopIfTrue="1" operator="equal">
      <formula>"/"</formula>
    </cfRule>
    <cfRule type="cellIs" dxfId="640" priority="8925" stopIfTrue="1" operator="equal">
      <formula>0</formula>
    </cfRule>
    <cfRule type="cellIs" dxfId="639" priority="8926" stopIfTrue="1" operator="equal">
      <formula>"(空白)"</formula>
    </cfRule>
    <cfRule type="cellIs" dxfId="638" priority="8927" stopIfTrue="1" operator="equal">
      <formula>"/"</formula>
    </cfRule>
    <cfRule type="cellIs" dxfId="637" priority="8928" stopIfTrue="1" operator="equal">
      <formula>0</formula>
    </cfRule>
  </conditionalFormatting>
  <conditionalFormatting sqref="A483">
    <cfRule type="cellIs" dxfId="636" priority="16021" stopIfTrue="1" operator="equal">
      <formula>"(空白)"</formula>
    </cfRule>
    <cfRule type="cellIs" dxfId="635" priority="16022" stopIfTrue="1" operator="equal">
      <formula>"/"</formula>
    </cfRule>
    <cfRule type="cellIs" dxfId="634" priority="16023" stopIfTrue="1" operator="equal">
      <formula>0</formula>
    </cfRule>
  </conditionalFormatting>
  <conditionalFormatting sqref="B488">
    <cfRule type="cellIs" dxfId="633" priority="526" stopIfTrue="1" operator="equal">
      <formula>"(空白)"</formula>
    </cfRule>
    <cfRule type="cellIs" dxfId="632" priority="527" stopIfTrue="1" operator="equal">
      <formula>"/"</formula>
    </cfRule>
    <cfRule type="cellIs" dxfId="631" priority="528" stopIfTrue="1" operator="equal">
      <formula>0</formula>
    </cfRule>
  </conditionalFormatting>
  <conditionalFormatting sqref="E488">
    <cfRule type="cellIs" dxfId="630" priority="3145" stopIfTrue="1" operator="equal">
      <formula>"(空白)"</formula>
    </cfRule>
    <cfRule type="cellIs" dxfId="629" priority="3146" stopIfTrue="1" operator="equal">
      <formula>"/"</formula>
    </cfRule>
    <cfRule type="cellIs" dxfId="628" priority="3147" stopIfTrue="1" operator="equal">
      <formula>0</formula>
    </cfRule>
    <cfRule type="cellIs" dxfId="627" priority="3148" stopIfTrue="1" operator="equal">
      <formula>"(空白)"</formula>
    </cfRule>
    <cfRule type="cellIs" dxfId="626" priority="3149" stopIfTrue="1" operator="equal">
      <formula>"/"</formula>
    </cfRule>
    <cfRule type="cellIs" dxfId="625" priority="3150" stopIfTrue="1" operator="equal">
      <formula>0</formula>
    </cfRule>
  </conditionalFormatting>
  <conditionalFormatting sqref="H488">
    <cfRule type="cellIs" dxfId="624" priority="610" stopIfTrue="1" operator="equal">
      <formula>"(空白)"</formula>
    </cfRule>
    <cfRule type="cellIs" dxfId="623" priority="611" stopIfTrue="1" operator="equal">
      <formula>"/"</formula>
    </cfRule>
    <cfRule type="cellIs" dxfId="622" priority="612" stopIfTrue="1" operator="equal">
      <formula>0</formula>
    </cfRule>
  </conditionalFormatting>
  <conditionalFormatting sqref="B489">
    <cfRule type="cellIs" dxfId="621" priority="523" stopIfTrue="1" operator="equal">
      <formula>"(空白)"</formula>
    </cfRule>
    <cfRule type="cellIs" dxfId="620" priority="524" stopIfTrue="1" operator="equal">
      <formula>"/"</formula>
    </cfRule>
    <cfRule type="cellIs" dxfId="619" priority="525" stopIfTrue="1" operator="equal">
      <formula>0</formula>
    </cfRule>
  </conditionalFormatting>
  <conditionalFormatting sqref="B490">
    <cfRule type="cellIs" dxfId="618" priority="529" stopIfTrue="1" operator="equal">
      <formula>"(空白)"</formula>
    </cfRule>
    <cfRule type="cellIs" dxfId="617" priority="530" stopIfTrue="1" operator="equal">
      <formula>"/"</formula>
    </cfRule>
    <cfRule type="cellIs" dxfId="616" priority="531" stopIfTrue="1" operator="equal">
      <formula>0</formula>
    </cfRule>
  </conditionalFormatting>
  <conditionalFormatting sqref="K491:L491">
    <cfRule type="cellIs" dxfId="615" priority="7513" stopIfTrue="1" operator="equal">
      <formula>"(空白)"</formula>
    </cfRule>
    <cfRule type="cellIs" dxfId="614" priority="7514" stopIfTrue="1" operator="equal">
      <formula>"/"</formula>
    </cfRule>
    <cfRule type="cellIs" dxfId="613" priority="7515" stopIfTrue="1" operator="equal">
      <formula>0</formula>
    </cfRule>
  </conditionalFormatting>
  <conditionalFormatting sqref="A495">
    <cfRule type="cellIs" dxfId="612" priority="223" stopIfTrue="1" operator="equal">
      <formula>"(空白)"</formula>
    </cfRule>
    <cfRule type="cellIs" dxfId="611" priority="224" stopIfTrue="1" operator="equal">
      <formula>"/"</formula>
    </cfRule>
    <cfRule type="cellIs" dxfId="610" priority="225" stopIfTrue="1" operator="equal">
      <formula>0</formula>
    </cfRule>
    <cfRule type="cellIs" dxfId="609" priority="226" stopIfTrue="1" operator="equal">
      <formula>"(空白)"</formula>
    </cfRule>
    <cfRule type="cellIs" dxfId="608" priority="227" stopIfTrue="1" operator="equal">
      <formula>"/"</formula>
    </cfRule>
    <cfRule type="cellIs" dxfId="607" priority="228" stopIfTrue="1" operator="equal">
      <formula>0</formula>
    </cfRule>
  </conditionalFormatting>
  <conditionalFormatting sqref="B495">
    <cfRule type="cellIs" dxfId="606" priority="229" stopIfTrue="1" operator="equal">
      <formula>"(空白)"</formula>
    </cfRule>
    <cfRule type="cellIs" dxfId="605" priority="230" stopIfTrue="1" operator="equal">
      <formula>"/"</formula>
    </cfRule>
    <cfRule type="cellIs" dxfId="604" priority="231" stopIfTrue="1" operator="equal">
      <formula>0</formula>
    </cfRule>
  </conditionalFormatting>
  <conditionalFormatting sqref="C495">
    <cfRule type="cellIs" dxfId="603" priority="235" stopIfTrue="1" operator="equal">
      <formula>"(空白)"</formula>
    </cfRule>
    <cfRule type="cellIs" dxfId="602" priority="236" stopIfTrue="1" operator="equal">
      <formula>"/"</formula>
    </cfRule>
    <cfRule type="cellIs" dxfId="601" priority="237" stopIfTrue="1" operator="equal">
      <formula>0</formula>
    </cfRule>
  </conditionalFormatting>
  <conditionalFormatting sqref="E495">
    <cfRule type="cellIs" dxfId="600" priority="217" stopIfTrue="1" operator="equal">
      <formula>"(空白)"</formula>
    </cfRule>
    <cfRule type="cellIs" dxfId="599" priority="218" stopIfTrue="1" operator="equal">
      <formula>"/"</formula>
    </cfRule>
    <cfRule type="cellIs" dxfId="598" priority="219" stopIfTrue="1" operator="equal">
      <formula>0</formula>
    </cfRule>
  </conditionalFormatting>
  <conditionalFormatting sqref="F495">
    <cfRule type="cellIs" dxfId="597" priority="214" stopIfTrue="1" operator="equal">
      <formula>"(空白)"</formula>
    </cfRule>
    <cfRule type="cellIs" dxfId="596" priority="215" stopIfTrue="1" operator="equal">
      <formula>"/"</formula>
    </cfRule>
    <cfRule type="cellIs" dxfId="595" priority="216" stopIfTrue="1" operator="equal">
      <formula>0</formula>
    </cfRule>
  </conditionalFormatting>
  <conditionalFormatting sqref="G495">
    <cfRule type="cellIs" dxfId="594" priority="211" stopIfTrue="1" operator="equal">
      <formula>"(空白)"</formula>
    </cfRule>
    <cfRule type="cellIs" dxfId="593" priority="212" stopIfTrue="1" operator="equal">
      <formula>"/"</formula>
    </cfRule>
    <cfRule type="cellIs" dxfId="592" priority="213" stopIfTrue="1" operator="equal">
      <formula>0</formula>
    </cfRule>
  </conditionalFormatting>
  <conditionalFormatting sqref="H495">
    <cfRule type="cellIs" dxfId="591" priority="208" stopIfTrue="1" operator="equal">
      <formula>"(空白)"</formula>
    </cfRule>
    <cfRule type="cellIs" dxfId="590" priority="209" stopIfTrue="1" operator="equal">
      <formula>"/"</formula>
    </cfRule>
    <cfRule type="cellIs" dxfId="589" priority="210" stopIfTrue="1" operator="equal">
      <formula>0</formula>
    </cfRule>
  </conditionalFormatting>
  <conditionalFormatting sqref="I495">
    <cfRule type="cellIs" dxfId="588" priority="154" stopIfTrue="1" operator="equal">
      <formula>"(空白)"</formula>
    </cfRule>
    <cfRule type="cellIs" dxfId="587" priority="155" stopIfTrue="1" operator="equal">
      <formula>"/"</formula>
    </cfRule>
    <cfRule type="cellIs" dxfId="586" priority="156" stopIfTrue="1" operator="equal">
      <formula>0</formula>
    </cfRule>
  </conditionalFormatting>
  <conditionalFormatting sqref="J495:L495">
    <cfRule type="cellIs" dxfId="585" priority="157" stopIfTrue="1" operator="equal">
      <formula>"(空白)"</formula>
    </cfRule>
    <cfRule type="cellIs" dxfId="584" priority="158" stopIfTrue="1" operator="equal">
      <formula>"/"</formula>
    </cfRule>
    <cfRule type="cellIs" dxfId="583" priority="159" stopIfTrue="1" operator="equal">
      <formula>0</formula>
    </cfRule>
  </conditionalFormatting>
  <conditionalFormatting sqref="A496">
    <cfRule type="cellIs" dxfId="582" priority="1852" stopIfTrue="1" operator="equal">
      <formula>"(空白)"</formula>
    </cfRule>
    <cfRule type="cellIs" dxfId="581" priority="1853" stopIfTrue="1" operator="equal">
      <formula>"/"</formula>
    </cfRule>
    <cfRule type="cellIs" dxfId="580" priority="1854" stopIfTrue="1" operator="equal">
      <formula>0</formula>
    </cfRule>
    <cfRule type="cellIs" dxfId="579" priority="1855" stopIfTrue="1" operator="equal">
      <formula>"(空白)"</formula>
    </cfRule>
    <cfRule type="cellIs" dxfId="578" priority="1856" stopIfTrue="1" operator="equal">
      <formula>"/"</formula>
    </cfRule>
    <cfRule type="cellIs" dxfId="577" priority="1857" stopIfTrue="1" operator="equal">
      <formula>0</formula>
    </cfRule>
  </conditionalFormatting>
  <conditionalFormatting sqref="B496">
    <cfRule type="cellIs" dxfId="576" priority="3121" stopIfTrue="1" operator="equal">
      <formula>"(空白)"</formula>
    </cfRule>
    <cfRule type="cellIs" dxfId="575" priority="3122" stopIfTrue="1" operator="equal">
      <formula>"/"</formula>
    </cfRule>
    <cfRule type="cellIs" dxfId="574" priority="3123" stopIfTrue="1" operator="equal">
      <formula>0</formula>
    </cfRule>
  </conditionalFormatting>
  <conditionalFormatting sqref="H496">
    <cfRule type="cellIs" dxfId="573" priority="607" stopIfTrue="1" operator="equal">
      <formula>"(空白)"</formula>
    </cfRule>
    <cfRule type="cellIs" dxfId="572" priority="608" stopIfTrue="1" operator="equal">
      <formula>"/"</formula>
    </cfRule>
    <cfRule type="cellIs" dxfId="571" priority="609" stopIfTrue="1" operator="equal">
      <formula>0</formula>
    </cfRule>
  </conditionalFormatting>
  <conditionalFormatting sqref="A497:B497">
    <cfRule type="cellIs" dxfId="570" priority="1843" stopIfTrue="1" operator="equal">
      <formula>"(空白)"</formula>
    </cfRule>
    <cfRule type="cellIs" dxfId="569" priority="1844" stopIfTrue="1" operator="equal">
      <formula>"/"</formula>
    </cfRule>
    <cfRule type="cellIs" dxfId="568" priority="1845" stopIfTrue="1" operator="equal">
      <formula>0</formula>
    </cfRule>
  </conditionalFormatting>
  <conditionalFormatting sqref="I497">
    <cfRule type="cellIs" dxfId="567" priority="1837" stopIfTrue="1" operator="equal">
      <formula>"(空白)"</formula>
    </cfRule>
    <cfRule type="cellIs" dxfId="566" priority="1838" stopIfTrue="1" operator="equal">
      <formula>"/"</formula>
    </cfRule>
    <cfRule type="cellIs" dxfId="565" priority="1839" stopIfTrue="1" operator="equal">
      <formula>0</formula>
    </cfRule>
  </conditionalFormatting>
  <conditionalFormatting sqref="I518:L518">
    <cfRule type="cellIs" dxfId="564" priority="7150" stopIfTrue="1" operator="equal">
      <formula>"(空白)"</formula>
    </cfRule>
    <cfRule type="cellIs" dxfId="563" priority="7151" stopIfTrue="1" operator="equal">
      <formula>"/"</formula>
    </cfRule>
    <cfRule type="cellIs" dxfId="562" priority="7152" stopIfTrue="1" operator="equal">
      <formula>0</formula>
    </cfRule>
  </conditionalFormatting>
  <conditionalFormatting sqref="A519">
    <cfRule type="cellIs" dxfId="561" priority="6295" stopIfTrue="1" operator="equal">
      <formula>"(空白)"</formula>
    </cfRule>
    <cfRule type="cellIs" dxfId="560" priority="6296" stopIfTrue="1" operator="equal">
      <formula>"/"</formula>
    </cfRule>
    <cfRule type="cellIs" dxfId="559" priority="6297" stopIfTrue="1" operator="equal">
      <formula>0</formula>
    </cfRule>
  </conditionalFormatting>
  <conditionalFormatting sqref="A98:A99">
    <cfRule type="cellIs" dxfId="558" priority="11071" stopIfTrue="1" operator="equal">
      <formula>"(空白)"</formula>
    </cfRule>
    <cfRule type="cellIs" dxfId="557" priority="11072" stopIfTrue="1" operator="equal">
      <formula>"/"</formula>
    </cfRule>
    <cfRule type="cellIs" dxfId="556" priority="11073" stopIfTrue="1" operator="equal">
      <formula>0</formula>
    </cfRule>
  </conditionalFormatting>
  <conditionalFormatting sqref="A301:A302">
    <cfRule type="cellIs" dxfId="555" priority="9112" stopIfTrue="1" operator="equal">
      <formula>"(空白)"</formula>
    </cfRule>
    <cfRule type="cellIs" dxfId="554" priority="9113" stopIfTrue="1" operator="equal">
      <formula>"/"</formula>
    </cfRule>
    <cfRule type="cellIs" dxfId="553" priority="9114" stopIfTrue="1" operator="equal">
      <formula>0</formula>
    </cfRule>
  </conditionalFormatting>
  <conditionalFormatting sqref="A312:A313">
    <cfRule type="cellIs" dxfId="552" priority="16819" stopIfTrue="1" operator="equal">
      <formula>"(空白)"</formula>
    </cfRule>
    <cfRule type="cellIs" dxfId="551" priority="16820" stopIfTrue="1" operator="equal">
      <formula>"/"</formula>
    </cfRule>
    <cfRule type="cellIs" dxfId="550" priority="16821" stopIfTrue="1" operator="equal">
      <formula>0</formula>
    </cfRule>
  </conditionalFormatting>
  <conditionalFormatting sqref="A328:A329">
    <cfRule type="cellIs" dxfId="549" priority="13" stopIfTrue="1" operator="equal">
      <formula>"(空白)"</formula>
    </cfRule>
    <cfRule type="cellIs" dxfId="548" priority="14" stopIfTrue="1" operator="equal">
      <formula>"/"</formula>
    </cfRule>
    <cfRule type="cellIs" dxfId="547" priority="15" stopIfTrue="1" operator="equal">
      <formula>0</formula>
    </cfRule>
  </conditionalFormatting>
  <conditionalFormatting sqref="A341:A342">
    <cfRule type="cellIs" dxfId="546" priority="17113" stopIfTrue="1" operator="equal">
      <formula>"(空白)"</formula>
    </cfRule>
    <cfRule type="cellIs" dxfId="545" priority="17114" stopIfTrue="1" operator="equal">
      <formula>"/"</formula>
    </cfRule>
    <cfRule type="cellIs" dxfId="544" priority="17115" stopIfTrue="1" operator="equal">
      <formula>0</formula>
    </cfRule>
  </conditionalFormatting>
  <conditionalFormatting sqref="A343:A345">
    <cfRule type="cellIs" dxfId="543" priority="13252" stopIfTrue="1" operator="equal">
      <formula>"(空白)"</formula>
    </cfRule>
    <cfRule type="cellIs" dxfId="542" priority="13253" stopIfTrue="1" operator="equal">
      <formula>"/"</formula>
    </cfRule>
    <cfRule type="cellIs" dxfId="541" priority="13254" stopIfTrue="1" operator="equal">
      <formula>0</formula>
    </cfRule>
  </conditionalFormatting>
  <conditionalFormatting sqref="A389:A390">
    <cfRule type="cellIs" dxfId="540" priority="18571" stopIfTrue="1" operator="equal">
      <formula>"(空白)"</formula>
    </cfRule>
    <cfRule type="cellIs" dxfId="539" priority="18572" stopIfTrue="1" operator="equal">
      <formula>"/"</formula>
    </cfRule>
    <cfRule type="cellIs" dxfId="538" priority="18573" stopIfTrue="1" operator="equal">
      <formula>0</formula>
    </cfRule>
  </conditionalFormatting>
  <conditionalFormatting sqref="A423:A424">
    <cfRule type="cellIs" dxfId="537" priority="4852" stopIfTrue="1" operator="equal">
      <formula>"(空白)"</formula>
    </cfRule>
    <cfRule type="cellIs" dxfId="536" priority="4853" stopIfTrue="1" operator="equal">
      <formula>"/"</formula>
    </cfRule>
    <cfRule type="cellIs" dxfId="535" priority="4854" stopIfTrue="1" operator="equal">
      <formula>0</formula>
    </cfRule>
  </conditionalFormatting>
  <conditionalFormatting sqref="A439:A440">
    <cfRule type="cellIs" dxfId="534" priority="13708" stopIfTrue="1" operator="equal">
      <formula>"(空白)"</formula>
    </cfRule>
    <cfRule type="cellIs" dxfId="533" priority="13709" stopIfTrue="1" operator="equal">
      <formula>"/"</formula>
    </cfRule>
    <cfRule type="cellIs" dxfId="532" priority="13710" stopIfTrue="1" operator="equal">
      <formula>0</formula>
    </cfRule>
  </conditionalFormatting>
  <conditionalFormatting sqref="A457:A458">
    <cfRule type="cellIs" dxfId="531" priority="8914" stopIfTrue="1" operator="equal">
      <formula>"(空白)"</formula>
    </cfRule>
    <cfRule type="cellIs" dxfId="530" priority="8915" stopIfTrue="1" operator="equal">
      <formula>"/"</formula>
    </cfRule>
    <cfRule type="cellIs" dxfId="529" priority="8916" stopIfTrue="1" operator="equal">
      <formula>0</formula>
    </cfRule>
  </conditionalFormatting>
  <conditionalFormatting sqref="A467:A468">
    <cfRule type="cellIs" dxfId="528" priority="16024" stopIfTrue="1" operator="equal">
      <formula>"(空白)"</formula>
    </cfRule>
    <cfRule type="cellIs" dxfId="527" priority="16025" stopIfTrue="1" operator="equal">
      <formula>"/"</formula>
    </cfRule>
    <cfRule type="cellIs" dxfId="526" priority="16026" stopIfTrue="1" operator="equal">
      <formula>0</formula>
    </cfRule>
  </conditionalFormatting>
  <conditionalFormatting sqref="B64:B68">
    <cfRule type="cellIs" dxfId="525" priority="21913" stopIfTrue="1" operator="equal">
      <formula>"(空白)"</formula>
    </cfRule>
    <cfRule type="cellIs" dxfId="524" priority="21914" stopIfTrue="1" operator="equal">
      <formula>"/"</formula>
    </cfRule>
    <cfRule type="cellIs" dxfId="523" priority="21915" stopIfTrue="1" operator="equal">
      <formula>0</formula>
    </cfRule>
  </conditionalFormatting>
  <conditionalFormatting sqref="B65:B66">
    <cfRule type="cellIs" dxfId="522" priority="21901" stopIfTrue="1" operator="equal">
      <formula>"(空白)"</formula>
    </cfRule>
    <cfRule type="cellIs" dxfId="521" priority="21902" stopIfTrue="1" operator="equal">
      <formula>"/"</formula>
    </cfRule>
    <cfRule type="cellIs" dxfId="520" priority="21903" stopIfTrue="1" operator="equal">
      <formula>0</formula>
    </cfRule>
  </conditionalFormatting>
  <conditionalFormatting sqref="B67:B68">
    <cfRule type="cellIs" dxfId="519" priority="598" stopIfTrue="1" operator="equal">
      <formula>"(空白)"</formula>
    </cfRule>
    <cfRule type="cellIs" dxfId="518" priority="599" stopIfTrue="1" operator="equal">
      <formula>"/"</formula>
    </cfRule>
    <cfRule type="cellIs" dxfId="517" priority="600" stopIfTrue="1" operator="equal">
      <formula>0</formula>
    </cfRule>
    <cfRule type="cellIs" dxfId="516" priority="886" stopIfTrue="1" operator="equal">
      <formula>"(空白)"</formula>
    </cfRule>
    <cfRule type="cellIs" dxfId="515" priority="887" stopIfTrue="1" operator="equal">
      <formula>"/"</formula>
    </cfRule>
    <cfRule type="cellIs" dxfId="514" priority="888" stopIfTrue="1" operator="equal">
      <formula>0</formula>
    </cfRule>
    <cfRule type="cellIs" dxfId="513" priority="904" stopIfTrue="1" operator="equal">
      <formula>"(空白)"</formula>
    </cfRule>
    <cfRule type="cellIs" dxfId="512" priority="905" stopIfTrue="1" operator="equal">
      <formula>"/"</formula>
    </cfRule>
    <cfRule type="cellIs" dxfId="511" priority="906" stopIfTrue="1" operator="equal">
      <formula>0</formula>
    </cfRule>
    <cfRule type="cellIs" dxfId="510" priority="934" stopIfTrue="1" operator="equal">
      <formula>"(空白)"</formula>
    </cfRule>
    <cfRule type="cellIs" dxfId="509" priority="935" stopIfTrue="1" operator="equal">
      <formula>"/"</formula>
    </cfRule>
    <cfRule type="cellIs" dxfId="508" priority="936" stopIfTrue="1" operator="equal">
      <formula>0</formula>
    </cfRule>
    <cfRule type="cellIs" dxfId="507" priority="1210" stopIfTrue="1" operator="equal">
      <formula>"(空白)"</formula>
    </cfRule>
    <cfRule type="cellIs" dxfId="506" priority="1211" stopIfTrue="1" operator="equal">
      <formula>"/"</formula>
    </cfRule>
    <cfRule type="cellIs" dxfId="505" priority="1212" stopIfTrue="1" operator="equal">
      <formula>0</formula>
    </cfRule>
    <cfRule type="cellIs" dxfId="504" priority="1345" stopIfTrue="1" operator="equal">
      <formula>"(空白)"</formula>
    </cfRule>
    <cfRule type="cellIs" dxfId="503" priority="1346" stopIfTrue="1" operator="equal">
      <formula>"/"</formula>
    </cfRule>
    <cfRule type="cellIs" dxfId="502" priority="1347" stopIfTrue="1" operator="equal">
      <formula>0</formula>
    </cfRule>
    <cfRule type="cellIs" dxfId="501" priority="1435" stopIfTrue="1" operator="equal">
      <formula>"(空白)"</formula>
    </cfRule>
    <cfRule type="cellIs" dxfId="500" priority="1436" stopIfTrue="1" operator="equal">
      <formula>"/"</formula>
    </cfRule>
    <cfRule type="cellIs" dxfId="499" priority="1437" stopIfTrue="1" operator="equal">
      <formula>0</formula>
    </cfRule>
    <cfRule type="cellIs" dxfId="498" priority="2338" stopIfTrue="1" operator="equal">
      <formula>"(空白)"</formula>
    </cfRule>
    <cfRule type="cellIs" dxfId="497" priority="2339" stopIfTrue="1" operator="equal">
      <formula>"/"</formula>
    </cfRule>
    <cfRule type="cellIs" dxfId="496" priority="2340" stopIfTrue="1" operator="equal">
      <formula>0</formula>
    </cfRule>
    <cfRule type="cellIs" dxfId="495" priority="2752" stopIfTrue="1" operator="equal">
      <formula>"(空白)"</formula>
    </cfRule>
    <cfRule type="cellIs" dxfId="494" priority="2753" stopIfTrue="1" operator="equal">
      <formula>"/"</formula>
    </cfRule>
    <cfRule type="cellIs" dxfId="493" priority="2754" stopIfTrue="1" operator="equal">
      <formula>0</formula>
    </cfRule>
    <cfRule type="cellIs" dxfId="492" priority="2899" stopIfTrue="1" operator="equal">
      <formula>"(空白)"</formula>
    </cfRule>
    <cfRule type="cellIs" dxfId="491" priority="2900" stopIfTrue="1" operator="equal">
      <formula>"/"</formula>
    </cfRule>
    <cfRule type="cellIs" dxfId="490" priority="2901" stopIfTrue="1" operator="equal">
      <formula>0</formula>
    </cfRule>
  </conditionalFormatting>
  <conditionalFormatting sqref="B93:B95">
    <cfRule type="cellIs" dxfId="489" priority="5194" stopIfTrue="1" operator="equal">
      <formula>"(空白)"</formula>
    </cfRule>
    <cfRule type="cellIs" dxfId="488" priority="5195" stopIfTrue="1" operator="equal">
      <formula>"/"</formula>
    </cfRule>
    <cfRule type="cellIs" dxfId="487" priority="5196" stopIfTrue="1" operator="equal">
      <formula>0</formula>
    </cfRule>
  </conditionalFormatting>
  <conditionalFormatting sqref="B105:B107">
    <cfRule type="cellIs" dxfId="486" priority="2593" stopIfTrue="1" operator="equal">
      <formula>"(空白)"</formula>
    </cfRule>
    <cfRule type="cellIs" dxfId="485" priority="2594" stopIfTrue="1" operator="equal">
      <formula>"/"</formula>
    </cfRule>
    <cfRule type="cellIs" dxfId="484" priority="2595" stopIfTrue="1" operator="equal">
      <formula>0</formula>
    </cfRule>
  </conditionalFormatting>
  <conditionalFormatting sqref="B126:B130">
    <cfRule type="cellIs" dxfId="483" priority="544" stopIfTrue="1" operator="equal">
      <formula>"(空白)"</formula>
    </cfRule>
    <cfRule type="cellIs" dxfId="482" priority="545" stopIfTrue="1" operator="equal">
      <formula>"/"</formula>
    </cfRule>
    <cfRule type="cellIs" dxfId="481" priority="546" stopIfTrue="1" operator="equal">
      <formula>0</formula>
    </cfRule>
  </conditionalFormatting>
  <conditionalFormatting sqref="B147:B148">
    <cfRule type="cellIs" dxfId="480" priority="2626" stopIfTrue="1" operator="equal">
      <formula>"(空白)"</formula>
    </cfRule>
    <cfRule type="cellIs" dxfId="479" priority="2627" stopIfTrue="1" operator="equal">
      <formula>"/"</formula>
    </cfRule>
    <cfRule type="cellIs" dxfId="478" priority="2628" stopIfTrue="1" operator="equal">
      <formula>0</formula>
    </cfRule>
  </conditionalFormatting>
  <conditionalFormatting sqref="B198:B199">
    <cfRule type="cellIs" dxfId="477" priority="3259" stopIfTrue="1" operator="equal">
      <formula>"(空白)"</formula>
    </cfRule>
    <cfRule type="cellIs" dxfId="476" priority="3260" stopIfTrue="1" operator="equal">
      <formula>"/"</formula>
    </cfRule>
    <cfRule type="cellIs" dxfId="475" priority="3261" stopIfTrue="1" operator="equal">
      <formula>0</formula>
    </cfRule>
  </conditionalFormatting>
  <conditionalFormatting sqref="B212:B214">
    <cfRule type="cellIs" dxfId="474" priority="3262" stopIfTrue="1" operator="equal">
      <formula>"(空白)"</formula>
    </cfRule>
    <cfRule type="cellIs" dxfId="473" priority="3263" stopIfTrue="1" operator="equal">
      <formula>"/"</formula>
    </cfRule>
    <cfRule type="cellIs" dxfId="472" priority="3264" stopIfTrue="1" operator="equal">
      <formula>0</formula>
    </cfRule>
  </conditionalFormatting>
  <conditionalFormatting sqref="B250:B251">
    <cfRule type="cellIs" dxfId="471" priority="2644" stopIfTrue="1" operator="equal">
      <formula>"(空白)"</formula>
    </cfRule>
    <cfRule type="cellIs" dxfId="470" priority="2645" stopIfTrue="1" operator="equal">
      <formula>"/"</formula>
    </cfRule>
    <cfRule type="cellIs" dxfId="469" priority="2646" stopIfTrue="1" operator="equal">
      <formula>0</formula>
    </cfRule>
  </conditionalFormatting>
  <conditionalFormatting sqref="B306:B310">
    <cfRule type="cellIs" dxfId="468" priority="6898" stopIfTrue="1" operator="equal">
      <formula>"(空白)"</formula>
    </cfRule>
    <cfRule type="cellIs" dxfId="467" priority="6899" stopIfTrue="1" operator="equal">
      <formula>"/"</formula>
    </cfRule>
    <cfRule type="cellIs" dxfId="466" priority="6900" stopIfTrue="1" operator="equal">
      <formula>0</formula>
    </cfRule>
  </conditionalFormatting>
  <conditionalFormatting sqref="B361:B362">
    <cfRule type="cellIs" dxfId="465" priority="21670" stopIfTrue="1" operator="equal">
      <formula>"(空白)"</formula>
    </cfRule>
    <cfRule type="cellIs" dxfId="464" priority="21671" stopIfTrue="1" operator="equal">
      <formula>"/"</formula>
    </cfRule>
    <cfRule type="cellIs" dxfId="463" priority="21672" stopIfTrue="1" operator="equal">
      <formula>0</formula>
    </cfRule>
  </conditionalFormatting>
  <conditionalFormatting sqref="B474:B482">
    <cfRule type="cellIs" dxfId="462" priority="532" stopIfTrue="1" operator="equal">
      <formula>"(空白)"</formula>
    </cfRule>
    <cfRule type="cellIs" dxfId="461" priority="533" stopIfTrue="1" operator="equal">
      <formula>"/"</formula>
    </cfRule>
    <cfRule type="cellIs" dxfId="460" priority="534" stopIfTrue="1" operator="equal">
      <formula>0</formula>
    </cfRule>
  </conditionalFormatting>
  <conditionalFormatting sqref="C462:C463">
    <cfRule type="cellIs" dxfId="459" priority="3223" stopIfTrue="1" operator="equal">
      <formula>"(空白)"</formula>
    </cfRule>
    <cfRule type="cellIs" dxfId="458" priority="3224" stopIfTrue="1" operator="equal">
      <formula>"/"</formula>
    </cfRule>
    <cfRule type="cellIs" dxfId="457" priority="3225" stopIfTrue="1" operator="equal">
      <formula>0</formula>
    </cfRule>
  </conditionalFormatting>
  <conditionalFormatting sqref="D462:D463">
    <cfRule type="cellIs" dxfId="456" priority="3217" stopIfTrue="1" operator="equal">
      <formula>"(空白)"</formula>
    </cfRule>
    <cfRule type="cellIs" dxfId="455" priority="3218" stopIfTrue="1" operator="equal">
      <formula>"/"</formula>
    </cfRule>
    <cfRule type="cellIs" dxfId="454" priority="3219" stopIfTrue="1" operator="equal">
      <formula>0</formula>
    </cfRule>
  </conditionalFormatting>
  <conditionalFormatting sqref="E462:E464">
    <cfRule type="cellIs" dxfId="453" priority="3220" stopIfTrue="1" operator="equal">
      <formula>"(空白)"</formula>
    </cfRule>
    <cfRule type="cellIs" dxfId="452" priority="3221" stopIfTrue="1" operator="equal">
      <formula>"/"</formula>
    </cfRule>
    <cfRule type="cellIs" dxfId="451" priority="3222" stopIfTrue="1" operator="equal">
      <formula>0</formula>
    </cfRule>
  </conditionalFormatting>
  <conditionalFormatting sqref="E463:E464">
    <cfRule type="cellIs" dxfId="450" priority="3205" stopIfTrue="1" operator="equal">
      <formula>"(空白)"</formula>
    </cfRule>
    <cfRule type="cellIs" dxfId="449" priority="3206" stopIfTrue="1" operator="equal">
      <formula>"/"</formula>
    </cfRule>
    <cfRule type="cellIs" dxfId="448" priority="3207" stopIfTrue="1" operator="equal">
      <formula>0</formula>
    </cfRule>
  </conditionalFormatting>
  <conditionalFormatting sqref="E476:E477">
    <cfRule type="cellIs" dxfId="447" priority="247" stopIfTrue="1" operator="equal">
      <formula>"(空白)"</formula>
    </cfRule>
    <cfRule type="cellIs" dxfId="446" priority="248" stopIfTrue="1" operator="equal">
      <formula>"/"</formula>
    </cfRule>
    <cfRule type="cellIs" dxfId="445" priority="249" stopIfTrue="1" operator="equal">
      <formula>0</formula>
    </cfRule>
  </conditionalFormatting>
  <conditionalFormatting sqref="E480:E482">
    <cfRule type="cellIs" dxfId="444" priority="250" stopIfTrue="1" operator="equal">
      <formula>"(空白)"</formula>
    </cfRule>
    <cfRule type="cellIs" dxfId="443" priority="251" stopIfTrue="1" operator="equal">
      <formula>"/"</formula>
    </cfRule>
    <cfRule type="cellIs" dxfId="442" priority="252" stopIfTrue="1" operator="equal">
      <formula>0</formula>
    </cfRule>
  </conditionalFormatting>
  <conditionalFormatting sqref="E489:E490">
    <cfRule type="cellIs" dxfId="441" priority="253" stopIfTrue="1" operator="equal">
      <formula>"(空白)"</formula>
    </cfRule>
    <cfRule type="cellIs" dxfId="440" priority="254" stopIfTrue="1" operator="equal">
      <formula>"/"</formula>
    </cfRule>
    <cfRule type="cellIs" dxfId="439" priority="255" stopIfTrue="1" operator="equal">
      <formula>0</formula>
    </cfRule>
    <cfRule type="cellIs" dxfId="438" priority="256" stopIfTrue="1" operator="equal">
      <formula>"(空白)"</formula>
    </cfRule>
    <cfRule type="cellIs" dxfId="437" priority="257" stopIfTrue="1" operator="equal">
      <formula>"/"</formula>
    </cfRule>
    <cfRule type="cellIs" dxfId="436" priority="258" stopIfTrue="1" operator="equal">
      <formula>0</formula>
    </cfRule>
  </conditionalFormatting>
  <conditionalFormatting sqref="F48:F51">
    <cfRule type="cellIs" dxfId="435" priority="14752" stopIfTrue="1" operator="equal">
      <formula>"(空白)"</formula>
    </cfRule>
    <cfRule type="cellIs" dxfId="434" priority="14753" stopIfTrue="1" operator="equal">
      <formula>"/"</formula>
    </cfRule>
    <cfRule type="cellIs" dxfId="433" priority="14754" stopIfTrue="1" operator="equal">
      <formula>0</formula>
    </cfRule>
  </conditionalFormatting>
  <conditionalFormatting sqref="F49:F51">
    <cfRule type="cellIs" dxfId="432" priority="6655" stopIfTrue="1" operator="equal">
      <formula>"(空白)"</formula>
    </cfRule>
    <cfRule type="cellIs" dxfId="431" priority="6656" stopIfTrue="1" operator="equal">
      <formula>"/"</formula>
    </cfRule>
    <cfRule type="cellIs" dxfId="430" priority="6657" stopIfTrue="1" operator="equal">
      <formula>0</formula>
    </cfRule>
    <cfRule type="cellIs" dxfId="429" priority="7003" stopIfTrue="1" operator="equal">
      <formula>"(空白)"</formula>
    </cfRule>
    <cfRule type="cellIs" dxfId="428" priority="7004" stopIfTrue="1" operator="equal">
      <formula>"/"</formula>
    </cfRule>
    <cfRule type="cellIs" dxfId="427" priority="7005" stopIfTrue="1" operator="equal">
      <formula>0</formula>
    </cfRule>
  </conditionalFormatting>
  <conditionalFormatting sqref="F63:F64">
    <cfRule type="cellIs" dxfId="426" priority="22174" stopIfTrue="1" operator="equal">
      <formula>"(空白)"</formula>
    </cfRule>
    <cfRule type="cellIs" dxfId="425" priority="22175" stopIfTrue="1" operator="equal">
      <formula>"/"</formula>
    </cfRule>
    <cfRule type="cellIs" dxfId="424" priority="22176" stopIfTrue="1" operator="equal">
      <formula>0</formula>
    </cfRule>
  </conditionalFormatting>
  <conditionalFormatting sqref="F92:F95">
    <cfRule type="cellIs" dxfId="423" priority="21805" stopIfTrue="1" operator="equal">
      <formula>"(空白)"</formula>
    </cfRule>
    <cfRule type="cellIs" dxfId="422" priority="21806" stopIfTrue="1" operator="equal">
      <formula>"/"</formula>
    </cfRule>
    <cfRule type="cellIs" dxfId="421" priority="21807" stopIfTrue="1" operator="equal">
      <formula>0</formula>
    </cfRule>
  </conditionalFormatting>
  <conditionalFormatting sqref="F260:F261">
    <cfRule type="cellIs" dxfId="420" priority="5641" stopIfTrue="1" operator="equal">
      <formula>"(空白)"</formula>
    </cfRule>
    <cfRule type="cellIs" dxfId="419" priority="5642" stopIfTrue="1" operator="equal">
      <formula>"/"</formula>
    </cfRule>
    <cfRule type="cellIs" dxfId="418" priority="5643" stopIfTrue="1" operator="equal">
      <formula>0</formula>
    </cfRule>
  </conditionalFormatting>
  <conditionalFormatting sqref="F383:F386">
    <cfRule type="cellIs" dxfId="417" priority="21814" stopIfTrue="1" operator="equal">
      <formula>"(空白)"</formula>
    </cfRule>
    <cfRule type="cellIs" dxfId="416" priority="21815" stopIfTrue="1" operator="equal">
      <formula>"/"</formula>
    </cfRule>
    <cfRule type="cellIs" dxfId="415" priority="21816" stopIfTrue="1" operator="equal">
      <formula>0</formula>
    </cfRule>
  </conditionalFormatting>
  <conditionalFormatting sqref="F444:F445">
    <cfRule type="cellIs" dxfId="414" priority="21754" stopIfTrue="1" operator="equal">
      <formula>"(空白)"</formula>
    </cfRule>
    <cfRule type="cellIs" dxfId="413" priority="21755" stopIfTrue="1" operator="equal">
      <formula>"/"</formula>
    </cfRule>
    <cfRule type="cellIs" dxfId="412" priority="21756" stopIfTrue="1" operator="equal">
      <formula>0</formula>
    </cfRule>
  </conditionalFormatting>
  <conditionalFormatting sqref="F476:F477">
    <cfRule type="cellIs" dxfId="411" priority="8953" stopIfTrue="1" operator="equal">
      <formula>"(空白)"</formula>
    </cfRule>
    <cfRule type="cellIs" dxfId="410" priority="8954" stopIfTrue="1" operator="equal">
      <formula>"/"</formula>
    </cfRule>
    <cfRule type="cellIs" dxfId="409" priority="8955" stopIfTrue="1" operator="equal">
      <formula>0</formula>
    </cfRule>
  </conditionalFormatting>
  <conditionalFormatting sqref="F479:F480">
    <cfRule type="cellIs" dxfId="408" priority="20017" stopIfTrue="1" operator="equal">
      <formula>"(空白)"</formula>
    </cfRule>
    <cfRule type="cellIs" dxfId="407" priority="20018" stopIfTrue="1" operator="equal">
      <formula>"/"</formula>
    </cfRule>
    <cfRule type="cellIs" dxfId="406" priority="20019" stopIfTrue="1" operator="equal">
      <formula>0</formula>
    </cfRule>
    <cfRule type="cellIs" dxfId="405" priority="20020" stopIfTrue="1" operator="equal">
      <formula>"(空白)"</formula>
    </cfRule>
    <cfRule type="cellIs" dxfId="404" priority="20021" stopIfTrue="1" operator="equal">
      <formula>"/"</formula>
    </cfRule>
    <cfRule type="cellIs" dxfId="403" priority="20022" stopIfTrue="1" operator="equal">
      <formula>0</formula>
    </cfRule>
  </conditionalFormatting>
  <conditionalFormatting sqref="H48:H51">
    <cfRule type="cellIs" dxfId="402" priority="862" stopIfTrue="1" operator="equal">
      <formula>"(空白)"</formula>
    </cfRule>
    <cfRule type="cellIs" dxfId="401" priority="863" stopIfTrue="1" operator="equal">
      <formula>"/"</formula>
    </cfRule>
    <cfRule type="cellIs" dxfId="400" priority="864" stopIfTrue="1" operator="equal">
      <formula>0</formula>
    </cfRule>
  </conditionalFormatting>
  <conditionalFormatting sqref="H63:H68">
    <cfRule type="cellIs" dxfId="399" priority="859" stopIfTrue="1" operator="equal">
      <formula>"(空白)"</formula>
    </cfRule>
    <cfRule type="cellIs" dxfId="398" priority="860" stopIfTrue="1" operator="equal">
      <formula>"/"</formula>
    </cfRule>
    <cfRule type="cellIs" dxfId="397" priority="861" stopIfTrue="1" operator="equal">
      <formula>0</formula>
    </cfRule>
  </conditionalFormatting>
  <conditionalFormatting sqref="H150:H153">
    <cfRule type="cellIs" dxfId="396" priority="799" stopIfTrue="1" operator="equal">
      <formula>"(空白)"</formula>
    </cfRule>
    <cfRule type="cellIs" dxfId="395" priority="800" stopIfTrue="1" operator="equal">
      <formula>"/"</formula>
    </cfRule>
    <cfRule type="cellIs" dxfId="394" priority="801" stopIfTrue="1" operator="equal">
      <formula>0</formula>
    </cfRule>
  </conditionalFormatting>
  <conditionalFormatting sqref="H188:H191">
    <cfRule type="cellIs" dxfId="393" priority="769" stopIfTrue="1" operator="equal">
      <formula>"(空白)"</formula>
    </cfRule>
    <cfRule type="cellIs" dxfId="392" priority="770" stopIfTrue="1" operator="equal">
      <formula>"/"</formula>
    </cfRule>
    <cfRule type="cellIs" dxfId="391" priority="771" stopIfTrue="1" operator="equal">
      <formula>0</formula>
    </cfRule>
  </conditionalFormatting>
  <conditionalFormatting sqref="H198:H199">
    <cfRule type="cellIs" dxfId="390" priority="757" stopIfTrue="1" operator="equal">
      <formula>"(空白)"</formula>
    </cfRule>
    <cfRule type="cellIs" dxfId="389" priority="758" stopIfTrue="1" operator="equal">
      <formula>"/"</formula>
    </cfRule>
    <cfRule type="cellIs" dxfId="388" priority="759" stopIfTrue="1" operator="equal">
      <formula>0</formula>
    </cfRule>
  </conditionalFormatting>
  <conditionalFormatting sqref="H212:H214">
    <cfRule type="cellIs" dxfId="387" priority="742" stopIfTrue="1" operator="equal">
      <formula>"(空白)"</formula>
    </cfRule>
    <cfRule type="cellIs" dxfId="386" priority="743" stopIfTrue="1" operator="equal">
      <formula>"/"</formula>
    </cfRule>
    <cfRule type="cellIs" dxfId="385" priority="744" stopIfTrue="1" operator="equal">
      <formula>0</formula>
    </cfRule>
  </conditionalFormatting>
  <conditionalFormatting sqref="H291:H298">
    <cfRule type="cellIs" dxfId="384" priority="685" stopIfTrue="1" operator="equal">
      <formula>"(空白)"</formula>
    </cfRule>
    <cfRule type="cellIs" dxfId="383" priority="686" stopIfTrue="1" operator="equal">
      <formula>"/"</formula>
    </cfRule>
    <cfRule type="cellIs" dxfId="382" priority="687" stopIfTrue="1" operator="equal">
      <formula>0</formula>
    </cfRule>
  </conditionalFormatting>
  <conditionalFormatting sqref="H300:H303">
    <cfRule type="cellIs" dxfId="381" priority="11419" stopIfTrue="1" operator="equal">
      <formula>"(空白)"</formula>
    </cfRule>
    <cfRule type="cellIs" dxfId="380" priority="11420" stopIfTrue="1" operator="equal">
      <formula>"/"</formula>
    </cfRule>
    <cfRule type="cellIs" dxfId="379" priority="11421" stopIfTrue="1" operator="equal">
      <formula>0</formula>
    </cfRule>
  </conditionalFormatting>
  <conditionalFormatting sqref="H338:H339">
    <cfRule type="cellIs" dxfId="378" priority="673" stopIfTrue="1" operator="equal">
      <formula>"(空白)"</formula>
    </cfRule>
    <cfRule type="cellIs" dxfId="377" priority="674" stopIfTrue="1" operator="equal">
      <formula>"/"</formula>
    </cfRule>
    <cfRule type="cellIs" dxfId="376" priority="675" stopIfTrue="1" operator="equal">
      <formula>0</formula>
    </cfRule>
  </conditionalFormatting>
  <conditionalFormatting sqref="H356:H358">
    <cfRule type="cellIs" dxfId="375" priority="670" stopIfTrue="1" operator="equal">
      <formula>"(空白)"</formula>
    </cfRule>
    <cfRule type="cellIs" dxfId="374" priority="671" stopIfTrue="1" operator="equal">
      <formula>"/"</formula>
    </cfRule>
    <cfRule type="cellIs" dxfId="373" priority="672" stopIfTrue="1" operator="equal">
      <formula>0</formula>
    </cfRule>
  </conditionalFormatting>
  <conditionalFormatting sqref="H368:H371">
    <cfRule type="cellIs" dxfId="372" priority="643" stopIfTrue="1" operator="equal">
      <formula>"(空白)"</formula>
    </cfRule>
    <cfRule type="cellIs" dxfId="371" priority="644" stopIfTrue="1" operator="equal">
      <formula>"/"</formula>
    </cfRule>
    <cfRule type="cellIs" dxfId="370" priority="645" stopIfTrue="1" operator="equal">
      <formula>0</formula>
    </cfRule>
  </conditionalFormatting>
  <conditionalFormatting sqref="H403:H411">
    <cfRule type="cellIs" dxfId="369" priority="637" stopIfTrue="1" operator="equal">
      <formula>"(空白)"</formula>
    </cfRule>
    <cfRule type="cellIs" dxfId="368" priority="638" stopIfTrue="1" operator="equal">
      <formula>"/"</formula>
    </cfRule>
    <cfRule type="cellIs" dxfId="367" priority="639" stopIfTrue="1" operator="equal">
      <formula>0</formula>
    </cfRule>
  </conditionalFormatting>
  <conditionalFormatting sqref="H444:H445">
    <cfRule type="cellIs" dxfId="366" priority="625" stopIfTrue="1" operator="equal">
      <formula>"(空白)"</formula>
    </cfRule>
    <cfRule type="cellIs" dxfId="365" priority="626" stopIfTrue="1" operator="equal">
      <formula>"/"</formula>
    </cfRule>
    <cfRule type="cellIs" dxfId="364" priority="627" stopIfTrue="1" operator="equal">
      <formula>0</formula>
    </cfRule>
  </conditionalFormatting>
  <conditionalFormatting sqref="H445:H455">
    <cfRule type="cellIs" dxfId="363" priority="628" stopIfTrue="1" operator="equal">
      <formula>"(空白)"</formula>
    </cfRule>
    <cfRule type="cellIs" dxfId="362" priority="629" stopIfTrue="1" operator="equal">
      <formula>"/"</formula>
    </cfRule>
    <cfRule type="cellIs" dxfId="361" priority="630" stopIfTrue="1" operator="equal">
      <formula>0</formula>
    </cfRule>
  </conditionalFormatting>
  <conditionalFormatting sqref="H462:H463">
    <cfRule type="cellIs" dxfId="360" priority="622" stopIfTrue="1" operator="equal">
      <formula>"(空白)"</formula>
    </cfRule>
    <cfRule type="cellIs" dxfId="359" priority="623" stopIfTrue="1" operator="equal">
      <formula>"/"</formula>
    </cfRule>
    <cfRule type="cellIs" dxfId="358" priority="624" stopIfTrue="1" operator="equal">
      <formula>0</formula>
    </cfRule>
  </conditionalFormatting>
  <conditionalFormatting sqref="H474:H482">
    <cfRule type="cellIs" dxfId="357" priority="616" stopIfTrue="1" operator="equal">
      <formula>"(空白)"</formula>
    </cfRule>
    <cfRule type="cellIs" dxfId="356" priority="617" stopIfTrue="1" operator="equal">
      <formula>"/"</formula>
    </cfRule>
    <cfRule type="cellIs" dxfId="355" priority="618" stopIfTrue="1" operator="equal">
      <formula>0</formula>
    </cfRule>
  </conditionalFormatting>
  <conditionalFormatting sqref="H489:H490">
    <cfRule type="cellIs" dxfId="354" priority="613" stopIfTrue="1" operator="equal">
      <formula>"(空白)"</formula>
    </cfRule>
    <cfRule type="cellIs" dxfId="353" priority="614" stopIfTrue="1" operator="equal">
      <formula>"/"</formula>
    </cfRule>
    <cfRule type="cellIs" dxfId="352" priority="615" stopIfTrue="1" operator="equal">
      <formula>0</formula>
    </cfRule>
  </conditionalFormatting>
  <conditionalFormatting sqref="I328:I329">
    <cfRule type="cellIs" dxfId="351" priority="7" stopIfTrue="1" operator="equal">
      <formula>"(空白)"</formula>
    </cfRule>
    <cfRule type="cellIs" dxfId="350" priority="8" stopIfTrue="1" operator="equal">
      <formula>"/"</formula>
    </cfRule>
    <cfRule type="cellIs" dxfId="349" priority="9" stopIfTrue="1" operator="equal">
      <formula>0</formula>
    </cfRule>
  </conditionalFormatting>
  <conditionalFormatting sqref="J37:J39">
    <cfRule type="cellIs" dxfId="348" priority="67" stopIfTrue="1" operator="equal">
      <formula>"(空白)"</formula>
    </cfRule>
    <cfRule type="cellIs" dxfId="347" priority="68" stopIfTrue="1" operator="equal">
      <formula>"/"</formula>
    </cfRule>
    <cfRule type="cellIs" dxfId="346" priority="69" stopIfTrue="1" operator="equal">
      <formula>0</formula>
    </cfRule>
  </conditionalFormatting>
  <conditionalFormatting sqref="M37:M39">
    <cfRule type="cellIs" dxfId="345" priority="7810" stopIfTrue="1" operator="equal">
      <formula>"(空白)"</formula>
    </cfRule>
    <cfRule type="cellIs" dxfId="344" priority="7811" stopIfTrue="1" operator="equal">
      <formula>"/"</formula>
    </cfRule>
    <cfRule type="cellIs" dxfId="343" priority="7812" stopIfTrue="1" operator="equal">
      <formula>0</formula>
    </cfRule>
  </conditionalFormatting>
  <conditionalFormatting sqref="M98:M99">
    <cfRule type="cellIs" dxfId="342" priority="7759" stopIfTrue="1" operator="equal">
      <formula>"(空白)"</formula>
    </cfRule>
    <cfRule type="cellIs" dxfId="341" priority="7760" stopIfTrue="1" operator="equal">
      <formula>"/"</formula>
    </cfRule>
    <cfRule type="cellIs" dxfId="340" priority="7761" stopIfTrue="1" operator="equal">
      <formula>0</formula>
    </cfRule>
  </conditionalFormatting>
  <conditionalFormatting sqref="M105:M107">
    <cfRule type="cellIs" dxfId="339" priority="7756" stopIfTrue="1" operator="equal">
      <formula>"(空白)"</formula>
    </cfRule>
    <cfRule type="cellIs" dxfId="338" priority="7757" stopIfTrue="1" operator="equal">
      <formula>"/"</formula>
    </cfRule>
    <cfRule type="cellIs" dxfId="337" priority="7758" stopIfTrue="1" operator="equal">
      <formula>0</formula>
    </cfRule>
  </conditionalFormatting>
  <conditionalFormatting sqref="N49:N51">
    <cfRule type="cellIs" dxfId="336" priority="445" stopIfTrue="1" operator="equal">
      <formula>"(空白)"</formula>
    </cfRule>
    <cfRule type="cellIs" dxfId="335" priority="446" stopIfTrue="1" operator="equal">
      <formula>"/"</formula>
    </cfRule>
    <cfRule type="cellIs" dxfId="334" priority="447" stopIfTrue="1" operator="equal">
      <formula>0</formula>
    </cfRule>
  </conditionalFormatting>
  <conditionalFormatting sqref="N74:N76">
    <cfRule type="cellIs" dxfId="333" priority="7675" stopIfTrue="1" operator="equal">
      <formula>"(空白)"</formula>
    </cfRule>
    <cfRule type="cellIs" dxfId="332" priority="7676" stopIfTrue="1" operator="equal">
      <formula>"/"</formula>
    </cfRule>
    <cfRule type="cellIs" dxfId="331" priority="7677" stopIfTrue="1" operator="equal">
      <formula>0</formula>
    </cfRule>
  </conditionalFormatting>
  <conditionalFormatting sqref="N149:N153">
    <cfRule type="cellIs" dxfId="330" priority="7630" stopIfTrue="1" operator="equal">
      <formula>"(空白)"</formula>
    </cfRule>
    <cfRule type="cellIs" dxfId="329" priority="7631" stopIfTrue="1" operator="equal">
      <formula>"/"</formula>
    </cfRule>
    <cfRule type="cellIs" dxfId="328" priority="7632" stopIfTrue="1" operator="equal">
      <formula>0</formula>
    </cfRule>
  </conditionalFormatting>
  <conditionalFormatting sqref="A132:B132 A54:H54 A191:G191 J154:L157 I101:I119 J108:L110 J114:L116 M48:M51 A47:B51 A188:G188 A55 H132 M136 A136 H134:H135 G85 F86:G86 A86 F47:H47 A113 M113:N113 H112:H113 A10:A18 C89:C95 A22 A19:B20 F19:H20 F172:F173 A173:B173 G173 J159 A159:B159 F44 F30:H30 A30:B30 J101:L103 J121:L123 J119 K10:L10 H11 G12:H18 A306:A310 C310 J296:L300 A340:C340 J287:L288 E310:G310 J246:L246 B303:F303 A304:F304 J363:L364 B237 B230 G307 A282:C282 A285:H285 C361:G362 G367 E308:G308 C308 A245 A262:B262 A261 A238:B240 E306:G306 J200:L202 J208:L209 A217:H217 F238:F241 H238:H240 A241 G238:G239 C238:E239 A248 A366:A367 C366 A252 G261 I336:L337 J314:L315 A291:A298 C293:C298 I289:L289 F366:G366 G356:G358 C356:C358 A355:A358 J352:L353 B291:B292 A279:C279 C274:C275 A274:A276 J271:L272 C268:C269 A267:A269 J235 A281 C281 E274:G276 E420:H421 A401 A402:C402 A418 A446:A455 A428:A437 J425:L426 C436:C437 E435 G434:G435 J492:L493 C429:C433 G428:G432 J417:L418 A420:A421 B378 A419:C419 A521 A403:A411 J400:L401 A426:B427 A441:B443 A414:H417 A396:H400 B471:F473 A460:B461 C484:H484 B469:F469 A520:H520 C443 C427 C461 C441:H441 C460:H460 C404:C411 A493:B494 A492 J471:L472 A488:A490 B430 C426:F426 C442:G442 C445:C455 E394:H394 A394:C394 A438:C438 E438:H438 F489:G490 A278 C278 C421 E496:G496 A280:B280 A317:B322 A250 A323 E307 I173:J173 E393:G393 A243:B244 J105:J107 J112:J113 J136:J153 J197:J199 J204:J205 J274:L285 I291:L295 I290 J306:L311 J355:L360 J403:L414 J420:L422 J428:L438 J474:L486 J488:L490 J496:L496 F49:G51 F11:F17 A189:B190 G189:G190 B12:B18 E277:E278 F278:G278 F436:G437 E279:G282 E355:F358 G291:G298 J237 E267:H269 E291:E298 E403:G411 E428:F433 J207 F445:G455">
    <cfRule type="cellIs" dxfId="327" priority="22843" stopIfTrue="1" operator="equal">
      <formula>"(空白)"</formula>
    </cfRule>
    <cfRule type="cellIs" dxfId="326" priority="22844" stopIfTrue="1" operator="equal">
      <formula>"/"</formula>
    </cfRule>
    <cfRule type="cellIs" dxfId="325" priority="22845" stopIfTrue="1" operator="equal">
      <formula>0</formula>
    </cfRule>
  </conditionalFormatting>
  <conditionalFormatting sqref="E10 J238:L239 F262:G262 I232:I233 I234:J234 I386:L391 A381:A386 C381:C387 F388:G388 I385:J385 B380 B387 F248:G248 F250:G250 J241:L241 E383:E387 J243:L245 F235:G237">
    <cfRule type="cellIs" dxfId="324" priority="7510" stopIfTrue="1" operator="equal">
      <formula>"(空白)"</formula>
    </cfRule>
    <cfRule type="cellIs" dxfId="323" priority="7511" stopIfTrue="1" operator="equal">
      <formula>"/"</formula>
    </cfRule>
    <cfRule type="cellIs" dxfId="322" priority="7512" stopIfTrue="1" operator="equal">
      <formula>0</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321" priority="4690" stopIfTrue="1" operator="equal">
      <formula>"(空白)"</formula>
    </cfRule>
    <cfRule type="cellIs" dxfId="320" priority="4691" stopIfTrue="1" operator="equal">
      <formula>"/"</formula>
    </cfRule>
    <cfRule type="cellIs" dxfId="319" priority="4692" stopIfTrue="1" operator="equal">
      <formula>0</formula>
    </cfRule>
  </conditionalFormatting>
  <conditionalFormatting sqref="K11:L11 J303:L304 I296:I327 I330:I335">
    <cfRule type="cellIs" dxfId="318" priority="268" stopIfTrue="1" operator="equal">
      <formula>"(空白)"</formula>
    </cfRule>
    <cfRule type="cellIs" dxfId="317" priority="269" stopIfTrue="1" operator="equal">
      <formula>"/"</formula>
    </cfRule>
    <cfRule type="cellIs" dxfId="316" priority="270" stopIfTrue="1" operator="equal">
      <formula>0</formula>
    </cfRule>
  </conditionalFormatting>
  <conditionalFormatting sqref="I12:J12 I11">
    <cfRule type="cellIs" dxfId="315" priority="274" stopIfTrue="1" operator="equal">
      <formula>"(空白)"</formula>
    </cfRule>
    <cfRule type="cellIs" dxfId="314" priority="275" stopIfTrue="1" operator="equal">
      <formula>"/"</formula>
    </cfRule>
    <cfRule type="cellIs" dxfId="313" priority="276" stopIfTrue="1" operator="equal">
      <formula>0</formula>
    </cfRule>
  </conditionalFormatting>
  <conditionalFormatting sqref="K12:L12 C464:D465">
    <cfRule type="cellIs" dxfId="312" priority="259" stopIfTrue="1" operator="equal">
      <formula>"(空白)"</formula>
    </cfRule>
    <cfRule type="cellIs" dxfId="311" priority="260" stopIfTrue="1" operator="equal">
      <formula>"/"</formula>
    </cfRule>
    <cfRule type="cellIs" dxfId="310" priority="261" stopIfTrue="1" operator="equal">
      <formula>0</formula>
    </cfRule>
  </conditionalFormatting>
  <conditionalFormatting sqref="I13:N13 M12:N12">
    <cfRule type="cellIs" dxfId="309" priority="271" stopIfTrue="1" operator="equal">
      <formula>"(空白)"</formula>
    </cfRule>
    <cfRule type="cellIs" dxfId="308" priority="272" stopIfTrue="1" operator="equal">
      <formula>"/"</formula>
    </cfRule>
    <cfRule type="cellIs" dxfId="307" priority="273" stopIfTrue="1" operator="equal">
      <formula>0</formula>
    </cfRule>
  </conditionalFormatting>
  <conditionalFormatting sqref="I14:J21">
    <cfRule type="cellIs" dxfId="306" priority="265" stopIfTrue="1" operator="equal">
      <formula>"(空白)"</formula>
    </cfRule>
    <cfRule type="cellIs" dxfId="305" priority="266" stopIfTrue="1" operator="equal">
      <formula>"/"</formula>
    </cfRule>
    <cfRule type="cellIs" dxfId="304" priority="267" stopIfTrue="1" operator="equal">
      <formula>0</formula>
    </cfRule>
  </conditionalFormatting>
  <conditionalFormatting sqref="K14:N21">
    <cfRule type="cellIs" dxfId="303" priority="262" stopIfTrue="1" operator="equal">
      <formula>"(空白)"</formula>
    </cfRule>
    <cfRule type="cellIs" dxfId="302" priority="263" stopIfTrue="1" operator="equal">
      <formula>"/"</formula>
    </cfRule>
    <cfRule type="cellIs" dxfId="301" priority="264" stopIfTrue="1" operator="equal">
      <formula>0</formula>
    </cfRule>
  </conditionalFormatting>
  <conditionalFormatting sqref="F18 H126:H130 J338:L349 E340:H340 I338:I365 I22:L27 J31:L35 J40:L42 A42:H42 I210:L210 J174:L178 J45:L45 A469:A482 A484:B487 I392:I464 A491:H491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I519:L528 I496 A235:A237 H234:H237 F246:F247 A324:B327 C318:C327 J317:L327 I498:L517 E498:H518 A498:C518 E367:F367 I366:L384 G243:H247 K237:L237 E316:F327 G317:H327 I182:I205 I207:I209 E374:H382 C330:C338 A330:B339 E330:H337 J330:L335">
    <cfRule type="cellIs" dxfId="300" priority="14761" stopIfTrue="1" operator="equal">
      <formula>"(空白)"</formula>
    </cfRule>
    <cfRule type="cellIs" dxfId="299" priority="14762" stopIfTrue="1" operator="equal">
      <formula>"/"</formula>
    </cfRule>
    <cfRule type="cellIs" dxfId="298" priority="14763" stopIfTrue="1" operator="equal">
      <formula>0</formula>
    </cfRule>
  </conditionalFormatting>
  <conditionalFormatting sqref="F56:H62 G76:G80 F179 A74:A76 A182 B179 F158 C134:E134 B123:B124 C123:E123 C109:E110 A83:H83 C47:E47 C19:E19 C26:E27 A35:H35 F43 G74 G34:H34 A34 A43:B43 A73:B73 A177:A179 B177:H177 H104:H107 A158:B158 A84:B84 J74:J80 A185:H187 G29:J29 H179 J183:L186 F36 H124 F84:H84 F180:H180 J81:L83 G26:G27 H26:H28 J69:L72 H43 H36 I28 C101:H103 A101:B104 A134:B135 A156:E157 F73:H73 A77:B78 G63:G68 A105:A107 A95 A93 F159:G159 F26:F29 H109:H111 A180:B180 G167:G171 A45:H45 A109:B111 A171:B171 A133:H133 A71:H72 A63:A69 H156:H158 G92:G93 G95 A122:A124 A80:B80 A25:B29 F25:H25 A85 A300:B300 A218:B218 A219 C267 C306 G223:G227 C291 G219 H218 F223:F224 A198:A199 A212:A214 G363:H363 C241:E241 H361:H362 H266 C210:E210 A361:A362 C195:E195 A210:B211 A195:B196 A346:H352 A286:H288 G210 H210:H211 A266:C266 E365:F365 A365:C365 C355 E354:F354 A354:C354 C317 A363:F364 G256 G355 H272:H273 A316:C316 E305:F305 F218:F219 H353:H354 A305:C305 A353:G353 E290:F290 F258:G258 A290:C290 F263:H263 A263:B263 E273:F273 A273:C273 E266:F266 B301:B302 A256 G303 F210:F211 G195:H195 A289 A272:G272 F195:F196 H196 H290 H305 H365 K264:L264 H315:H316 A315:G315 G471:H472 J491 H473 H461 H427 G485:G486 H485:H487 H419 H402 A444 H442:H443 E461 A387 G383:G387 H493:H494 C493:G493 F488:G488 G444 E434 E402:F402 E419:F419 C420 E427:F427 C428 A391 E443:F443 C494 F478:G478 C444 E494:F494 G479:G482 A523 C403 G474:G477 C485:F487 A224:B224 A223 A225:A226 A227:B227 F182:G182 A56:B62 B79 A36:B39 J57:J68 J180 F37:H39 G198:G199 F212:G214 C496 J182">
    <cfRule type="cellIs" dxfId="297" priority="22213" stopIfTrue="1" operator="equal">
      <formula>"(空白)"</formula>
    </cfRule>
    <cfRule type="cellIs" dxfId="296" priority="22214" stopIfTrue="1" operator="equal">
      <formula>"/"</formula>
    </cfRule>
    <cfRule type="cellIs" dxfId="295" priority="22215" stopIfTrue="1" operator="equal">
      <formula>0</formula>
    </cfRule>
  </conditionalFormatting>
  <conditionalFormatting sqref="B21 C373:C379 A373:A379 C466:D466 B462:B466 A463:A466 G466:H466 I223:I230 J223:J231 K219:L235 J466:L470 I466:I494">
    <cfRule type="cellIs" dxfId="294" priority="6349" stopIfTrue="1" operator="equal">
      <formula>"(空白)"</formula>
    </cfRule>
    <cfRule type="cellIs" dxfId="293" priority="6350" stopIfTrue="1" operator="equal">
      <formula>"/"</formula>
    </cfRule>
    <cfRule type="cellIs" dxfId="292" priority="6351" stopIfTrue="1" operator="equal">
      <formula>0</formula>
    </cfRule>
  </conditionalFormatting>
  <conditionalFormatting sqref="A21 H85:H91 I69:I99 J85:J99 M86:M92 A87:B92 K85:L100 F87:G91">
    <cfRule type="cellIs" dxfId="291" priority="6361" stopIfTrue="1" operator="equal">
      <formula>"(空白)"</formula>
    </cfRule>
    <cfRule type="cellIs" dxfId="290" priority="6362" stopIfTrue="1" operator="equal">
      <formula>"/"</formula>
    </cfRule>
    <cfRule type="cellIs" dxfId="289" priority="6363" stopIfTrue="1" operator="equal">
      <formula>0</formula>
    </cfRule>
  </conditionalFormatting>
  <conditionalFormatting sqref="A23:H24">
    <cfRule type="cellIs" dxfId="288" priority="21868" stopIfTrue="1" operator="equal">
      <formula>"(空白)"</formula>
    </cfRule>
    <cfRule type="cellIs" dxfId="287" priority="21869" stopIfTrue="1" operator="equal">
      <formula>"/"</formula>
    </cfRule>
    <cfRule type="cellIs" dxfId="286" priority="21870" stopIfTrue="1" operator="equal">
      <formula>0</formula>
    </cfRule>
  </conditionalFormatting>
  <conditionalFormatting sqref="K497:L497 K494:L494 K487:L487 K473:L473 K461:L461 K443:L443 K427:L427 K419:L419 K402:L402 K365:L365 K354:L354 K316:L316 K305:L305 K290:L290 K273:L273 K266:L266 K255:L255 K240:L240 K218:L218 K211:L211 K203:L203 K196:L196 K187:L187 K179:L179 K158:L158 K135:L135 K124:L124 K118:L118 K111:L111 K104:L104 K84:L84 K73:L73 K56:L56 K43:L43 K36:L36">
    <cfRule type="cellIs" dxfId="285" priority="448" stopIfTrue="1" operator="equal">
      <formula>"(空白)"</formula>
    </cfRule>
    <cfRule type="cellIs" dxfId="284" priority="449" stopIfTrue="1" operator="equal">
      <formula>"/"</formula>
    </cfRule>
    <cfRule type="cellIs" dxfId="283" priority="450" stopIfTrue="1" operator="equal">
      <formula>0</formula>
    </cfRule>
  </conditionalFormatting>
  <conditionalFormatting sqref="K37:L39">
    <cfRule type="cellIs" dxfId="282" priority="511" stopIfTrue="1" operator="equal">
      <formula>"(空白)"</formula>
    </cfRule>
    <cfRule type="cellIs" dxfId="281" priority="512" stopIfTrue="1" operator="equal">
      <formula>"/"</formula>
    </cfRule>
    <cfRule type="cellIs" dxfId="280" priority="513" stopIfTrue="1" operator="equal">
      <formula>0</formula>
    </cfRule>
  </conditionalFormatting>
  <conditionalFormatting sqref="A41:H41 M41:XFD41">
    <cfRule type="cellIs" dxfId="279" priority="17197" stopIfTrue="1" operator="equal">
      <formula>"(空白)"</formula>
    </cfRule>
    <cfRule type="cellIs" dxfId="278" priority="17198" stopIfTrue="1" operator="equal">
      <formula>"/"</formula>
    </cfRule>
    <cfRule type="cellIs" dxfId="277" priority="17199" stopIfTrue="1" operator="equal">
      <formula>0</formula>
    </cfRule>
  </conditionalFormatting>
  <conditionalFormatting sqref="A44:B44 F44:G44">
    <cfRule type="cellIs" dxfId="276" priority="18754" stopIfTrue="1" operator="equal">
      <formula>"(空白)"</formula>
    </cfRule>
    <cfRule type="cellIs" dxfId="275" priority="18755" stopIfTrue="1" operator="equal">
      <formula>"/"</formula>
    </cfRule>
    <cfRule type="cellIs" dxfId="274" priority="18756" stopIfTrue="1" operator="equal">
      <formula>0</formula>
    </cfRule>
  </conditionalFormatting>
  <conditionalFormatting sqref="A46:B46 G46">
    <cfRule type="cellIs" dxfId="273" priority="18736" stopIfTrue="1" operator="equal">
      <formula>"(空白)"</formula>
    </cfRule>
    <cfRule type="cellIs" dxfId="272" priority="18737" stopIfTrue="1" operator="equal">
      <formula>"/"</formula>
    </cfRule>
    <cfRule type="cellIs" dxfId="271" priority="18738" stopIfTrue="1" operator="equal">
      <formula>0</formula>
    </cfRule>
  </conditionalFormatting>
  <conditionalFormatting sqref="K48:L51">
    <cfRule type="cellIs" dxfId="270" priority="502" stopIfTrue="1" operator="equal">
      <formula>"(空白)"</formula>
    </cfRule>
    <cfRule type="cellIs" dxfId="269" priority="503" stopIfTrue="1" operator="equal">
      <formula>"/"</formula>
    </cfRule>
    <cfRule type="cellIs" dxfId="268" priority="504" stopIfTrue="1" operator="equal">
      <formula>0</formula>
    </cfRule>
  </conditionalFormatting>
  <conditionalFormatting sqref="A53:H53 M53:XFD53">
    <cfRule type="cellIs" dxfId="267" priority="17194" stopIfTrue="1" operator="equal">
      <formula>"(空白)"</formula>
    </cfRule>
    <cfRule type="cellIs" dxfId="266" priority="17195" stopIfTrue="1" operator="equal">
      <formula>"/"</formula>
    </cfRule>
    <cfRule type="cellIs" dxfId="265" priority="17196" stopIfTrue="1" operator="equal">
      <formula>0</formula>
    </cfRule>
  </conditionalFormatting>
  <conditionalFormatting sqref="K57:L68">
    <cfRule type="cellIs" dxfId="264" priority="499" stopIfTrue="1" operator="equal">
      <formula>"(空白)"</formula>
    </cfRule>
    <cfRule type="cellIs" dxfId="263" priority="500" stopIfTrue="1" operator="equal">
      <formula>"/"</formula>
    </cfRule>
    <cfRule type="cellIs" dxfId="262" priority="501" stopIfTrue="1" operator="equal">
      <formula>0</formula>
    </cfRule>
  </conditionalFormatting>
  <conditionalFormatting sqref="M57:M62 M65:M68">
    <cfRule type="cellIs" dxfId="261" priority="7783" stopIfTrue="1" operator="equal">
      <formula>"(空白)"</formula>
    </cfRule>
    <cfRule type="cellIs" dxfId="260" priority="7784" stopIfTrue="1" operator="equal">
      <formula>"/"</formula>
    </cfRule>
    <cfRule type="cellIs" dxfId="259" priority="7785" stopIfTrue="1" operator="equal">
      <formula>0</formula>
    </cfRule>
  </conditionalFormatting>
  <conditionalFormatting sqref="F74 F76:F80">
    <cfRule type="cellIs" dxfId="258" priority="6202" stopIfTrue="1" operator="equal">
      <formula>"(空白)"</formula>
    </cfRule>
    <cfRule type="cellIs" dxfId="257" priority="6203" stopIfTrue="1" operator="equal">
      <formula>"/"</formula>
    </cfRule>
    <cfRule type="cellIs" dxfId="256" priority="6204" stopIfTrue="1" operator="equal">
      <formula>0</formula>
    </cfRule>
  </conditionalFormatting>
  <conditionalFormatting sqref="H76:H80 H74">
    <cfRule type="cellIs" dxfId="255" priority="856" stopIfTrue="1" operator="equal">
      <formula>"(空白)"</formula>
    </cfRule>
    <cfRule type="cellIs" dxfId="254" priority="857" stopIfTrue="1" operator="equal">
      <formula>"/"</formula>
    </cfRule>
    <cfRule type="cellIs" dxfId="253" priority="858" stopIfTrue="1" operator="equal">
      <formula>0</formula>
    </cfRule>
  </conditionalFormatting>
  <conditionalFormatting sqref="M80 M74:M78">
    <cfRule type="cellIs" dxfId="252" priority="7780" stopIfTrue="1" operator="equal">
      <formula>"(空白)"</formula>
    </cfRule>
    <cfRule type="cellIs" dxfId="251" priority="7781" stopIfTrue="1" operator="equal">
      <formula>"/"</formula>
    </cfRule>
    <cfRule type="cellIs" dxfId="250" priority="7782" stopIfTrue="1" operator="equal">
      <formula>0</formula>
    </cfRule>
  </conditionalFormatting>
  <conditionalFormatting sqref="K75:L76">
    <cfRule type="cellIs" dxfId="249" priority="7042" stopIfTrue="1" operator="equal">
      <formula>"(空白)"</formula>
    </cfRule>
    <cfRule type="cellIs" dxfId="248" priority="7043" stopIfTrue="1" operator="equal">
      <formula>"/"</formula>
    </cfRule>
    <cfRule type="cellIs" dxfId="247" priority="7044" stopIfTrue="1" operator="equal">
      <formula>0</formula>
    </cfRule>
  </conditionalFormatting>
  <conditionalFormatting sqref="K77:L80">
    <cfRule type="cellIs" dxfId="246" priority="493" stopIfTrue="1" operator="equal">
      <formula>"(空白)"</formula>
    </cfRule>
    <cfRule type="cellIs" dxfId="245" priority="494" stopIfTrue="1" operator="equal">
      <formula>"/"</formula>
    </cfRule>
    <cfRule type="cellIs" dxfId="244" priority="495" stopIfTrue="1" operator="equal">
      <formula>0</formula>
    </cfRule>
  </conditionalFormatting>
  <conditionalFormatting sqref="A82:H82 A81">
    <cfRule type="cellIs" dxfId="243" priority="11953" stopIfTrue="1" operator="equal">
      <formula>"(空白)"</formula>
    </cfRule>
    <cfRule type="cellIs" dxfId="242" priority="11954" stopIfTrue="1" operator="equal">
      <formula>"/"</formula>
    </cfRule>
    <cfRule type="cellIs" dxfId="241" priority="11955" stopIfTrue="1" operator="equal">
      <formula>0</formula>
    </cfRule>
  </conditionalFormatting>
  <conditionalFormatting sqref="M85 M93 M95">
    <cfRule type="cellIs" dxfId="240" priority="7771" stopIfTrue="1" operator="equal">
      <formula>"(空白)"</formula>
    </cfRule>
    <cfRule type="cellIs" dxfId="239" priority="7772" stopIfTrue="1" operator="equal">
      <formula>"/"</formula>
    </cfRule>
    <cfRule type="cellIs" dxfId="238" priority="7773" stopIfTrue="1" operator="equal">
      <formula>0</formula>
    </cfRule>
  </conditionalFormatting>
  <conditionalFormatting sqref="H92:H93 H95">
    <cfRule type="cellIs" dxfId="237" priority="847" stopIfTrue="1" operator="equal">
      <formula>"(空白)"</formula>
    </cfRule>
    <cfRule type="cellIs" dxfId="236" priority="848" stopIfTrue="1" operator="equal">
      <formula>"/"</formula>
    </cfRule>
    <cfRule type="cellIs" dxfId="235" priority="849" stopIfTrue="1" operator="equal">
      <formula>0</formula>
    </cfRule>
  </conditionalFormatting>
  <conditionalFormatting sqref="G94 A94">
    <cfRule type="cellIs" dxfId="234" priority="21988" stopIfTrue="1" operator="equal">
      <formula>"(空白)"</formula>
    </cfRule>
    <cfRule type="cellIs" dxfId="233" priority="21989" stopIfTrue="1" operator="equal">
      <formula>"/"</formula>
    </cfRule>
    <cfRule type="cellIs" dxfId="232" priority="21990" stopIfTrue="1" operator="equal">
      <formula>0</formula>
    </cfRule>
  </conditionalFormatting>
  <conditionalFormatting sqref="A97:B97 G97">
    <cfRule type="cellIs" dxfId="231" priority="11080" stopIfTrue="1" operator="equal">
      <formula>"(空白)"</formula>
    </cfRule>
    <cfRule type="cellIs" dxfId="230" priority="11081" stopIfTrue="1" operator="equal">
      <formula>"/"</formula>
    </cfRule>
    <cfRule type="cellIs" dxfId="229" priority="11082" stopIfTrue="1" operator="equal">
      <formula>0</formula>
    </cfRule>
  </conditionalFormatting>
  <conditionalFormatting sqref="K105:L107">
    <cfRule type="cellIs" dxfId="228" priority="487" stopIfTrue="1" operator="equal">
      <formula>"(空白)"</formula>
    </cfRule>
    <cfRule type="cellIs" dxfId="227" priority="488" stopIfTrue="1" operator="equal">
      <formula>"/"</formula>
    </cfRule>
    <cfRule type="cellIs" dxfId="226" priority="489" stopIfTrue="1" operator="equal">
      <formula>0</formula>
    </cfRule>
  </conditionalFormatting>
  <conditionalFormatting sqref="K112:L113">
    <cfRule type="cellIs" dxfId="225" priority="484" stopIfTrue="1" operator="equal">
      <formula>"(空白)"</formula>
    </cfRule>
    <cfRule type="cellIs" dxfId="224" priority="485" stopIfTrue="1" operator="equal">
      <formula>"/"</formula>
    </cfRule>
    <cfRule type="cellIs" dxfId="223" priority="486" stopIfTrue="1" operator="equal">
      <formula>0</formula>
    </cfRule>
  </conditionalFormatting>
  <conditionalFormatting sqref="A114:H115">
    <cfRule type="cellIs" dxfId="222" priority="17155" stopIfTrue="1" operator="equal">
      <formula>"(空白)"</formula>
    </cfRule>
    <cfRule type="cellIs" dxfId="221" priority="17156" stopIfTrue="1" operator="equal">
      <formula>"/"</formula>
    </cfRule>
    <cfRule type="cellIs" dxfId="220" priority="17157" stopIfTrue="1" operator="equal">
      <formula>0</formula>
    </cfRule>
  </conditionalFormatting>
  <conditionalFormatting sqref="A117:E117 H117">
    <cfRule type="cellIs" dxfId="219" priority="7399" stopIfTrue="1" operator="equal">
      <formula>"(空白)"</formula>
    </cfRule>
    <cfRule type="cellIs" dxfId="218" priority="7400" stopIfTrue="1" operator="equal">
      <formula>"/"</formula>
    </cfRule>
    <cfRule type="cellIs" dxfId="217" priority="7401" stopIfTrue="1" operator="equal">
      <formula>0</formula>
    </cfRule>
  </conditionalFormatting>
  <conditionalFormatting sqref="A118:B118 H118">
    <cfRule type="cellIs" dxfId="216" priority="21499" stopIfTrue="1" operator="equal">
      <formula>"(空白)"</formula>
    </cfRule>
    <cfRule type="cellIs" dxfId="215" priority="21500" stopIfTrue="1" operator="equal">
      <formula>"/"</formula>
    </cfRule>
    <cfRule type="cellIs" dxfId="214" priority="21501" stopIfTrue="1" operator="equal">
      <formula>0</formula>
    </cfRule>
  </conditionalFormatting>
  <conditionalFormatting sqref="A125 H125">
    <cfRule type="cellIs" dxfId="213" priority="946" stopIfTrue="1" operator="equal">
      <formula>"(空白)"</formula>
    </cfRule>
    <cfRule type="cellIs" dxfId="212" priority="947" stopIfTrue="1" operator="equal">
      <formula>"/"</formula>
    </cfRule>
    <cfRule type="cellIs" dxfId="211" priority="948" stopIfTrue="1" operator="equal">
      <formula>0</formula>
    </cfRule>
  </conditionalFormatting>
  <conditionalFormatting sqref="K126:L130">
    <cfRule type="cellIs" dxfId="210" priority="478" stopIfTrue="1" operator="equal">
      <formula>"(空白)"</formula>
    </cfRule>
    <cfRule type="cellIs" dxfId="209" priority="479" stopIfTrue="1" operator="equal">
      <formula>"/"</formula>
    </cfRule>
    <cfRule type="cellIs" dxfId="208" priority="480" stopIfTrue="1" operator="equal">
      <formula>0</formula>
    </cfRule>
  </conditionalFormatting>
  <conditionalFormatting sqref="K136:L153">
    <cfRule type="cellIs" dxfId="207" priority="475" stopIfTrue="1" operator="equal">
      <formula>"(空白)"</formula>
    </cfRule>
    <cfRule type="cellIs" dxfId="206" priority="476" stopIfTrue="1" operator="equal">
      <formula>"/"</formula>
    </cfRule>
    <cfRule type="cellIs" dxfId="205" priority="477" stopIfTrue="1" operator="equal">
      <formula>0</formula>
    </cfRule>
  </conditionalFormatting>
  <conditionalFormatting sqref="A151:A153 A138:A139 A141 A145 A147 A149 A143">
    <cfRule type="cellIs" dxfId="204" priority="14782" stopIfTrue="1" operator="equal">
      <formula>"(空白)"</formula>
    </cfRule>
    <cfRule type="cellIs" dxfId="203" priority="14783" stopIfTrue="1" operator="equal">
      <formula>"/"</formula>
    </cfRule>
    <cfRule type="cellIs" dxfId="202" priority="14784" stopIfTrue="1" operator="equal">
      <formula>0</formula>
    </cfRule>
  </conditionalFormatting>
  <conditionalFormatting sqref="H143 H149 H147 H145 H141 H138:H139">
    <cfRule type="cellIs" dxfId="201" priority="820" stopIfTrue="1" operator="equal">
      <formula>"(空白)"</formula>
    </cfRule>
    <cfRule type="cellIs" dxfId="200" priority="821" stopIfTrue="1" operator="equal">
      <formula>"/"</formula>
    </cfRule>
    <cfRule type="cellIs" dxfId="199" priority="822" stopIfTrue="1" operator="equal">
      <formula>0</formula>
    </cfRule>
  </conditionalFormatting>
  <conditionalFormatting sqref="N141:N144 N147:N148">
    <cfRule type="cellIs" dxfId="198" priority="7636" stopIfTrue="1" operator="equal">
      <formula>"(空白)"</formula>
    </cfRule>
    <cfRule type="cellIs" dxfId="197" priority="7637" stopIfTrue="1" operator="equal">
      <formula>"/"</formula>
    </cfRule>
    <cfRule type="cellIs" dxfId="196" priority="7638" stopIfTrue="1" operator="equal">
      <formula>0</formula>
    </cfRule>
  </conditionalFormatting>
  <conditionalFormatting sqref="M151:M153 M145 M147 M149 M143">
    <cfRule type="cellIs" dxfId="195" priority="7741" stopIfTrue="1" operator="equal">
      <formula>"(空白)"</formula>
    </cfRule>
    <cfRule type="cellIs" dxfId="194" priority="7742" stopIfTrue="1" operator="equal">
      <formula>"/"</formula>
    </cfRule>
    <cfRule type="cellIs" dxfId="193" priority="7743" stopIfTrue="1" operator="equal">
      <formula>0</formula>
    </cfRule>
  </conditionalFormatting>
  <conditionalFormatting sqref="H159 H167:H171">
    <cfRule type="cellIs" dxfId="192" priority="793" stopIfTrue="1" operator="equal">
      <formula>"(空白)"</formula>
    </cfRule>
    <cfRule type="cellIs" dxfId="191" priority="794" stopIfTrue="1" operator="equal">
      <formula>"/"</formula>
    </cfRule>
    <cfRule type="cellIs" dxfId="190" priority="795" stopIfTrue="1" operator="equal">
      <formula>0</formula>
    </cfRule>
  </conditionalFormatting>
  <conditionalFormatting sqref="A160:B160 I160:J160">
    <cfRule type="cellIs" dxfId="189" priority="6325" stopIfTrue="1" operator="equal">
      <formula>"(空白)"</formula>
    </cfRule>
    <cfRule type="cellIs" dxfId="188" priority="6326" stopIfTrue="1" operator="equal">
      <formula>"/"</formula>
    </cfRule>
    <cfRule type="cellIs" dxfId="187" priority="6327" stopIfTrue="1" operator="equal">
      <formula>0</formula>
    </cfRule>
  </conditionalFormatting>
  <conditionalFormatting sqref="K164:L173">
    <cfRule type="cellIs" dxfId="186" priority="469" stopIfTrue="1" operator="equal">
      <formula>"(空白)"</formula>
    </cfRule>
    <cfRule type="cellIs" dxfId="185" priority="470" stopIfTrue="1" operator="equal">
      <formula>"/"</formula>
    </cfRule>
    <cfRule type="cellIs" dxfId="184" priority="471" stopIfTrue="1" operator="equal">
      <formula>0</formula>
    </cfRule>
  </conditionalFormatting>
  <conditionalFormatting sqref="F169 F171">
    <cfRule type="cellIs" dxfId="183" priority="22192" stopIfTrue="1" operator="equal">
      <formula>"(空白)"</formula>
    </cfRule>
    <cfRule type="cellIs" dxfId="182" priority="22193" stopIfTrue="1" operator="equal">
      <formula>"/"</formula>
    </cfRule>
    <cfRule type="cellIs" dxfId="181" priority="22194" stopIfTrue="1" operator="equal">
      <formula>0</formula>
    </cfRule>
  </conditionalFormatting>
  <conditionalFormatting sqref="A172:B172 G172">
    <cfRule type="cellIs" dxfId="180" priority="12340" stopIfTrue="1" operator="equal">
      <formula>"(空白)"</formula>
    </cfRule>
    <cfRule type="cellIs" dxfId="179" priority="12341" stopIfTrue="1" operator="equal">
      <formula>"/"</formula>
    </cfRule>
    <cfRule type="cellIs" dxfId="178" priority="12342" stopIfTrue="1" operator="equal">
      <formula>0</formula>
    </cfRule>
  </conditionalFormatting>
  <conditionalFormatting sqref="K180:L180 K182:L182">
    <cfRule type="cellIs" dxfId="177" priority="466" stopIfTrue="1" operator="equal">
      <formula>"(空白)"</formula>
    </cfRule>
    <cfRule type="cellIs" dxfId="176" priority="467" stopIfTrue="1" operator="equal">
      <formula>"/"</formula>
    </cfRule>
    <cfRule type="cellIs" dxfId="175" priority="468" stopIfTrue="1" operator="equal">
      <formula>0</formula>
    </cfRule>
  </conditionalFormatting>
  <conditionalFormatting sqref="M180 M182:N182">
    <cfRule type="cellIs" dxfId="174" priority="7708" stopIfTrue="1" operator="equal">
      <formula>"(空白)"</formula>
    </cfRule>
    <cfRule type="cellIs" dxfId="173" priority="7709" stopIfTrue="1" operator="equal">
      <formula>"/"</formula>
    </cfRule>
    <cfRule type="cellIs" dxfId="172" priority="7710" stopIfTrue="1" operator="equal">
      <formula>0</formula>
    </cfRule>
  </conditionalFormatting>
  <conditionalFormatting sqref="A181 F181:G181">
    <cfRule type="cellIs" dxfId="171" priority="64" stopIfTrue="1" operator="equal">
      <formula>"(空白)"</formula>
    </cfRule>
    <cfRule type="cellIs" dxfId="170" priority="65" stopIfTrue="1" operator="equal">
      <formula>"/"</formula>
    </cfRule>
    <cfRule type="cellIs" dxfId="169" priority="66" stopIfTrue="1" operator="equal">
      <formula>0</formula>
    </cfRule>
  </conditionalFormatting>
  <conditionalFormatting sqref="F197:G197 A197">
    <cfRule type="cellIs" dxfId="168" priority="2818" stopIfTrue="1" operator="equal">
      <formula>"(空白)"</formula>
    </cfRule>
    <cfRule type="cellIs" dxfId="167" priority="2819" stopIfTrue="1" operator="equal">
      <formula>"/"</formula>
    </cfRule>
    <cfRule type="cellIs" dxfId="166" priority="2820" stopIfTrue="1" operator="equal">
      <formula>0</formula>
    </cfRule>
  </conditionalFormatting>
  <conditionalFormatting sqref="K197:L199">
    <cfRule type="cellIs" dxfId="165" priority="460" stopIfTrue="1" operator="equal">
      <formula>"(空白)"</formula>
    </cfRule>
    <cfRule type="cellIs" dxfId="164" priority="461" stopIfTrue="1" operator="equal">
      <formula>"/"</formula>
    </cfRule>
    <cfRule type="cellIs" dxfId="163" priority="462" stopIfTrue="1" operator="equal">
      <formula>0</formula>
    </cfRule>
  </conditionalFormatting>
  <conditionalFormatting sqref="H203 F203 A203:B203">
    <cfRule type="cellIs" dxfId="162" priority="21685" stopIfTrue="1" operator="equal">
      <formula>"(空白)"</formula>
    </cfRule>
    <cfRule type="cellIs" dxfId="161" priority="21686" stopIfTrue="1" operator="equal">
      <formula>"/"</formula>
    </cfRule>
    <cfRule type="cellIs" dxfId="160" priority="21687" stopIfTrue="1" operator="equal">
      <formula>0</formula>
    </cfRule>
  </conditionalFormatting>
  <conditionalFormatting sqref="F204:G204 A204">
    <cfRule type="cellIs" dxfId="159" priority="2806" stopIfTrue="1" operator="equal">
      <formula>"(空白)"</formula>
    </cfRule>
    <cfRule type="cellIs" dxfId="158" priority="2807" stopIfTrue="1" operator="equal">
      <formula>"/"</formula>
    </cfRule>
    <cfRule type="cellIs" dxfId="157" priority="2808" stopIfTrue="1" operator="equal">
      <formula>0</formula>
    </cfRule>
  </conditionalFormatting>
  <conditionalFormatting sqref="K204:L205 K207:L207">
    <cfRule type="cellIs" dxfId="156" priority="457" stopIfTrue="1" operator="equal">
      <formula>"(空白)"</formula>
    </cfRule>
    <cfRule type="cellIs" dxfId="155" priority="458" stopIfTrue="1" operator="equal">
      <formula>"/"</formula>
    </cfRule>
    <cfRule type="cellIs" dxfId="154" priority="459" stopIfTrue="1" operator="equal">
      <formula>0</formula>
    </cfRule>
  </conditionalFormatting>
  <conditionalFormatting sqref="G205 A205">
    <cfRule type="cellIs" dxfId="153" priority="22195" stopIfTrue="1" operator="equal">
      <formula>"(空白)"</formula>
    </cfRule>
    <cfRule type="cellIs" dxfId="152" priority="22196" stopIfTrue="1" operator="equal">
      <formula>"/"</formula>
    </cfRule>
    <cfRule type="cellIs" dxfId="151" priority="22197" stopIfTrue="1" operator="equal">
      <formula>0</formula>
    </cfRule>
  </conditionalFormatting>
  <conditionalFormatting sqref="F206 A206">
    <cfRule type="cellIs" dxfId="150" priority="40" stopIfTrue="1" operator="equal">
      <formula>"(空白)"</formula>
    </cfRule>
    <cfRule type="cellIs" dxfId="149" priority="41" stopIfTrue="1" operator="equal">
      <formula>"/"</formula>
    </cfRule>
    <cfRule type="cellIs" dxfId="148" priority="42" stopIfTrue="1" operator="equal">
      <formula>0</formula>
    </cfRule>
  </conditionalFormatting>
  <conditionalFormatting sqref="F207 A207">
    <cfRule type="cellIs" dxfId="147" priority="21193" stopIfTrue="1" operator="equal">
      <formula>"(空白)"</formula>
    </cfRule>
    <cfRule type="cellIs" dxfId="146" priority="21194" stopIfTrue="1" operator="equal">
      <formula>"/"</formula>
    </cfRule>
    <cfRule type="cellIs" dxfId="145" priority="21195" stopIfTrue="1" operator="equal">
      <formula>0</formula>
    </cfRule>
  </conditionalFormatting>
  <conditionalFormatting sqref="K212:L214">
    <cfRule type="cellIs" dxfId="144" priority="454" stopIfTrue="1" operator="equal">
      <formula>"(空白)"</formula>
    </cfRule>
    <cfRule type="cellIs" dxfId="143" priority="455" stopIfTrue="1" operator="equal">
      <formula>"/"</formula>
    </cfRule>
    <cfRule type="cellIs" dxfId="142" priority="456" stopIfTrue="1" operator="equal">
      <formula>0</formula>
    </cfRule>
  </conditionalFormatting>
  <conditionalFormatting sqref="H223:H226 H219">
    <cfRule type="cellIs" dxfId="141" priority="736" stopIfTrue="1" operator="equal">
      <formula>"(空白)"</formula>
    </cfRule>
    <cfRule type="cellIs" dxfId="140" priority="737" stopIfTrue="1" operator="equal">
      <formula>"/"</formula>
    </cfRule>
    <cfRule type="cellIs" dxfId="139" priority="738" stopIfTrue="1" operator="equal">
      <formula>0</formula>
    </cfRule>
  </conditionalFormatting>
  <conditionalFormatting sqref="A220:B220 F220:G220">
    <cfRule type="cellIs" dxfId="138" priority="2755" stopIfTrue="1" operator="equal">
      <formula>"(空白)"</formula>
    </cfRule>
    <cfRule type="cellIs" dxfId="137" priority="2756" stopIfTrue="1" operator="equal">
      <formula>"/"</formula>
    </cfRule>
    <cfRule type="cellIs" dxfId="136" priority="2757" stopIfTrue="1" operator="equal">
      <formula>0</formula>
    </cfRule>
  </conditionalFormatting>
  <conditionalFormatting sqref="F221:G221 A221">
    <cfRule type="cellIs" dxfId="135" priority="562" stopIfTrue="1" operator="equal">
      <formula>"(空白)"</formula>
    </cfRule>
    <cfRule type="cellIs" dxfId="134" priority="563" stopIfTrue="1" operator="equal">
      <formula>"/"</formula>
    </cfRule>
    <cfRule type="cellIs" dxfId="133" priority="564" stopIfTrue="1" operator="equal">
      <formula>0</formula>
    </cfRule>
  </conditionalFormatting>
  <conditionalFormatting sqref="F222:G222 A222">
    <cfRule type="cellIs" dxfId="132" priority="574" stopIfTrue="1" operator="equal">
      <formula>"(空白)"</formula>
    </cfRule>
    <cfRule type="cellIs" dxfId="131" priority="575" stopIfTrue="1" operator="equal">
      <formula>"/"</formula>
    </cfRule>
    <cfRule type="cellIs" dxfId="130" priority="576" stopIfTrue="1" operator="equal">
      <formula>0</formula>
    </cfRule>
  </conditionalFormatting>
  <conditionalFormatting sqref="G234 J232:J233">
    <cfRule type="cellIs" dxfId="129" priority="6094" stopIfTrue="1" operator="equal">
      <formula>"(空白)"</formula>
    </cfRule>
    <cfRule type="cellIs" dxfId="128" priority="6095" stopIfTrue="1" operator="equal">
      <formula>"/"</formula>
    </cfRule>
    <cfRule type="cellIs" dxfId="127" priority="6096" stopIfTrue="1" operator="equal">
      <formula>0</formula>
    </cfRule>
  </conditionalFormatting>
  <conditionalFormatting sqref="C243:E245">
    <cfRule type="cellIs" dxfId="126" priority="931" stopIfTrue="1" operator="equal">
      <formula>"(空白)"</formula>
    </cfRule>
    <cfRule type="cellIs" dxfId="125" priority="932" stopIfTrue="1" operator="equal">
      <formula>"/"</formula>
    </cfRule>
    <cfRule type="cellIs" dxfId="124" priority="933" stopIfTrue="1" operator="equal">
      <formula>0</formula>
    </cfRule>
  </conditionalFormatting>
  <conditionalFormatting sqref="H248 H250">
    <cfRule type="cellIs" dxfId="123" priority="709" stopIfTrue="1" operator="equal">
      <formula>"(空白)"</formula>
    </cfRule>
    <cfRule type="cellIs" dxfId="122" priority="710" stopIfTrue="1" operator="equal">
      <formula>"/"</formula>
    </cfRule>
    <cfRule type="cellIs" dxfId="121" priority="711" stopIfTrue="1" operator="equal">
      <formula>0</formula>
    </cfRule>
  </conditionalFormatting>
  <conditionalFormatting sqref="F251:G251 A251">
    <cfRule type="cellIs" dxfId="120" priority="22189" stopIfTrue="1" operator="equal">
      <formula>"(空白)"</formula>
    </cfRule>
    <cfRule type="cellIs" dxfId="119" priority="22190" stopIfTrue="1" operator="equal">
      <formula>"/"</formula>
    </cfRule>
    <cfRule type="cellIs" dxfId="118" priority="22191" stopIfTrue="1" operator="equal">
      <formula>0</formula>
    </cfRule>
  </conditionalFormatting>
  <conditionalFormatting sqref="H279:H280 H274:H276 H282">
    <cfRule type="cellIs" dxfId="117" priority="691" stopIfTrue="1" operator="equal">
      <formula>"(空白)"</formula>
    </cfRule>
    <cfRule type="cellIs" dxfId="116" priority="692" stopIfTrue="1" operator="equal">
      <formula>"/"</formula>
    </cfRule>
    <cfRule type="cellIs" dxfId="115" priority="693" stopIfTrue="1" operator="equal">
      <formula>0</formula>
    </cfRule>
  </conditionalFormatting>
  <conditionalFormatting sqref="A277 C277">
    <cfRule type="cellIs" dxfId="114" priority="5560" stopIfTrue="1" operator="equal">
      <formula>"(空白)"</formula>
    </cfRule>
    <cfRule type="cellIs" dxfId="113" priority="5561" stopIfTrue="1" operator="equal">
      <formula>"/"</formula>
    </cfRule>
    <cfRule type="cellIs" dxfId="112" priority="5562" stopIfTrue="1" operator="equal">
      <formula>0</formula>
    </cfRule>
  </conditionalFormatting>
  <conditionalFormatting sqref="C300:G302">
    <cfRule type="cellIs" dxfId="111" priority="22069" stopIfTrue="1" operator="equal">
      <formula>"(空白)"</formula>
    </cfRule>
    <cfRule type="cellIs" dxfId="110" priority="22070" stopIfTrue="1" operator="equal">
      <formula>"/"</formula>
    </cfRule>
    <cfRule type="cellIs" dxfId="109" priority="22071" stopIfTrue="1" operator="equal">
      <formula>0</formula>
    </cfRule>
  </conditionalFormatting>
  <conditionalFormatting sqref="K301:L302">
    <cfRule type="cellIs" dxfId="108" priority="7543" stopIfTrue="1" operator="equal">
      <formula>"(空白)"</formula>
    </cfRule>
    <cfRule type="cellIs" dxfId="107" priority="7544" stopIfTrue="1" operator="equal">
      <formula>"/"</formula>
    </cfRule>
    <cfRule type="cellIs" dxfId="106" priority="7545" stopIfTrue="1" operator="equal">
      <formula>0</formula>
    </cfRule>
  </conditionalFormatting>
  <conditionalFormatting sqref="H310 H306:H308">
    <cfRule type="cellIs" dxfId="105" priority="682" stopIfTrue="1" operator="equal">
      <formula>"(空白)"</formula>
    </cfRule>
    <cfRule type="cellIs" dxfId="104" priority="683" stopIfTrue="1" operator="equal">
      <formula>"/"</formula>
    </cfRule>
    <cfRule type="cellIs" dxfId="103" priority="684" stopIfTrue="1" operator="equal">
      <formula>0</formula>
    </cfRule>
  </conditionalFormatting>
  <conditionalFormatting sqref="C309 G309">
    <cfRule type="cellIs" dxfId="102" priority="9874" stopIfTrue="1" operator="equal">
      <formula>"(空白)"</formula>
    </cfRule>
    <cfRule type="cellIs" dxfId="101" priority="9875" stopIfTrue="1" operator="equal">
      <formula>"/"</formula>
    </cfRule>
    <cfRule type="cellIs" dxfId="100" priority="9876" stopIfTrue="1" operator="equal">
      <formula>0</formula>
    </cfRule>
  </conditionalFormatting>
  <conditionalFormatting sqref="K312:L313">
    <cfRule type="cellIs" dxfId="99" priority="7540" stopIfTrue="1" operator="equal">
      <formula>"(空白)"</formula>
    </cfRule>
    <cfRule type="cellIs" dxfId="98" priority="7541" stopIfTrue="1" operator="equal">
      <formula>"/"</formula>
    </cfRule>
    <cfRule type="cellIs" dxfId="97" priority="7542" stopIfTrue="1" operator="equal">
      <formula>0</formula>
    </cfRule>
  </conditionalFormatting>
  <conditionalFormatting sqref="B328:C329 E328:F329 H328:H329">
    <cfRule type="cellIs" dxfId="96" priority="16" stopIfTrue="1" operator="equal">
      <formula>"(空白)"</formula>
    </cfRule>
    <cfRule type="cellIs" dxfId="95" priority="17" stopIfTrue="1" operator="equal">
      <formula>"/"</formula>
    </cfRule>
    <cfRule type="cellIs" dxfId="94" priority="18" stopIfTrue="1" operator="equal">
      <formula>0</formula>
    </cfRule>
  </conditionalFormatting>
  <conditionalFormatting sqref="J328:L329">
    <cfRule type="cellIs" dxfId="93" priority="10" stopIfTrue="1" operator="equal">
      <formula>"(空白)"</formula>
    </cfRule>
    <cfRule type="cellIs" dxfId="92" priority="11" stopIfTrue="1" operator="equal">
      <formula>"/"</formula>
    </cfRule>
    <cfRule type="cellIs" dxfId="91" priority="12" stopIfTrue="1" operator="equal">
      <formula>0</formula>
    </cfRule>
  </conditionalFormatting>
  <conditionalFormatting sqref="K350:L351">
    <cfRule type="cellIs" dxfId="90" priority="7537" stopIfTrue="1" operator="equal">
      <formula>"(空白)"</formula>
    </cfRule>
    <cfRule type="cellIs" dxfId="89" priority="7538" stopIfTrue="1" operator="equal">
      <formula>"/"</formula>
    </cfRule>
    <cfRule type="cellIs" dxfId="88" priority="7539" stopIfTrue="1" operator="equal">
      <formula>0</formula>
    </cfRule>
  </conditionalFormatting>
  <conditionalFormatting sqref="K361:L362">
    <cfRule type="cellIs" dxfId="87" priority="7534" stopIfTrue="1" operator="equal">
      <formula>"(空白)"</formula>
    </cfRule>
    <cfRule type="cellIs" dxfId="86" priority="7535" stopIfTrue="1" operator="equal">
      <formula>"/"</formula>
    </cfRule>
    <cfRule type="cellIs" dxfId="85" priority="7536" stopIfTrue="1" operator="equal">
      <formula>0</formula>
    </cfRule>
  </conditionalFormatting>
  <conditionalFormatting sqref="H366:H367 H392:H393">
    <cfRule type="cellIs" dxfId="84" priority="664" stopIfTrue="1" operator="equal">
      <formula>"(空白)"</formula>
    </cfRule>
    <cfRule type="cellIs" dxfId="83" priority="665" stopIfTrue="1" operator="equal">
      <formula>"/"</formula>
    </cfRule>
    <cfRule type="cellIs" dxfId="82" priority="666" stopIfTrue="1" operator="equal">
      <formula>0</formula>
    </cfRule>
  </conditionalFormatting>
  <conditionalFormatting sqref="C380 A380 F380">
    <cfRule type="cellIs" dxfId="81" priority="18766" stopIfTrue="1" operator="equal">
      <formula>"(空白)"</formula>
    </cfRule>
    <cfRule type="cellIs" dxfId="80" priority="18767" stopIfTrue="1" operator="equal">
      <formula>"/"</formula>
    </cfRule>
    <cfRule type="cellIs" dxfId="79" priority="18768" stopIfTrue="1" operator="equal">
      <formula>0</formula>
    </cfRule>
  </conditionalFormatting>
  <conditionalFormatting sqref="H383:H387 H391">
    <cfRule type="cellIs" dxfId="78" priority="661" stopIfTrue="1" operator="equal">
      <formula>"(空白)"</formula>
    </cfRule>
    <cfRule type="cellIs" dxfId="77" priority="662" stopIfTrue="1" operator="equal">
      <formula>"/"</formula>
    </cfRule>
    <cfRule type="cellIs" dxfId="76" priority="663" stopIfTrue="1" operator="equal">
      <formula>0</formula>
    </cfRule>
  </conditionalFormatting>
  <conditionalFormatting sqref="A388:B388 M385">
    <cfRule type="cellIs" dxfId="75" priority="6682" stopIfTrue="1" operator="equal">
      <formula>"(空白)"</formula>
    </cfRule>
    <cfRule type="cellIs" dxfId="74" priority="6683" stopIfTrue="1" operator="equal">
      <formula>"/"</formula>
    </cfRule>
    <cfRule type="cellIs" dxfId="73" priority="6684" stopIfTrue="1" operator="equal">
      <formula>0</formula>
    </cfRule>
  </conditionalFormatting>
  <conditionalFormatting sqref="C388 E388">
    <cfRule type="cellIs" dxfId="72" priority="6673" stopIfTrue="1" operator="equal">
      <formula>"(空白)"</formula>
    </cfRule>
    <cfRule type="cellIs" dxfId="71" priority="6674" stopIfTrue="1" operator="equal">
      <formula>"/"</formula>
    </cfRule>
    <cfRule type="cellIs" dxfId="70" priority="6675" stopIfTrue="1" operator="equal">
      <formula>0</formula>
    </cfRule>
  </conditionalFormatting>
  <conditionalFormatting sqref="K398:L399">
    <cfRule type="cellIs" dxfId="69" priority="7531" stopIfTrue="1" operator="equal">
      <formula>"(空白)"</formula>
    </cfRule>
    <cfRule type="cellIs" dxfId="68" priority="7532" stopIfTrue="1" operator="equal">
      <formula>"/"</formula>
    </cfRule>
    <cfRule type="cellIs" dxfId="67" priority="7533" stopIfTrue="1" operator="equal">
      <formula>0</formula>
    </cfRule>
  </conditionalFormatting>
  <conditionalFormatting sqref="K423:L424 K415:L416">
    <cfRule type="cellIs" dxfId="66" priority="7528" stopIfTrue="1" operator="equal">
      <formula>"(空白)"</formula>
    </cfRule>
    <cfRule type="cellIs" dxfId="65" priority="7529" stopIfTrue="1" operator="equal">
      <formula>"/"</formula>
    </cfRule>
    <cfRule type="cellIs" dxfId="64" priority="7530" stopIfTrue="1" operator="equal">
      <formula>0</formula>
    </cfRule>
  </conditionalFormatting>
  <conditionalFormatting sqref="H434:H437 H428:H432">
    <cfRule type="cellIs" dxfId="63" priority="634" stopIfTrue="1" operator="equal">
      <formula>"(空白)"</formula>
    </cfRule>
    <cfRule type="cellIs" dxfId="62" priority="635" stopIfTrue="1" operator="equal">
      <formula>"/"</formula>
    </cfRule>
    <cfRule type="cellIs" dxfId="61" priority="636" stopIfTrue="1" operator="equal">
      <formula>0</formula>
    </cfRule>
  </conditionalFormatting>
  <conditionalFormatting sqref="K439:L440">
    <cfRule type="cellIs" dxfId="60" priority="7525" stopIfTrue="1" operator="equal">
      <formula>"(空白)"</formula>
    </cfRule>
    <cfRule type="cellIs" dxfId="59" priority="7526" stopIfTrue="1" operator="equal">
      <formula>"/"</formula>
    </cfRule>
    <cfRule type="cellIs" dxfId="58" priority="7527" stopIfTrue="1" operator="equal">
      <formula>0</formula>
    </cfRule>
  </conditionalFormatting>
  <conditionalFormatting sqref="K457:L458">
    <cfRule type="cellIs" dxfId="57" priority="7522" stopIfTrue="1" operator="equal">
      <formula>"(空白)"</formula>
    </cfRule>
    <cfRule type="cellIs" dxfId="56" priority="7523" stopIfTrue="1" operator="equal">
      <formula>"/"</formula>
    </cfRule>
    <cfRule type="cellIs" dxfId="55" priority="7524" stopIfTrue="1" operator="equal">
      <formula>0</formula>
    </cfRule>
  </conditionalFormatting>
  <conditionalFormatting sqref="F462:G463 A462 F464">
    <cfRule type="cellIs" dxfId="54" priority="5443" stopIfTrue="1" operator="equal">
      <formula>"(空白)"</formula>
    </cfRule>
    <cfRule type="cellIs" dxfId="53" priority="5444" stopIfTrue="1" operator="equal">
      <formula>"/"</formula>
    </cfRule>
    <cfRule type="cellIs" dxfId="52" priority="5445" stopIfTrue="1" operator="equal">
      <formula>0</formula>
    </cfRule>
  </conditionalFormatting>
  <conditionalFormatting sqref="E474 C474:C477 C479:C482 E478">
    <cfRule type="cellIs" dxfId="51" priority="3178" stopIfTrue="1" operator="equal">
      <formula>"(空白)"</formula>
    </cfRule>
    <cfRule type="cellIs" dxfId="50" priority="3179" stopIfTrue="1" operator="equal">
      <formula>"/"</formula>
    </cfRule>
    <cfRule type="cellIs" dxfId="49" priority="3180" stopIfTrue="1" operator="equal">
      <formula>0</formula>
    </cfRule>
  </conditionalFormatting>
  <conditionalFormatting sqref="D474:D477 D479:D482">
    <cfRule type="cellIs" dxfId="48" priority="3172" stopIfTrue="1" operator="equal">
      <formula>"(空白)"</formula>
    </cfRule>
    <cfRule type="cellIs" dxfId="47" priority="3173" stopIfTrue="1" operator="equal">
      <formula>"/"</formula>
    </cfRule>
    <cfRule type="cellIs" dxfId="46" priority="3174" stopIfTrue="1" operator="equal">
      <formula>0</formula>
    </cfRule>
  </conditionalFormatting>
  <conditionalFormatting sqref="C488:D490">
    <cfRule type="cellIs" dxfId="45" priority="3151" stopIfTrue="1" operator="equal">
      <formula>"(空白)"</formula>
    </cfRule>
    <cfRule type="cellIs" dxfId="44" priority="3152" stopIfTrue="1" operator="equal">
      <formula>"/"</formula>
    </cfRule>
    <cfRule type="cellIs" dxfId="43" priority="3153" stopIfTrue="1" operator="equal">
      <formula>0</formula>
    </cfRule>
  </conditionalFormatting>
  <conditionalFormatting sqref="H497 C497 E497:F497">
    <cfRule type="cellIs" dxfId="42" priority="1840" stopIfTrue="1" operator="equal">
      <formula>"(空白)"</formula>
    </cfRule>
    <cfRule type="cellIs" dxfId="41" priority="1841" stopIfTrue="1" operator="equal">
      <formula>"/"</formula>
    </cfRule>
    <cfRule type="cellIs" dxfId="40" priority="1842" stopIfTrue="1" operator="equal">
      <formula>0</formula>
    </cfRule>
  </conditionalFormatting>
  <conditionalFormatting sqref="C498 A498">
    <cfRule type="cellIs" dxfId="39" priority="1858" stopIfTrue="1" operator="equal">
      <formula>"(空白)"</formula>
    </cfRule>
    <cfRule type="cellIs" dxfId="38" priority="1859" stopIfTrue="1" operator="equal">
      <formula>"/"</formula>
    </cfRule>
    <cfRule type="cellIs" dxfId="37" priority="1860"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9"/>
  <sheetViews>
    <sheetView topLeftCell="B1" zoomScale="90" zoomScaleNormal="90" workbookViewId="0">
      <pane ySplit="7" topLeftCell="A8" activePane="bottomLeft" state="frozen"/>
      <selection pane="bottomLeft" activeCell="J28" sqref="J28"/>
    </sheetView>
  </sheetViews>
  <sheetFormatPr defaultColWidth="9" defaultRowHeight="13.5"/>
  <cols>
    <col min="1" max="1" width="8.5" style="180" hidden="1" customWidth="1"/>
    <col min="2" max="2" width="19.25" style="181" customWidth="1"/>
    <col min="3" max="3" width="17.25" style="181" customWidth="1"/>
    <col min="4" max="4" width="12.625" style="182" customWidth="1"/>
    <col min="5" max="5" width="5.5" style="182" customWidth="1"/>
    <col min="6" max="6" width="6.5" style="182" customWidth="1"/>
    <col min="7" max="7" width="6.125" style="182" customWidth="1"/>
    <col min="8" max="9" width="11.375" style="181" customWidth="1"/>
    <col min="10" max="10" width="40.375" style="181" customWidth="1"/>
    <col min="11" max="11" width="7.25" style="183" customWidth="1"/>
    <col min="12" max="12" width="6.25" style="183" customWidth="1"/>
    <col min="13" max="13" width="9.75" style="184" customWidth="1"/>
    <col min="14" max="14" width="13.375" style="181" customWidth="1"/>
    <col min="15" max="15" width="5.5" style="182" customWidth="1"/>
    <col min="16" max="16" width="8.125" style="183" customWidth="1"/>
    <col min="17" max="17" width="4.625" style="181" customWidth="1"/>
    <col min="18" max="18" width="8.125" style="181" customWidth="1"/>
    <col min="19" max="19" width="9.75" style="181" customWidth="1"/>
    <col min="20" max="20" width="80.125" style="181" customWidth="1"/>
    <col min="21" max="16384" width="9" style="181"/>
  </cols>
  <sheetData>
    <row r="1" spans="2:20">
      <c r="B1" s="185"/>
      <c r="C1" s="185"/>
      <c r="D1" s="186"/>
      <c r="E1" s="186"/>
      <c r="F1" s="186"/>
      <c r="G1" s="186"/>
      <c r="H1" s="185"/>
      <c r="I1" s="185"/>
      <c r="J1" s="185"/>
      <c r="K1" s="185"/>
      <c r="L1" s="185"/>
      <c r="M1" s="194"/>
      <c r="N1" s="185"/>
      <c r="O1" s="186"/>
      <c r="P1" s="185"/>
      <c r="Q1" s="185"/>
      <c r="R1" s="185"/>
      <c r="S1" s="185"/>
      <c r="T1" s="185"/>
    </row>
    <row r="2" spans="2:20">
      <c r="B2" s="185"/>
      <c r="C2" s="185"/>
      <c r="D2" s="186"/>
      <c r="E2" s="186"/>
      <c r="F2" s="186"/>
      <c r="G2" s="186"/>
      <c r="H2" s="185"/>
      <c r="I2" s="185"/>
      <c r="J2" s="185"/>
      <c r="K2" s="185"/>
      <c r="L2" s="185"/>
      <c r="M2" s="194"/>
      <c r="N2" s="185"/>
      <c r="O2" s="186"/>
      <c r="P2" s="185"/>
      <c r="Q2" s="185"/>
      <c r="R2" s="185"/>
      <c r="S2" s="185"/>
      <c r="T2" s="185"/>
    </row>
    <row r="3" spans="2:20">
      <c r="B3" s="185"/>
      <c r="C3" s="185"/>
      <c r="D3" s="186"/>
      <c r="E3" s="186"/>
      <c r="F3" s="186"/>
      <c r="G3" s="186"/>
      <c r="H3" s="185"/>
      <c r="I3" s="185"/>
      <c r="J3" s="185"/>
      <c r="K3" s="185"/>
      <c r="L3" s="185"/>
      <c r="M3" s="194"/>
      <c r="N3" s="185"/>
      <c r="O3" s="186"/>
      <c r="P3" s="185"/>
      <c r="Q3" s="185"/>
      <c r="R3" s="185"/>
      <c r="S3" s="185"/>
      <c r="T3" s="185"/>
    </row>
    <row r="4" spans="2:20">
      <c r="B4" s="185"/>
      <c r="C4" s="185"/>
      <c r="D4" s="186"/>
      <c r="E4" s="186"/>
      <c r="F4" s="186"/>
      <c r="G4" s="186"/>
      <c r="H4" s="185"/>
      <c r="I4" s="185"/>
      <c r="J4" s="185"/>
      <c r="K4" s="185"/>
      <c r="L4" s="185"/>
      <c r="M4" s="194"/>
      <c r="N4" s="185"/>
      <c r="O4" s="186"/>
      <c r="P4" s="185"/>
      <c r="Q4" s="185"/>
      <c r="R4" s="185"/>
      <c r="S4" s="185"/>
      <c r="T4" s="185"/>
    </row>
    <row r="5" spans="2:20">
      <c r="B5" s="185"/>
      <c r="C5" s="185"/>
      <c r="D5" s="186"/>
      <c r="E5" s="186"/>
      <c r="F5" s="186"/>
      <c r="G5" s="186"/>
      <c r="H5" s="185"/>
      <c r="I5" s="185"/>
      <c r="J5" s="185"/>
      <c r="K5" s="185"/>
      <c r="L5" s="185"/>
      <c r="M5" s="194"/>
      <c r="N5" s="185"/>
      <c r="O5" s="186"/>
      <c r="P5" s="185"/>
      <c r="Q5" s="185"/>
      <c r="R5" s="185"/>
      <c r="S5" s="185"/>
      <c r="T5" s="185"/>
    </row>
    <row r="6" spans="2:20" ht="19.5" customHeight="1">
      <c r="B6" s="187"/>
      <c r="C6" s="187"/>
      <c r="D6" s="188"/>
      <c r="E6" s="188"/>
      <c r="F6" s="188"/>
      <c r="G6" s="188"/>
      <c r="H6" s="187"/>
      <c r="I6" s="187"/>
      <c r="J6" s="195" t="s">
        <v>3</v>
      </c>
      <c r="K6" s="187"/>
      <c r="L6" s="187"/>
      <c r="M6" s="196"/>
      <c r="N6" s="187"/>
      <c r="O6" s="188"/>
      <c r="P6" s="187"/>
      <c r="Q6" s="187"/>
      <c r="R6" s="187"/>
      <c r="S6" s="187"/>
      <c r="T6" s="187"/>
    </row>
    <row r="7" spans="2:20" ht="26.25" customHeight="1">
      <c r="B7" s="189" t="s">
        <v>1097</v>
      </c>
      <c r="C7" s="190" t="s">
        <v>22</v>
      </c>
      <c r="D7" s="191" t="s">
        <v>1098</v>
      </c>
      <c r="E7" s="191" t="s">
        <v>1099</v>
      </c>
      <c r="F7" s="191" t="s">
        <v>177</v>
      </c>
      <c r="G7" s="191" t="s">
        <v>1100</v>
      </c>
      <c r="H7" s="190" t="s">
        <v>1101</v>
      </c>
      <c r="I7" s="190" t="s">
        <v>1102</v>
      </c>
      <c r="J7" s="190" t="s">
        <v>21</v>
      </c>
      <c r="K7" s="197" t="s">
        <v>1103</v>
      </c>
      <c r="L7" s="197" t="s">
        <v>1104</v>
      </c>
      <c r="M7" s="198" t="s">
        <v>1105</v>
      </c>
      <c r="N7" s="190" t="s">
        <v>1106</v>
      </c>
      <c r="O7" s="191" t="s">
        <v>1107</v>
      </c>
      <c r="P7" s="197" t="s">
        <v>17</v>
      </c>
      <c r="Q7" s="201" t="s">
        <v>1108</v>
      </c>
      <c r="R7" s="201" t="s">
        <v>1109</v>
      </c>
      <c r="S7" s="201" t="s">
        <v>15</v>
      </c>
      <c r="T7" s="201" t="s">
        <v>1110</v>
      </c>
    </row>
    <row r="8" spans="2:20">
      <c r="B8" s="192" t="s">
        <v>1111</v>
      </c>
      <c r="C8" s="192" t="s">
        <v>753</v>
      </c>
      <c r="D8" s="193">
        <v>92</v>
      </c>
      <c r="E8" s="193">
        <v>97</v>
      </c>
      <c r="F8" s="193">
        <v>0</v>
      </c>
      <c r="G8" s="193">
        <v>0</v>
      </c>
      <c r="H8" s="192" t="s">
        <v>1112</v>
      </c>
      <c r="I8" s="192" t="s">
        <v>1113</v>
      </c>
      <c r="J8" s="192" t="s">
        <v>1114</v>
      </c>
      <c r="K8" s="192" t="s">
        <v>1115</v>
      </c>
      <c r="L8" s="199" t="s">
        <v>63</v>
      </c>
      <c r="M8" s="200">
        <v>45839</v>
      </c>
      <c r="N8" s="199"/>
      <c r="O8" s="193">
        <v>1</v>
      </c>
      <c r="P8" s="192" t="s">
        <v>64</v>
      </c>
      <c r="Q8" s="192" t="s">
        <v>1116</v>
      </c>
      <c r="R8" s="192" t="s">
        <v>1117</v>
      </c>
      <c r="S8" s="199" t="s">
        <v>62</v>
      </c>
      <c r="T8" s="192" t="s">
        <v>1118</v>
      </c>
    </row>
    <row r="9" spans="2:20">
      <c r="B9" s="192" t="s">
        <v>1119</v>
      </c>
      <c r="C9" s="192" t="s">
        <v>932</v>
      </c>
      <c r="D9" s="193">
        <v>70</v>
      </c>
      <c r="E9" s="193">
        <v>75</v>
      </c>
      <c r="F9" s="193">
        <v>0</v>
      </c>
      <c r="G9" s="193">
        <v>0</v>
      </c>
      <c r="H9" s="192" t="s">
        <v>1120</v>
      </c>
      <c r="I9" s="192" t="s">
        <v>1121</v>
      </c>
      <c r="J9" s="192" t="s">
        <v>1122</v>
      </c>
      <c r="K9" s="192" t="s">
        <v>1123</v>
      </c>
      <c r="L9" s="199" t="s">
        <v>63</v>
      </c>
      <c r="M9" s="200">
        <v>45839</v>
      </c>
      <c r="N9" s="199"/>
      <c r="O9" s="193">
        <v>1</v>
      </c>
      <c r="P9" s="192" t="s">
        <v>64</v>
      </c>
      <c r="Q9" s="192" t="s">
        <v>1116</v>
      </c>
      <c r="R9" s="192" t="s">
        <v>1117</v>
      </c>
      <c r="S9" s="199" t="s">
        <v>62</v>
      </c>
      <c r="T9" s="199"/>
    </row>
    <row r="10" spans="2:20">
      <c r="B10" s="192" t="s">
        <v>1124</v>
      </c>
      <c r="C10" s="192" t="s">
        <v>947</v>
      </c>
      <c r="D10" s="193">
        <v>124</v>
      </c>
      <c r="E10" s="193">
        <v>129</v>
      </c>
      <c r="F10" s="193">
        <v>0</v>
      </c>
      <c r="G10" s="193">
        <v>0</v>
      </c>
      <c r="H10" s="192" t="s">
        <v>1120</v>
      </c>
      <c r="I10" s="192" t="s">
        <v>1125</v>
      </c>
      <c r="J10" s="192" t="s">
        <v>1126</v>
      </c>
      <c r="K10" s="192" t="s">
        <v>1115</v>
      </c>
      <c r="L10" s="199" t="s">
        <v>63</v>
      </c>
      <c r="M10" s="200">
        <v>45853</v>
      </c>
      <c r="N10" s="199"/>
      <c r="O10" s="193">
        <v>2</v>
      </c>
      <c r="P10" s="192" t="s">
        <v>64</v>
      </c>
      <c r="Q10" s="192" t="s">
        <v>1116</v>
      </c>
      <c r="R10" s="192" t="s">
        <v>1117</v>
      </c>
      <c r="S10" s="199" t="s">
        <v>62</v>
      </c>
      <c r="T10" s="199"/>
    </row>
    <row r="11" spans="2:20">
      <c r="B11" s="192" t="s">
        <v>932</v>
      </c>
      <c r="C11" s="192" t="s">
        <v>932</v>
      </c>
      <c r="D11" s="193">
        <v>40</v>
      </c>
      <c r="E11" s="193">
        <v>45</v>
      </c>
      <c r="F11" s="193">
        <v>0</v>
      </c>
      <c r="G11" s="193">
        <v>0</v>
      </c>
      <c r="H11" s="192" t="s">
        <v>1120</v>
      </c>
      <c r="I11" s="192" t="s">
        <v>1121</v>
      </c>
      <c r="J11" s="192" t="s">
        <v>1122</v>
      </c>
      <c r="K11" s="192" t="s">
        <v>1127</v>
      </c>
      <c r="L11" s="199" t="s">
        <v>63</v>
      </c>
      <c r="M11" s="200">
        <v>45839</v>
      </c>
      <c r="N11" s="199"/>
      <c r="O11" s="193">
        <v>1</v>
      </c>
      <c r="P11" s="192" t="s">
        <v>64</v>
      </c>
      <c r="Q11" s="192" t="s">
        <v>1116</v>
      </c>
      <c r="R11" s="192" t="s">
        <v>1117</v>
      </c>
      <c r="S11" s="199" t="s">
        <v>62</v>
      </c>
      <c r="T11" s="199"/>
    </row>
    <row r="12" spans="2:20">
      <c r="B12" s="192" t="s">
        <v>932</v>
      </c>
      <c r="C12" s="192" t="s">
        <v>934</v>
      </c>
      <c r="D12" s="193">
        <v>40</v>
      </c>
      <c r="E12" s="193">
        <v>45</v>
      </c>
      <c r="F12" s="193">
        <v>0</v>
      </c>
      <c r="G12" s="193">
        <v>0</v>
      </c>
      <c r="H12" s="192" t="s">
        <v>1120</v>
      </c>
      <c r="I12" s="192" t="s">
        <v>1121</v>
      </c>
      <c r="J12" s="192" t="s">
        <v>1122</v>
      </c>
      <c r="K12" s="192" t="s">
        <v>1128</v>
      </c>
      <c r="L12" s="199" t="s">
        <v>63</v>
      </c>
      <c r="M12" s="200">
        <v>45839</v>
      </c>
      <c r="N12" s="199"/>
      <c r="O12" s="193">
        <v>1</v>
      </c>
      <c r="P12" s="192" t="s">
        <v>64</v>
      </c>
      <c r="Q12" s="192" t="s">
        <v>1116</v>
      </c>
      <c r="R12" s="192" t="s">
        <v>1117</v>
      </c>
      <c r="S12" s="199" t="s">
        <v>62</v>
      </c>
      <c r="T12" s="199"/>
    </row>
    <row r="13" spans="2:20">
      <c r="B13" s="192" t="s">
        <v>1129</v>
      </c>
      <c r="C13" s="192" t="s">
        <v>860</v>
      </c>
      <c r="D13" s="193">
        <v>-10</v>
      </c>
      <c r="E13" s="193">
        <v>-5</v>
      </c>
      <c r="F13" s="193">
        <v>0</v>
      </c>
      <c r="G13" s="193">
        <v>0</v>
      </c>
      <c r="H13" s="192" t="s">
        <v>1130</v>
      </c>
      <c r="I13" s="192" t="s">
        <v>1131</v>
      </c>
      <c r="J13" s="192" t="s">
        <v>1132</v>
      </c>
      <c r="K13" s="192" t="s">
        <v>1133</v>
      </c>
      <c r="L13" s="199" t="s">
        <v>63</v>
      </c>
      <c r="M13" s="200">
        <v>45839</v>
      </c>
      <c r="N13" s="199"/>
      <c r="O13" s="193">
        <v>1</v>
      </c>
      <c r="P13" s="192" t="s">
        <v>64</v>
      </c>
      <c r="Q13" s="192" t="s">
        <v>1116</v>
      </c>
      <c r="R13" s="192" t="s">
        <v>1117</v>
      </c>
      <c r="S13" s="199" t="s">
        <v>62</v>
      </c>
      <c r="T13" s="192" t="s">
        <v>1134</v>
      </c>
    </row>
    <row r="14" spans="2:20">
      <c r="B14" s="192" t="s">
        <v>1129</v>
      </c>
      <c r="C14" s="192" t="s">
        <v>863</v>
      </c>
      <c r="D14" s="193">
        <v>-10</v>
      </c>
      <c r="E14" s="193">
        <v>-5</v>
      </c>
      <c r="F14" s="193">
        <v>0</v>
      </c>
      <c r="G14" s="193">
        <v>0</v>
      </c>
      <c r="H14" s="192" t="s">
        <v>1135</v>
      </c>
      <c r="I14" s="192" t="s">
        <v>1121</v>
      </c>
      <c r="J14" s="192" t="s">
        <v>493</v>
      </c>
      <c r="K14" s="192" t="s">
        <v>675</v>
      </c>
      <c r="L14" s="199" t="s">
        <v>63</v>
      </c>
      <c r="M14" s="200">
        <v>45839</v>
      </c>
      <c r="N14" s="199"/>
      <c r="O14" s="193">
        <v>1</v>
      </c>
      <c r="P14" s="192" t="s">
        <v>64</v>
      </c>
      <c r="Q14" s="192" t="s">
        <v>1116</v>
      </c>
      <c r="R14" s="192" t="s">
        <v>1117</v>
      </c>
      <c r="S14" s="199" t="s">
        <v>62</v>
      </c>
      <c r="T14" s="192" t="s">
        <v>1136</v>
      </c>
    </row>
    <row r="15" spans="2:20">
      <c r="B15" s="192" t="s">
        <v>1137</v>
      </c>
      <c r="C15" s="192" t="s">
        <v>888</v>
      </c>
      <c r="D15" s="193">
        <v>275</v>
      </c>
      <c r="E15" s="193">
        <v>285</v>
      </c>
      <c r="F15" s="193">
        <v>0</v>
      </c>
      <c r="G15" s="193">
        <v>0</v>
      </c>
      <c r="H15" s="192" t="s">
        <v>1125</v>
      </c>
      <c r="I15" s="192" t="s">
        <v>1121</v>
      </c>
      <c r="J15" s="192" t="s">
        <v>1138</v>
      </c>
      <c r="K15" s="192" t="s">
        <v>1139</v>
      </c>
      <c r="L15" s="199" t="s">
        <v>63</v>
      </c>
      <c r="M15" s="200">
        <v>45853</v>
      </c>
      <c r="N15" s="199"/>
      <c r="O15" s="193">
        <v>1</v>
      </c>
      <c r="P15" s="192" t="s">
        <v>64</v>
      </c>
      <c r="Q15" s="192" t="s">
        <v>1140</v>
      </c>
      <c r="R15" s="199"/>
      <c r="S15" s="199" t="s">
        <v>62</v>
      </c>
      <c r="T15" s="192" t="s">
        <v>1141</v>
      </c>
    </row>
    <row r="16" spans="2:20">
      <c r="B16" s="192" t="s">
        <v>462</v>
      </c>
      <c r="C16" s="192" t="s">
        <v>460</v>
      </c>
      <c r="D16" s="193">
        <v>36</v>
      </c>
      <c r="E16" s="193">
        <v>56</v>
      </c>
      <c r="F16" s="193">
        <v>0</v>
      </c>
      <c r="G16" s="193">
        <v>0</v>
      </c>
      <c r="H16" s="192" t="s">
        <v>1142</v>
      </c>
      <c r="I16" s="192" t="s">
        <v>1143</v>
      </c>
      <c r="J16" s="192" t="s">
        <v>1144</v>
      </c>
      <c r="K16" s="192" t="s">
        <v>1145</v>
      </c>
      <c r="L16" s="199" t="s">
        <v>63</v>
      </c>
      <c r="M16" s="200">
        <v>45859</v>
      </c>
      <c r="N16" s="199"/>
      <c r="O16" s="193">
        <v>1</v>
      </c>
      <c r="P16" s="192" t="s">
        <v>64</v>
      </c>
      <c r="Q16" s="192" t="s">
        <v>1116</v>
      </c>
      <c r="R16" s="192" t="s">
        <v>1117</v>
      </c>
      <c r="S16" s="199" t="s">
        <v>62</v>
      </c>
      <c r="T16" s="199"/>
    </row>
    <row r="17" spans="2:20">
      <c r="B17" s="192" t="s">
        <v>462</v>
      </c>
      <c r="C17" s="192" t="s">
        <v>462</v>
      </c>
      <c r="D17" s="193">
        <v>-12</v>
      </c>
      <c r="E17" s="193">
        <v>-7</v>
      </c>
      <c r="F17" s="193">
        <v>0</v>
      </c>
      <c r="G17" s="193">
        <v>0</v>
      </c>
      <c r="H17" s="192" t="s">
        <v>1146</v>
      </c>
      <c r="I17" s="192" t="s">
        <v>1125</v>
      </c>
      <c r="J17" s="192" t="s">
        <v>306</v>
      </c>
      <c r="K17" s="192" t="s">
        <v>1147</v>
      </c>
      <c r="L17" s="199" t="s">
        <v>63</v>
      </c>
      <c r="M17" s="200">
        <v>45859</v>
      </c>
      <c r="N17" s="199"/>
      <c r="O17" s="193">
        <v>1</v>
      </c>
      <c r="P17" s="192" t="s">
        <v>64</v>
      </c>
      <c r="Q17" s="192" t="s">
        <v>1116</v>
      </c>
      <c r="R17" s="192" t="s">
        <v>1148</v>
      </c>
      <c r="S17" s="199" t="s">
        <v>62</v>
      </c>
      <c r="T17" s="192" t="s">
        <v>1149</v>
      </c>
    </row>
    <row r="18" spans="2:20">
      <c r="B18" s="192" t="s">
        <v>1034</v>
      </c>
      <c r="C18" s="192" t="s">
        <v>1036</v>
      </c>
      <c r="D18" s="193">
        <v>155</v>
      </c>
      <c r="E18" s="193">
        <v>165</v>
      </c>
      <c r="F18" s="193">
        <v>0</v>
      </c>
      <c r="G18" s="193">
        <v>0</v>
      </c>
      <c r="H18" s="192" t="s">
        <v>1125</v>
      </c>
      <c r="I18" s="192" t="s">
        <v>41</v>
      </c>
      <c r="J18" s="192" t="s">
        <v>1150</v>
      </c>
      <c r="K18" s="192" t="s">
        <v>1123</v>
      </c>
      <c r="L18" s="199" t="s">
        <v>63</v>
      </c>
      <c r="M18" s="200">
        <v>45845</v>
      </c>
      <c r="N18" s="199"/>
      <c r="O18" s="193">
        <v>1</v>
      </c>
      <c r="P18" s="192" t="s">
        <v>64</v>
      </c>
      <c r="Q18" s="192" t="s">
        <v>1116</v>
      </c>
      <c r="R18" s="192" t="s">
        <v>1151</v>
      </c>
      <c r="S18" s="199" t="s">
        <v>62</v>
      </c>
      <c r="T18" s="192" t="s">
        <v>1152</v>
      </c>
    </row>
    <row r="19" spans="2:20">
      <c r="B19" s="192" t="s">
        <v>1034</v>
      </c>
      <c r="C19" s="192" t="s">
        <v>1034</v>
      </c>
      <c r="D19" s="193">
        <v>85</v>
      </c>
      <c r="E19" s="193">
        <v>95</v>
      </c>
      <c r="F19" s="193">
        <v>0</v>
      </c>
      <c r="G19" s="193">
        <v>0</v>
      </c>
      <c r="H19" s="192" t="s">
        <v>1125</v>
      </c>
      <c r="I19" s="192" t="s">
        <v>41</v>
      </c>
      <c r="J19" s="192" t="s">
        <v>1153</v>
      </c>
      <c r="K19" s="192" t="s">
        <v>1154</v>
      </c>
      <c r="L19" s="199" t="s">
        <v>63</v>
      </c>
      <c r="M19" s="200">
        <v>45859</v>
      </c>
      <c r="N19" s="199"/>
      <c r="O19" s="193">
        <v>1</v>
      </c>
      <c r="P19" s="192" t="s">
        <v>64</v>
      </c>
      <c r="Q19" s="192" t="s">
        <v>1116</v>
      </c>
      <c r="R19" s="192" t="s">
        <v>1151</v>
      </c>
      <c r="S19" s="199" t="s">
        <v>62</v>
      </c>
      <c r="T19" s="192" t="s">
        <v>1152</v>
      </c>
    </row>
    <row r="20" spans="2:20">
      <c r="B20" s="192" t="s">
        <v>1155</v>
      </c>
      <c r="C20" s="192" t="s">
        <v>898</v>
      </c>
      <c r="D20" s="193">
        <v>365</v>
      </c>
      <c r="E20" s="193">
        <v>375</v>
      </c>
      <c r="F20" s="193">
        <v>0</v>
      </c>
      <c r="G20" s="193">
        <v>0</v>
      </c>
      <c r="H20" s="192" t="s">
        <v>1156</v>
      </c>
      <c r="I20" s="192" t="s">
        <v>1131</v>
      </c>
      <c r="J20" s="192" t="s">
        <v>1157</v>
      </c>
      <c r="K20" s="192" t="s">
        <v>1158</v>
      </c>
      <c r="L20" s="199" t="s">
        <v>63</v>
      </c>
      <c r="M20" s="200">
        <v>45853</v>
      </c>
      <c r="N20" s="199"/>
      <c r="O20" s="193">
        <v>1</v>
      </c>
      <c r="P20" s="192" t="s">
        <v>64</v>
      </c>
      <c r="Q20" s="192" t="s">
        <v>1140</v>
      </c>
      <c r="R20" s="199"/>
      <c r="S20" s="199" t="s">
        <v>62</v>
      </c>
      <c r="T20" s="192" t="s">
        <v>1159</v>
      </c>
    </row>
    <row r="21" spans="2:20">
      <c r="B21" s="192" t="s">
        <v>1160</v>
      </c>
      <c r="C21" s="192" t="s">
        <v>728</v>
      </c>
      <c r="D21" s="193">
        <v>30</v>
      </c>
      <c r="E21" s="193">
        <v>35</v>
      </c>
      <c r="F21" s="193">
        <v>0</v>
      </c>
      <c r="G21" s="193">
        <v>0</v>
      </c>
      <c r="H21" s="192" t="s">
        <v>1146</v>
      </c>
      <c r="I21" s="192" t="s">
        <v>1125</v>
      </c>
      <c r="J21" s="192" t="s">
        <v>1161</v>
      </c>
      <c r="K21" s="192" t="s">
        <v>1158</v>
      </c>
      <c r="L21" s="199" t="s">
        <v>98</v>
      </c>
      <c r="M21" s="200">
        <v>45859</v>
      </c>
      <c r="N21" s="199"/>
      <c r="O21" s="193">
        <v>1</v>
      </c>
      <c r="P21" s="192" t="s">
        <v>64</v>
      </c>
      <c r="Q21" s="192" t="s">
        <v>1116</v>
      </c>
      <c r="R21" s="192" t="s">
        <v>1117</v>
      </c>
      <c r="S21" s="199" t="s">
        <v>62</v>
      </c>
      <c r="T21" s="199"/>
    </row>
    <row r="22" spans="2:20">
      <c r="B22" s="192" t="s">
        <v>1160</v>
      </c>
      <c r="C22" s="192" t="s">
        <v>728</v>
      </c>
      <c r="D22" s="193">
        <v>-10</v>
      </c>
      <c r="E22" s="193">
        <v>-5</v>
      </c>
      <c r="F22" s="193">
        <v>0</v>
      </c>
      <c r="G22" s="193">
        <v>0</v>
      </c>
      <c r="H22" s="192" t="s">
        <v>1146</v>
      </c>
      <c r="I22" s="192" t="s">
        <v>1125</v>
      </c>
      <c r="J22" s="192" t="s">
        <v>1161</v>
      </c>
      <c r="K22" s="192" t="s">
        <v>1158</v>
      </c>
      <c r="L22" s="199" t="s">
        <v>94</v>
      </c>
      <c r="M22" s="200">
        <v>45859</v>
      </c>
      <c r="N22" s="199"/>
      <c r="O22" s="193">
        <v>1</v>
      </c>
      <c r="P22" s="192" t="s">
        <v>64</v>
      </c>
      <c r="Q22" s="192" t="s">
        <v>1116</v>
      </c>
      <c r="R22" s="192" t="s">
        <v>1117</v>
      </c>
      <c r="S22" s="199" t="s">
        <v>62</v>
      </c>
      <c r="T22" s="199"/>
    </row>
    <row r="23" spans="2:20">
      <c r="B23" s="192" t="s">
        <v>1162</v>
      </c>
      <c r="C23" s="192" t="s">
        <v>706</v>
      </c>
      <c r="D23" s="193">
        <v>-49</v>
      </c>
      <c r="E23" s="193">
        <v>-44</v>
      </c>
      <c r="F23" s="193">
        <v>0</v>
      </c>
      <c r="G23" s="193">
        <v>0</v>
      </c>
      <c r="H23" s="192" t="s">
        <v>1163</v>
      </c>
      <c r="I23" s="192" t="s">
        <v>1164</v>
      </c>
      <c r="J23" s="192" t="s">
        <v>1165</v>
      </c>
      <c r="K23" s="192" t="s">
        <v>1166</v>
      </c>
      <c r="L23" s="199" t="s">
        <v>94</v>
      </c>
      <c r="M23" s="200">
        <v>45859</v>
      </c>
      <c r="N23" s="199"/>
      <c r="O23" s="193">
        <v>1</v>
      </c>
      <c r="P23" s="192" t="s">
        <v>64</v>
      </c>
      <c r="Q23" s="192" t="s">
        <v>1116</v>
      </c>
      <c r="R23" s="192" t="s">
        <v>1117</v>
      </c>
      <c r="S23" s="199" t="s">
        <v>62</v>
      </c>
      <c r="T23" s="199"/>
    </row>
    <row r="24" spans="2:20">
      <c r="B24" s="192" t="s">
        <v>1162</v>
      </c>
      <c r="C24" s="192" t="s">
        <v>706</v>
      </c>
      <c r="D24" s="193">
        <v>-9</v>
      </c>
      <c r="E24" s="193">
        <v>-4</v>
      </c>
      <c r="F24" s="193">
        <v>0</v>
      </c>
      <c r="G24" s="193">
        <v>0</v>
      </c>
      <c r="H24" s="192" t="s">
        <v>1163</v>
      </c>
      <c r="I24" s="192" t="s">
        <v>1164</v>
      </c>
      <c r="J24" s="192" t="s">
        <v>1165</v>
      </c>
      <c r="K24" s="192" t="s">
        <v>1166</v>
      </c>
      <c r="L24" s="199" t="s">
        <v>98</v>
      </c>
      <c r="M24" s="200">
        <v>45859</v>
      </c>
      <c r="N24" s="199"/>
      <c r="O24" s="193">
        <v>1</v>
      </c>
      <c r="P24" s="192" t="s">
        <v>64</v>
      </c>
      <c r="Q24" s="192" t="s">
        <v>1116</v>
      </c>
      <c r="R24" s="192" t="s">
        <v>1117</v>
      </c>
      <c r="S24" s="199" t="s">
        <v>62</v>
      </c>
      <c r="T24" s="199"/>
    </row>
    <row r="25" spans="2:20">
      <c r="B25" s="192" t="s">
        <v>140</v>
      </c>
      <c r="C25" s="192" t="s">
        <v>140</v>
      </c>
      <c r="D25" s="193">
        <v>7</v>
      </c>
      <c r="E25" s="193">
        <v>32</v>
      </c>
      <c r="F25" s="193">
        <v>0</v>
      </c>
      <c r="G25" s="193">
        <v>0</v>
      </c>
      <c r="H25" s="192" t="s">
        <v>1146</v>
      </c>
      <c r="I25" s="192" t="s">
        <v>1125</v>
      </c>
      <c r="J25" s="192" t="s">
        <v>629</v>
      </c>
      <c r="K25" s="192" t="s">
        <v>1167</v>
      </c>
      <c r="L25" s="199" t="s">
        <v>98</v>
      </c>
      <c r="M25" s="200">
        <v>45824</v>
      </c>
      <c r="N25" s="199"/>
      <c r="O25" s="193">
        <v>1</v>
      </c>
      <c r="P25" s="192" t="s">
        <v>64</v>
      </c>
      <c r="Q25" s="192" t="s">
        <v>1116</v>
      </c>
      <c r="R25" s="192" t="s">
        <v>1117</v>
      </c>
      <c r="S25" s="199" t="s">
        <v>62</v>
      </c>
      <c r="T25" s="192" t="s">
        <v>1168</v>
      </c>
    </row>
    <row r="26" spans="2:20">
      <c r="B26" s="192" t="s">
        <v>140</v>
      </c>
      <c r="C26" s="192" t="s">
        <v>140</v>
      </c>
      <c r="D26" s="193">
        <v>-23</v>
      </c>
      <c r="E26" s="193">
        <v>2</v>
      </c>
      <c r="F26" s="193">
        <v>0</v>
      </c>
      <c r="G26" s="193">
        <v>0</v>
      </c>
      <c r="H26" s="192" t="s">
        <v>1146</v>
      </c>
      <c r="I26" s="192" t="s">
        <v>1125</v>
      </c>
      <c r="J26" s="192" t="s">
        <v>629</v>
      </c>
      <c r="K26" s="192" t="s">
        <v>1167</v>
      </c>
      <c r="L26" s="199" t="s">
        <v>94</v>
      </c>
      <c r="M26" s="200">
        <v>45824</v>
      </c>
      <c r="N26" s="199"/>
      <c r="O26" s="193">
        <v>1</v>
      </c>
      <c r="P26" s="192" t="s">
        <v>64</v>
      </c>
      <c r="Q26" s="192" t="s">
        <v>1116</v>
      </c>
      <c r="R26" s="192" t="s">
        <v>1117</v>
      </c>
      <c r="S26" s="199" t="s">
        <v>62</v>
      </c>
      <c r="T26" s="192" t="s">
        <v>1168</v>
      </c>
    </row>
    <row r="27" spans="2:20">
      <c r="B27" s="192" t="s">
        <v>506</v>
      </c>
      <c r="C27" s="192" t="s">
        <v>460</v>
      </c>
      <c r="D27" s="193">
        <v>228</v>
      </c>
      <c r="E27" s="193">
        <v>253</v>
      </c>
      <c r="F27" s="193">
        <v>0</v>
      </c>
      <c r="G27" s="193">
        <v>0</v>
      </c>
      <c r="H27" s="192" t="s">
        <v>1142</v>
      </c>
      <c r="I27" s="192" t="s">
        <v>1143</v>
      </c>
      <c r="J27" s="192" t="s">
        <v>1144</v>
      </c>
      <c r="K27" s="192" t="s">
        <v>1133</v>
      </c>
      <c r="L27" s="199" t="s">
        <v>63</v>
      </c>
      <c r="M27" s="200">
        <v>45859</v>
      </c>
      <c r="N27" s="199"/>
      <c r="O27" s="193">
        <v>1</v>
      </c>
      <c r="P27" s="192" t="s">
        <v>64</v>
      </c>
      <c r="Q27" s="192" t="s">
        <v>1140</v>
      </c>
      <c r="R27" s="199"/>
      <c r="S27" s="199" t="s">
        <v>62</v>
      </c>
      <c r="T27" s="192" t="s">
        <v>1169</v>
      </c>
    </row>
    <row r="28" spans="2:20">
      <c r="B28" s="192" t="s">
        <v>1170</v>
      </c>
      <c r="C28" s="192" t="s">
        <v>1022</v>
      </c>
      <c r="D28" s="193">
        <v>108</v>
      </c>
      <c r="E28" s="193">
        <v>128</v>
      </c>
      <c r="F28" s="193">
        <v>0</v>
      </c>
      <c r="G28" s="193">
        <v>0</v>
      </c>
      <c r="H28" s="192" t="s">
        <v>1171</v>
      </c>
      <c r="I28" s="192" t="s">
        <v>1172</v>
      </c>
      <c r="J28" s="192" t="s">
        <v>1173</v>
      </c>
      <c r="K28" s="192" t="s">
        <v>1174</v>
      </c>
      <c r="L28" s="199" t="s">
        <v>63</v>
      </c>
      <c r="M28" s="200">
        <v>45866</v>
      </c>
      <c r="N28" s="199"/>
      <c r="O28" s="193">
        <v>2</v>
      </c>
      <c r="P28" s="192" t="s">
        <v>64</v>
      </c>
      <c r="Q28" s="192" t="s">
        <v>1116</v>
      </c>
      <c r="R28" s="192" t="s">
        <v>1151</v>
      </c>
      <c r="S28" s="199" t="s">
        <v>62</v>
      </c>
      <c r="T28" s="192" t="s">
        <v>1175</v>
      </c>
    </row>
    <row r="29" spans="2:20">
      <c r="B29" s="192" t="s">
        <v>1170</v>
      </c>
      <c r="C29" s="192" t="s">
        <v>1022</v>
      </c>
      <c r="D29" s="193">
        <v>128</v>
      </c>
      <c r="E29" s="193">
        <v>148</v>
      </c>
      <c r="F29" s="193">
        <v>0</v>
      </c>
      <c r="G29" s="193">
        <v>0</v>
      </c>
      <c r="H29" s="192" t="s">
        <v>1171</v>
      </c>
      <c r="I29" s="192" t="s">
        <v>1172</v>
      </c>
      <c r="J29" s="192" t="s">
        <v>1173</v>
      </c>
      <c r="K29" s="192" t="s">
        <v>1174</v>
      </c>
      <c r="L29" s="199" t="s">
        <v>63</v>
      </c>
      <c r="M29" s="200">
        <v>45859</v>
      </c>
      <c r="N29" s="200">
        <v>45865</v>
      </c>
      <c r="O29" s="193">
        <v>2</v>
      </c>
      <c r="P29" s="192" t="s">
        <v>64</v>
      </c>
      <c r="Q29" s="192" t="s">
        <v>1116</v>
      </c>
      <c r="R29" s="192" t="s">
        <v>1151</v>
      </c>
      <c r="S29" s="199" t="s">
        <v>62</v>
      </c>
      <c r="T29" s="192" t="s">
        <v>1175</v>
      </c>
    </row>
    <row r="30" spans="2:20">
      <c r="B30" s="192" t="s">
        <v>580</v>
      </c>
      <c r="C30" s="192" t="s">
        <v>571</v>
      </c>
      <c r="D30" s="193">
        <v>160</v>
      </c>
      <c r="E30" s="193">
        <v>170</v>
      </c>
      <c r="F30" s="193">
        <v>0</v>
      </c>
      <c r="G30" s="193">
        <v>0</v>
      </c>
      <c r="H30" s="192" t="s">
        <v>1142</v>
      </c>
      <c r="I30" s="192" t="s">
        <v>1143</v>
      </c>
      <c r="J30" s="192" t="s">
        <v>1176</v>
      </c>
      <c r="K30" s="192" t="s">
        <v>1177</v>
      </c>
      <c r="L30" s="199" t="s">
        <v>63</v>
      </c>
      <c r="M30" s="200">
        <v>45810</v>
      </c>
      <c r="N30" s="199"/>
      <c r="O30" s="193">
        <v>1</v>
      </c>
      <c r="P30" s="192" t="s">
        <v>64</v>
      </c>
      <c r="Q30" s="192" t="s">
        <v>1140</v>
      </c>
      <c r="R30" s="199"/>
      <c r="S30" s="199" t="s">
        <v>62</v>
      </c>
      <c r="T30" s="199"/>
    </row>
    <row r="31" spans="2:20">
      <c r="B31" s="192" t="s">
        <v>1178</v>
      </c>
      <c r="C31" s="192" t="s">
        <v>159</v>
      </c>
      <c r="D31" s="193">
        <v>437</v>
      </c>
      <c r="E31" s="193">
        <v>442</v>
      </c>
      <c r="F31" s="193">
        <v>0</v>
      </c>
      <c r="G31" s="193">
        <v>0</v>
      </c>
      <c r="H31" s="192" t="s">
        <v>1146</v>
      </c>
      <c r="I31" s="192" t="s">
        <v>1125</v>
      </c>
      <c r="J31" s="192" t="s">
        <v>158</v>
      </c>
      <c r="K31" s="192" t="s">
        <v>1174</v>
      </c>
      <c r="L31" s="199" t="s">
        <v>63</v>
      </c>
      <c r="M31" s="200">
        <v>45719</v>
      </c>
      <c r="N31" s="199"/>
      <c r="O31" s="193">
        <v>1</v>
      </c>
      <c r="P31" s="192" t="s">
        <v>64</v>
      </c>
      <c r="Q31" s="192" t="s">
        <v>1140</v>
      </c>
      <c r="R31" s="199"/>
      <c r="S31" s="199" t="s">
        <v>62</v>
      </c>
      <c r="T31" s="199"/>
    </row>
    <row r="32" spans="2:20">
      <c r="B32" s="192" t="s">
        <v>1179</v>
      </c>
      <c r="C32" s="192" t="s">
        <v>61</v>
      </c>
      <c r="D32" s="193">
        <v>72</v>
      </c>
      <c r="E32" s="193">
        <v>77</v>
      </c>
      <c r="F32" s="193">
        <v>0</v>
      </c>
      <c r="G32" s="193">
        <v>0</v>
      </c>
      <c r="H32" s="192" t="s">
        <v>1180</v>
      </c>
      <c r="I32" s="192" t="s">
        <v>1181</v>
      </c>
      <c r="J32" s="192" t="s">
        <v>1182</v>
      </c>
      <c r="K32" s="192" t="s">
        <v>1183</v>
      </c>
      <c r="L32" s="199" t="s">
        <v>63</v>
      </c>
      <c r="M32" s="200">
        <v>44986</v>
      </c>
      <c r="N32" s="199"/>
      <c r="O32" s="193">
        <v>1</v>
      </c>
      <c r="P32" s="192" t="s">
        <v>64</v>
      </c>
      <c r="Q32" s="192" t="s">
        <v>1116</v>
      </c>
      <c r="R32" s="192" t="s">
        <v>1117</v>
      </c>
      <c r="S32" s="199" t="s">
        <v>62</v>
      </c>
      <c r="T32" s="192" t="s">
        <v>1184</v>
      </c>
    </row>
    <row r="33" spans="2:20">
      <c r="B33" s="192" t="s">
        <v>1185</v>
      </c>
      <c r="C33" s="192" t="s">
        <v>609</v>
      </c>
      <c r="D33" s="193">
        <v>-18</v>
      </c>
      <c r="E33" s="193">
        <v>-13</v>
      </c>
      <c r="F33" s="193">
        <v>0</v>
      </c>
      <c r="G33" s="193">
        <v>0</v>
      </c>
      <c r="H33" s="192" t="s">
        <v>1121</v>
      </c>
      <c r="I33" s="192" t="s">
        <v>41</v>
      </c>
      <c r="J33" s="192" t="s">
        <v>1186</v>
      </c>
      <c r="K33" s="192" t="s">
        <v>1174</v>
      </c>
      <c r="L33" s="199" t="s">
        <v>63</v>
      </c>
      <c r="M33" s="200">
        <v>45859</v>
      </c>
      <c r="N33" s="199"/>
      <c r="O33" s="193">
        <v>1</v>
      </c>
      <c r="P33" s="192" t="s">
        <v>64</v>
      </c>
      <c r="Q33" s="192" t="s">
        <v>1116</v>
      </c>
      <c r="R33" s="192" t="s">
        <v>1117</v>
      </c>
      <c r="S33" s="199" t="s">
        <v>62</v>
      </c>
      <c r="T33" s="199"/>
    </row>
    <row r="34" spans="2:20">
      <c r="B34" s="192" t="s">
        <v>1187</v>
      </c>
      <c r="C34" s="192" t="s">
        <v>947</v>
      </c>
      <c r="D34" s="193">
        <v>124</v>
      </c>
      <c r="E34" s="193">
        <v>129</v>
      </c>
      <c r="F34" s="193">
        <v>0</v>
      </c>
      <c r="G34" s="193">
        <v>0</v>
      </c>
      <c r="H34" s="192" t="s">
        <v>1120</v>
      </c>
      <c r="I34" s="192" t="s">
        <v>1125</v>
      </c>
      <c r="J34" s="192" t="s">
        <v>1126</v>
      </c>
      <c r="K34" s="192" t="s">
        <v>1115</v>
      </c>
      <c r="L34" s="199" t="s">
        <v>63</v>
      </c>
      <c r="M34" s="200">
        <v>45853</v>
      </c>
      <c r="N34" s="199"/>
      <c r="O34" s="193">
        <v>2</v>
      </c>
      <c r="P34" s="192" t="s">
        <v>64</v>
      </c>
      <c r="Q34" s="192" t="s">
        <v>1116</v>
      </c>
      <c r="R34" s="192" t="s">
        <v>1117</v>
      </c>
      <c r="S34" s="199" t="s">
        <v>62</v>
      </c>
      <c r="T34" s="199"/>
    </row>
    <row r="35" spans="2:20">
      <c r="B35" s="192" t="s">
        <v>685</v>
      </c>
      <c r="C35" s="192" t="s">
        <v>685</v>
      </c>
      <c r="D35" s="193">
        <v>30</v>
      </c>
      <c r="E35" s="193">
        <v>35</v>
      </c>
      <c r="F35" s="193">
        <v>0</v>
      </c>
      <c r="G35" s="193">
        <v>0</v>
      </c>
      <c r="H35" s="192" t="s">
        <v>1121</v>
      </c>
      <c r="I35" s="192" t="s">
        <v>1121</v>
      </c>
      <c r="J35" s="192" t="s">
        <v>1188</v>
      </c>
      <c r="K35" s="192" t="s">
        <v>605</v>
      </c>
      <c r="L35" s="199" t="s">
        <v>63</v>
      </c>
      <c r="M35" s="200">
        <v>45859</v>
      </c>
      <c r="N35" s="199"/>
      <c r="O35" s="193">
        <v>1</v>
      </c>
      <c r="P35" s="192" t="s">
        <v>64</v>
      </c>
      <c r="Q35" s="192" t="s">
        <v>1116</v>
      </c>
      <c r="R35" s="192" t="s">
        <v>1151</v>
      </c>
      <c r="S35" s="199" t="s">
        <v>62</v>
      </c>
      <c r="T35" s="192" t="s">
        <v>1189</v>
      </c>
    </row>
    <row r="36" spans="2:20">
      <c r="B36" s="192" t="s">
        <v>606</v>
      </c>
      <c r="C36" s="192" t="s">
        <v>606</v>
      </c>
      <c r="D36" s="193">
        <v>-60</v>
      </c>
      <c r="E36" s="193">
        <v>-55</v>
      </c>
      <c r="F36" s="193">
        <v>0</v>
      </c>
      <c r="G36" s="193">
        <v>0</v>
      </c>
      <c r="H36" s="192" t="s">
        <v>1146</v>
      </c>
      <c r="I36" s="192" t="s">
        <v>1125</v>
      </c>
      <c r="J36" s="192" t="s">
        <v>604</v>
      </c>
      <c r="K36" s="192" t="s">
        <v>1145</v>
      </c>
      <c r="L36" s="199" t="s">
        <v>63</v>
      </c>
      <c r="M36" s="200">
        <v>45859</v>
      </c>
      <c r="N36" s="199"/>
      <c r="O36" s="193">
        <v>1</v>
      </c>
      <c r="P36" s="192" t="s">
        <v>64</v>
      </c>
      <c r="Q36" s="192" t="s">
        <v>1116</v>
      </c>
      <c r="R36" s="192" t="s">
        <v>1117</v>
      </c>
      <c r="S36" s="199" t="s">
        <v>62</v>
      </c>
      <c r="T36" s="192" t="s">
        <v>1190</v>
      </c>
    </row>
    <row r="37" spans="2:20">
      <c r="B37" s="192" t="s">
        <v>630</v>
      </c>
      <c r="C37" s="192" t="s">
        <v>630</v>
      </c>
      <c r="D37" s="193">
        <v>180</v>
      </c>
      <c r="E37" s="193">
        <v>200</v>
      </c>
      <c r="F37" s="193">
        <v>0</v>
      </c>
      <c r="G37" s="193">
        <v>0</v>
      </c>
      <c r="H37" s="192" t="s">
        <v>1121</v>
      </c>
      <c r="I37" s="192" t="s">
        <v>51</v>
      </c>
      <c r="J37" s="192" t="s">
        <v>1191</v>
      </c>
      <c r="K37" s="192" t="s">
        <v>1174</v>
      </c>
      <c r="L37" s="199" t="s">
        <v>63</v>
      </c>
      <c r="M37" s="200">
        <v>45859</v>
      </c>
      <c r="N37" s="199"/>
      <c r="O37" s="193">
        <v>1</v>
      </c>
      <c r="P37" s="192" t="s">
        <v>64</v>
      </c>
      <c r="Q37" s="192" t="s">
        <v>1140</v>
      </c>
      <c r="R37" s="199"/>
      <c r="S37" s="199" t="s">
        <v>62</v>
      </c>
      <c r="T37" s="192" t="s">
        <v>1192</v>
      </c>
    </row>
    <row r="38" spans="2:20">
      <c r="B38" s="192" t="s">
        <v>1193</v>
      </c>
      <c r="C38" s="192" t="s">
        <v>601</v>
      </c>
      <c r="D38" s="193">
        <v>-51</v>
      </c>
      <c r="E38" s="193">
        <v>-46</v>
      </c>
      <c r="F38" s="193">
        <v>0</v>
      </c>
      <c r="G38" s="193">
        <v>0</v>
      </c>
      <c r="H38" s="192" t="s">
        <v>1121</v>
      </c>
      <c r="I38" s="192" t="s">
        <v>41</v>
      </c>
      <c r="J38" s="192" t="s">
        <v>1186</v>
      </c>
      <c r="K38" s="192" t="s">
        <v>1194</v>
      </c>
      <c r="L38" s="199" t="s">
        <v>63</v>
      </c>
      <c r="M38" s="200">
        <v>45859</v>
      </c>
      <c r="N38" s="199"/>
      <c r="O38" s="193">
        <v>1</v>
      </c>
      <c r="P38" s="192" t="s">
        <v>64</v>
      </c>
      <c r="Q38" s="192" t="s">
        <v>1116</v>
      </c>
      <c r="R38" s="192" t="s">
        <v>1117</v>
      </c>
      <c r="S38" s="199" t="s">
        <v>62</v>
      </c>
      <c r="T38" s="199"/>
    </row>
    <row r="39" spans="2:20">
      <c r="B39" s="192" t="s">
        <v>1195</v>
      </c>
      <c r="C39" s="192" t="s">
        <v>606</v>
      </c>
      <c r="D39" s="193">
        <v>-42</v>
      </c>
      <c r="E39" s="193">
        <v>-37</v>
      </c>
      <c r="F39" s="193">
        <v>0</v>
      </c>
      <c r="G39" s="193">
        <v>0</v>
      </c>
      <c r="H39" s="192" t="s">
        <v>1146</v>
      </c>
      <c r="I39" s="192" t="s">
        <v>1125</v>
      </c>
      <c r="J39" s="192" t="s">
        <v>604</v>
      </c>
      <c r="K39" s="192" t="s">
        <v>1128</v>
      </c>
      <c r="L39" s="199" t="s">
        <v>63</v>
      </c>
      <c r="M39" s="200">
        <v>45859</v>
      </c>
      <c r="N39" s="199"/>
      <c r="O39" s="193">
        <v>1</v>
      </c>
      <c r="P39" s="192" t="s">
        <v>64</v>
      </c>
      <c r="Q39" s="192" t="s">
        <v>1116</v>
      </c>
      <c r="R39" s="192" t="s">
        <v>1117</v>
      </c>
      <c r="S39" s="199" t="s">
        <v>62</v>
      </c>
      <c r="T39" s="199"/>
    </row>
    <row r="40" spans="2:20">
      <c r="B40" s="192" t="s">
        <v>1196</v>
      </c>
      <c r="C40" s="192" t="s">
        <v>916</v>
      </c>
      <c r="D40" s="193">
        <v>14</v>
      </c>
      <c r="E40" s="193">
        <v>4</v>
      </c>
      <c r="F40" s="193">
        <v>0</v>
      </c>
      <c r="G40" s="193">
        <v>0</v>
      </c>
      <c r="H40" s="192" t="s">
        <v>1120</v>
      </c>
      <c r="I40" s="192" t="s">
        <v>1125</v>
      </c>
      <c r="J40" s="192" t="s">
        <v>1188</v>
      </c>
      <c r="K40" s="192" t="s">
        <v>1128</v>
      </c>
      <c r="L40" s="199" t="s">
        <v>63</v>
      </c>
      <c r="M40" s="200">
        <v>45859</v>
      </c>
      <c r="N40" s="199"/>
      <c r="O40" s="193">
        <v>1</v>
      </c>
      <c r="P40" s="192" t="s">
        <v>64</v>
      </c>
      <c r="Q40" s="192" t="s">
        <v>1116</v>
      </c>
      <c r="R40" s="192" t="s">
        <v>1117</v>
      </c>
      <c r="S40" s="199" t="s">
        <v>62</v>
      </c>
      <c r="T40" s="199"/>
    </row>
    <row r="41" spans="2:20">
      <c r="B41" s="192" t="s">
        <v>902</v>
      </c>
      <c r="C41" s="192" t="s">
        <v>898</v>
      </c>
      <c r="D41" s="193">
        <v>-20</v>
      </c>
      <c r="E41" s="193">
        <v>-15</v>
      </c>
      <c r="F41" s="193">
        <v>0</v>
      </c>
      <c r="G41" s="193">
        <v>0</v>
      </c>
      <c r="H41" s="192" t="s">
        <v>1156</v>
      </c>
      <c r="I41" s="192" t="s">
        <v>1131</v>
      </c>
      <c r="J41" s="192" t="s">
        <v>1157</v>
      </c>
      <c r="K41" s="192" t="s">
        <v>1133</v>
      </c>
      <c r="L41" s="199" t="s">
        <v>63</v>
      </c>
      <c r="M41" s="200">
        <v>45839</v>
      </c>
      <c r="N41" s="199"/>
      <c r="O41" s="193">
        <v>1</v>
      </c>
      <c r="P41" s="192" t="s">
        <v>64</v>
      </c>
      <c r="Q41" s="192" t="s">
        <v>1116</v>
      </c>
      <c r="R41" s="192" t="s">
        <v>1117</v>
      </c>
      <c r="S41" s="199" t="s">
        <v>62</v>
      </c>
      <c r="T41" s="192" t="s">
        <v>1197</v>
      </c>
    </row>
    <row r="42" spans="2:20">
      <c r="B42" s="192" t="s">
        <v>643</v>
      </c>
      <c r="C42" s="192" t="s">
        <v>640</v>
      </c>
      <c r="D42" s="193">
        <v>-80</v>
      </c>
      <c r="E42" s="193">
        <v>-70</v>
      </c>
      <c r="F42" s="193">
        <v>0</v>
      </c>
      <c r="G42" s="193">
        <v>0</v>
      </c>
      <c r="H42" s="192" t="s">
        <v>1198</v>
      </c>
      <c r="I42" s="192" t="s">
        <v>1199</v>
      </c>
      <c r="J42" s="192" t="s">
        <v>1200</v>
      </c>
      <c r="K42" s="192" t="s">
        <v>1174</v>
      </c>
      <c r="L42" s="199" t="s">
        <v>63</v>
      </c>
      <c r="M42" s="200">
        <v>45859</v>
      </c>
      <c r="N42" s="199"/>
      <c r="O42" s="193">
        <v>1</v>
      </c>
      <c r="P42" s="192" t="s">
        <v>64</v>
      </c>
      <c r="Q42" s="192" t="s">
        <v>1116</v>
      </c>
      <c r="R42" s="192" t="s">
        <v>1117</v>
      </c>
      <c r="S42" s="199" t="s">
        <v>62</v>
      </c>
      <c r="T42" s="199"/>
    </row>
    <row r="43" spans="2:20">
      <c r="B43" s="192" t="s">
        <v>1201</v>
      </c>
      <c r="C43" s="192" t="s">
        <v>916</v>
      </c>
      <c r="D43" s="193">
        <v>33</v>
      </c>
      <c r="E43" s="193">
        <v>23</v>
      </c>
      <c r="F43" s="193">
        <v>0</v>
      </c>
      <c r="G43" s="193">
        <v>0</v>
      </c>
      <c r="H43" s="192" t="s">
        <v>1120</v>
      </c>
      <c r="I43" s="192" t="s">
        <v>1125</v>
      </c>
      <c r="J43" s="192" t="s">
        <v>1188</v>
      </c>
      <c r="K43" s="192" t="s">
        <v>1128</v>
      </c>
      <c r="L43" s="199" t="s">
        <v>63</v>
      </c>
      <c r="M43" s="200">
        <v>45859</v>
      </c>
      <c r="N43" s="199"/>
      <c r="O43" s="193">
        <v>1</v>
      </c>
      <c r="P43" s="192" t="s">
        <v>64</v>
      </c>
      <c r="Q43" s="192" t="s">
        <v>1116</v>
      </c>
      <c r="R43" s="192" t="s">
        <v>1117</v>
      </c>
      <c r="S43" s="199" t="s">
        <v>62</v>
      </c>
      <c r="T43" s="199"/>
    </row>
    <row r="44" spans="2:20">
      <c r="B44" s="192" t="s">
        <v>1202</v>
      </c>
      <c r="C44" s="192" t="s">
        <v>327</v>
      </c>
      <c r="D44" s="193">
        <v>410</v>
      </c>
      <c r="E44" s="193">
        <v>445</v>
      </c>
      <c r="F44" s="193">
        <v>0</v>
      </c>
      <c r="G44" s="193">
        <v>0</v>
      </c>
      <c r="H44" s="192" t="s">
        <v>1135</v>
      </c>
      <c r="I44" s="192" t="s">
        <v>1121</v>
      </c>
      <c r="J44" s="192" t="s">
        <v>158</v>
      </c>
      <c r="K44" s="192" t="s">
        <v>1158</v>
      </c>
      <c r="L44" s="199" t="s">
        <v>63</v>
      </c>
      <c r="M44" s="200">
        <v>45859</v>
      </c>
      <c r="N44" s="199"/>
      <c r="O44" s="193">
        <v>2</v>
      </c>
      <c r="P44" s="192" t="s">
        <v>64</v>
      </c>
      <c r="Q44" s="192" t="s">
        <v>1140</v>
      </c>
      <c r="R44" s="199"/>
      <c r="S44" s="199" t="s">
        <v>62</v>
      </c>
      <c r="T44" s="192" t="s">
        <v>1203</v>
      </c>
    </row>
    <row r="45" spans="2:20">
      <c r="B45" s="192" t="s">
        <v>1204</v>
      </c>
      <c r="C45" s="192" t="s">
        <v>706</v>
      </c>
      <c r="D45" s="193">
        <v>-48</v>
      </c>
      <c r="E45" s="193">
        <v>-43</v>
      </c>
      <c r="F45" s="193">
        <v>0</v>
      </c>
      <c r="G45" s="193">
        <v>0</v>
      </c>
      <c r="H45" s="192" t="s">
        <v>1163</v>
      </c>
      <c r="I45" s="192" t="s">
        <v>1164</v>
      </c>
      <c r="J45" s="192" t="s">
        <v>1165</v>
      </c>
      <c r="K45" s="192" t="s">
        <v>1166</v>
      </c>
      <c r="L45" s="199" t="s">
        <v>94</v>
      </c>
      <c r="M45" s="200">
        <v>45859</v>
      </c>
      <c r="N45" s="199"/>
      <c r="O45" s="193">
        <v>1</v>
      </c>
      <c r="P45" s="192" t="s">
        <v>64</v>
      </c>
      <c r="Q45" s="192" t="s">
        <v>1116</v>
      </c>
      <c r="R45" s="192" t="s">
        <v>1117</v>
      </c>
      <c r="S45" s="199" t="s">
        <v>62</v>
      </c>
      <c r="T45" s="199"/>
    </row>
    <row r="46" spans="2:20">
      <c r="B46" s="192" t="s">
        <v>1204</v>
      </c>
      <c r="C46" s="192" t="s">
        <v>706</v>
      </c>
      <c r="D46" s="193">
        <v>-8</v>
      </c>
      <c r="E46" s="193">
        <v>-3</v>
      </c>
      <c r="F46" s="193">
        <v>0</v>
      </c>
      <c r="G46" s="193">
        <v>0</v>
      </c>
      <c r="H46" s="192" t="s">
        <v>1163</v>
      </c>
      <c r="I46" s="192" t="s">
        <v>1164</v>
      </c>
      <c r="J46" s="192" t="s">
        <v>1165</v>
      </c>
      <c r="K46" s="192" t="s">
        <v>1166</v>
      </c>
      <c r="L46" s="199" t="s">
        <v>98</v>
      </c>
      <c r="M46" s="200">
        <v>45859</v>
      </c>
      <c r="N46" s="199"/>
      <c r="O46" s="193">
        <v>1</v>
      </c>
      <c r="P46" s="192" t="s">
        <v>64</v>
      </c>
      <c r="Q46" s="192" t="s">
        <v>1116</v>
      </c>
      <c r="R46" s="192" t="s">
        <v>1117</v>
      </c>
      <c r="S46" s="199" t="s">
        <v>62</v>
      </c>
      <c r="T46" s="199"/>
    </row>
    <row r="47" spans="2:20">
      <c r="B47" s="192" t="s">
        <v>1205</v>
      </c>
      <c r="C47" s="192" t="s">
        <v>630</v>
      </c>
      <c r="D47" s="193">
        <v>303</v>
      </c>
      <c r="E47" s="193">
        <v>323</v>
      </c>
      <c r="F47" s="193">
        <v>0</v>
      </c>
      <c r="G47" s="193">
        <v>0</v>
      </c>
      <c r="H47" s="192" t="s">
        <v>1121</v>
      </c>
      <c r="I47" s="192" t="s">
        <v>51</v>
      </c>
      <c r="J47" s="192" t="s">
        <v>1191</v>
      </c>
      <c r="K47" s="192" t="s">
        <v>1158</v>
      </c>
      <c r="L47" s="199" t="s">
        <v>63</v>
      </c>
      <c r="M47" s="200">
        <v>45859</v>
      </c>
      <c r="N47" s="199"/>
      <c r="O47" s="193">
        <v>2</v>
      </c>
      <c r="P47" s="192" t="s">
        <v>64</v>
      </c>
      <c r="Q47" s="192" t="s">
        <v>1140</v>
      </c>
      <c r="R47" s="199"/>
      <c r="S47" s="199" t="s">
        <v>62</v>
      </c>
      <c r="T47" s="192" t="s">
        <v>1206</v>
      </c>
    </row>
    <row r="48" spans="2:20">
      <c r="B48" s="192" t="s">
        <v>1207</v>
      </c>
      <c r="C48" s="192" t="s">
        <v>916</v>
      </c>
      <c r="D48" s="193">
        <v>24</v>
      </c>
      <c r="E48" s="193">
        <v>14</v>
      </c>
      <c r="F48" s="193">
        <v>0</v>
      </c>
      <c r="G48" s="193">
        <v>0</v>
      </c>
      <c r="H48" s="192" t="s">
        <v>1120</v>
      </c>
      <c r="I48" s="192" t="s">
        <v>1125</v>
      </c>
      <c r="J48" s="192" t="s">
        <v>1188</v>
      </c>
      <c r="K48" s="192" t="s">
        <v>1128</v>
      </c>
      <c r="L48" s="199" t="s">
        <v>63</v>
      </c>
      <c r="M48" s="200">
        <v>45859</v>
      </c>
      <c r="N48" s="199"/>
      <c r="O48" s="193">
        <v>1</v>
      </c>
      <c r="P48" s="192" t="s">
        <v>64</v>
      </c>
      <c r="Q48" s="192" t="s">
        <v>1116</v>
      </c>
      <c r="R48" s="192" t="s">
        <v>1117</v>
      </c>
      <c r="S48" s="199" t="s">
        <v>62</v>
      </c>
      <c r="T48" s="199"/>
    </row>
    <row r="49" spans="2:20">
      <c r="B49" s="192" t="s">
        <v>1208</v>
      </c>
      <c r="C49" s="192" t="s">
        <v>728</v>
      </c>
      <c r="D49" s="193">
        <v>35</v>
      </c>
      <c r="E49" s="193">
        <v>40</v>
      </c>
      <c r="F49" s="193">
        <v>0</v>
      </c>
      <c r="G49" s="193">
        <v>0</v>
      </c>
      <c r="H49" s="192" t="s">
        <v>1146</v>
      </c>
      <c r="I49" s="192" t="s">
        <v>1125</v>
      </c>
      <c r="J49" s="192" t="s">
        <v>1161</v>
      </c>
      <c r="K49" s="192" t="s">
        <v>1158</v>
      </c>
      <c r="L49" s="199" t="s">
        <v>98</v>
      </c>
      <c r="M49" s="200">
        <v>45859</v>
      </c>
      <c r="N49" s="199"/>
      <c r="O49" s="193">
        <v>1</v>
      </c>
      <c r="P49" s="192" t="s">
        <v>64</v>
      </c>
      <c r="Q49" s="192" t="s">
        <v>1116</v>
      </c>
      <c r="R49" s="192" t="s">
        <v>1117</v>
      </c>
      <c r="S49" s="199" t="s">
        <v>62</v>
      </c>
      <c r="T49" s="192" t="s">
        <v>1209</v>
      </c>
    </row>
    <row r="50" spans="2:20">
      <c r="B50" s="192" t="s">
        <v>1208</v>
      </c>
      <c r="C50" s="192" t="s">
        <v>728</v>
      </c>
      <c r="D50" s="193">
        <v>-5</v>
      </c>
      <c r="E50" s="193">
        <v>0</v>
      </c>
      <c r="F50" s="193">
        <v>0</v>
      </c>
      <c r="G50" s="193">
        <v>0</v>
      </c>
      <c r="H50" s="192" t="s">
        <v>1146</v>
      </c>
      <c r="I50" s="192" t="s">
        <v>1125</v>
      </c>
      <c r="J50" s="192" t="s">
        <v>1161</v>
      </c>
      <c r="K50" s="192" t="s">
        <v>1158</v>
      </c>
      <c r="L50" s="199" t="s">
        <v>94</v>
      </c>
      <c r="M50" s="200">
        <v>45859</v>
      </c>
      <c r="N50" s="199"/>
      <c r="O50" s="193">
        <v>1</v>
      </c>
      <c r="P50" s="192" t="s">
        <v>64</v>
      </c>
      <c r="Q50" s="192" t="s">
        <v>1116</v>
      </c>
      <c r="R50" s="192" t="s">
        <v>1117</v>
      </c>
      <c r="S50" s="199" t="s">
        <v>62</v>
      </c>
      <c r="T50" s="192" t="s">
        <v>1209</v>
      </c>
    </row>
    <row r="51" spans="2:20">
      <c r="B51" s="192" t="s">
        <v>1210</v>
      </c>
      <c r="C51" s="192" t="s">
        <v>216</v>
      </c>
      <c r="D51" s="193">
        <v>197</v>
      </c>
      <c r="E51" s="193">
        <v>202</v>
      </c>
      <c r="F51" s="193">
        <v>0</v>
      </c>
      <c r="G51" s="193">
        <v>0</v>
      </c>
      <c r="H51" s="192" t="s">
        <v>1146</v>
      </c>
      <c r="I51" s="192" t="s">
        <v>1146</v>
      </c>
      <c r="J51" s="192" t="s">
        <v>1211</v>
      </c>
      <c r="K51" s="192" t="s">
        <v>605</v>
      </c>
      <c r="L51" s="199" t="s">
        <v>63</v>
      </c>
      <c r="M51" s="200">
        <v>45859</v>
      </c>
      <c r="N51" s="199"/>
      <c r="O51" s="193">
        <v>1</v>
      </c>
      <c r="P51" s="192" t="s">
        <v>64</v>
      </c>
      <c r="Q51" s="192" t="s">
        <v>1140</v>
      </c>
      <c r="R51" s="199"/>
      <c r="S51" s="199" t="s">
        <v>62</v>
      </c>
      <c r="T51" s="192" t="s">
        <v>1212</v>
      </c>
    </row>
    <row r="52" spans="2:20">
      <c r="B52" s="192" t="s">
        <v>1213</v>
      </c>
      <c r="C52" s="192" t="s">
        <v>1011</v>
      </c>
      <c r="D52" s="193">
        <v>101</v>
      </c>
      <c r="E52" s="193">
        <v>111</v>
      </c>
      <c r="F52" s="193">
        <v>0</v>
      </c>
      <c r="G52" s="193">
        <v>0</v>
      </c>
      <c r="H52" s="192" t="s">
        <v>1171</v>
      </c>
      <c r="I52" s="192" t="s">
        <v>1164</v>
      </c>
      <c r="J52" s="192" t="s">
        <v>1214</v>
      </c>
      <c r="K52" s="192" t="s">
        <v>1158</v>
      </c>
      <c r="L52" s="199" t="s">
        <v>63</v>
      </c>
      <c r="M52" s="200">
        <v>45866</v>
      </c>
      <c r="N52" s="199"/>
      <c r="O52" s="193">
        <v>1</v>
      </c>
      <c r="P52" s="192" t="s">
        <v>64</v>
      </c>
      <c r="Q52" s="192" t="s">
        <v>1116</v>
      </c>
      <c r="R52" s="192" t="s">
        <v>1151</v>
      </c>
      <c r="S52" s="199" t="s">
        <v>62</v>
      </c>
      <c r="T52" s="192" t="s">
        <v>1215</v>
      </c>
    </row>
    <row r="53" spans="2:20">
      <c r="B53" s="192" t="s">
        <v>1213</v>
      </c>
      <c r="C53" s="192" t="s">
        <v>1011</v>
      </c>
      <c r="D53" s="193">
        <v>121</v>
      </c>
      <c r="E53" s="193">
        <v>131</v>
      </c>
      <c r="F53" s="193">
        <v>0</v>
      </c>
      <c r="G53" s="193">
        <v>0</v>
      </c>
      <c r="H53" s="192" t="s">
        <v>1171</v>
      </c>
      <c r="I53" s="192" t="s">
        <v>1164</v>
      </c>
      <c r="J53" s="192" t="s">
        <v>1214</v>
      </c>
      <c r="K53" s="192" t="s">
        <v>1158</v>
      </c>
      <c r="L53" s="199" t="s">
        <v>63</v>
      </c>
      <c r="M53" s="200">
        <v>45859</v>
      </c>
      <c r="N53" s="200">
        <v>45865</v>
      </c>
      <c r="O53" s="193">
        <v>1</v>
      </c>
      <c r="P53" s="192" t="s">
        <v>64</v>
      </c>
      <c r="Q53" s="192" t="s">
        <v>1116</v>
      </c>
      <c r="R53" s="192" t="s">
        <v>1151</v>
      </c>
      <c r="S53" s="199" t="s">
        <v>62</v>
      </c>
      <c r="T53" s="192" t="s">
        <v>1215</v>
      </c>
    </row>
    <row r="54" spans="2:20">
      <c r="B54" s="192" t="s">
        <v>1213</v>
      </c>
      <c r="C54" s="192" t="s">
        <v>1000</v>
      </c>
      <c r="D54" s="193">
        <v>101</v>
      </c>
      <c r="E54" s="193">
        <v>111</v>
      </c>
      <c r="F54" s="193">
        <v>0</v>
      </c>
      <c r="G54" s="193">
        <v>0</v>
      </c>
      <c r="H54" s="192" t="s">
        <v>1171</v>
      </c>
      <c r="I54" s="192" t="s">
        <v>1164</v>
      </c>
      <c r="J54" s="192" t="s">
        <v>1214</v>
      </c>
      <c r="K54" s="192" t="s">
        <v>1158</v>
      </c>
      <c r="L54" s="199" t="s">
        <v>63</v>
      </c>
      <c r="M54" s="200">
        <v>45866</v>
      </c>
      <c r="N54" s="199"/>
      <c r="O54" s="193">
        <v>1</v>
      </c>
      <c r="P54" s="192" t="s">
        <v>64</v>
      </c>
      <c r="Q54" s="192" t="s">
        <v>1116</v>
      </c>
      <c r="R54" s="192" t="s">
        <v>1151</v>
      </c>
      <c r="S54" s="199" t="s">
        <v>62</v>
      </c>
      <c r="T54" s="192" t="s">
        <v>1215</v>
      </c>
    </row>
    <row r="55" spans="2:20">
      <c r="B55" s="192" t="s">
        <v>1213</v>
      </c>
      <c r="C55" s="192" t="s">
        <v>1000</v>
      </c>
      <c r="D55" s="193">
        <v>121</v>
      </c>
      <c r="E55" s="193">
        <v>131</v>
      </c>
      <c r="F55" s="193">
        <v>0</v>
      </c>
      <c r="G55" s="193">
        <v>0</v>
      </c>
      <c r="H55" s="192" t="s">
        <v>1171</v>
      </c>
      <c r="I55" s="192" t="s">
        <v>1164</v>
      </c>
      <c r="J55" s="192" t="s">
        <v>1214</v>
      </c>
      <c r="K55" s="192" t="s">
        <v>1158</v>
      </c>
      <c r="L55" s="199" t="s">
        <v>63</v>
      </c>
      <c r="M55" s="200">
        <v>45859</v>
      </c>
      <c r="N55" s="200">
        <v>45865</v>
      </c>
      <c r="O55" s="193">
        <v>1</v>
      </c>
      <c r="P55" s="192" t="s">
        <v>64</v>
      </c>
      <c r="Q55" s="192" t="s">
        <v>1116</v>
      </c>
      <c r="R55" s="192" t="s">
        <v>1151</v>
      </c>
      <c r="S55" s="199" t="s">
        <v>62</v>
      </c>
      <c r="T55" s="192" t="s">
        <v>1215</v>
      </c>
    </row>
    <row r="56" spans="2:20">
      <c r="B56" s="192" t="s">
        <v>888</v>
      </c>
      <c r="C56" s="192" t="s">
        <v>888</v>
      </c>
      <c r="D56" s="193">
        <v>-50</v>
      </c>
      <c r="E56" s="193">
        <v>-45</v>
      </c>
      <c r="F56" s="193">
        <v>0</v>
      </c>
      <c r="G56" s="193">
        <v>0</v>
      </c>
      <c r="H56" s="192" t="s">
        <v>1125</v>
      </c>
      <c r="I56" s="192" t="s">
        <v>1121</v>
      </c>
      <c r="J56" s="192" t="s">
        <v>1138</v>
      </c>
      <c r="K56" s="192" t="s">
        <v>1216</v>
      </c>
      <c r="L56" s="199" t="s">
        <v>63</v>
      </c>
      <c r="M56" s="200">
        <v>45859</v>
      </c>
      <c r="N56" s="199"/>
      <c r="O56" s="193">
        <v>1</v>
      </c>
      <c r="P56" s="192" t="s">
        <v>64</v>
      </c>
      <c r="Q56" s="192" t="s">
        <v>1116</v>
      </c>
      <c r="R56" s="192" t="s">
        <v>1117</v>
      </c>
      <c r="S56" s="199" t="s">
        <v>62</v>
      </c>
      <c r="T56" s="199"/>
    </row>
    <row r="57" spans="2:20">
      <c r="B57" s="192" t="s">
        <v>207</v>
      </c>
      <c r="C57" s="192" t="s">
        <v>207</v>
      </c>
      <c r="D57" s="193">
        <v>360</v>
      </c>
      <c r="E57" s="193">
        <v>365</v>
      </c>
      <c r="F57" s="193">
        <v>0</v>
      </c>
      <c r="G57" s="193">
        <v>0</v>
      </c>
      <c r="H57" s="192" t="s">
        <v>1125</v>
      </c>
      <c r="I57" s="192" t="s">
        <v>51</v>
      </c>
      <c r="J57" s="192" t="s">
        <v>350</v>
      </c>
      <c r="K57" s="192" t="s">
        <v>1128</v>
      </c>
      <c r="L57" s="199" t="s">
        <v>63</v>
      </c>
      <c r="M57" s="200">
        <v>45824</v>
      </c>
      <c r="N57" s="199"/>
      <c r="O57" s="193">
        <v>1</v>
      </c>
      <c r="P57" s="192" t="s">
        <v>64</v>
      </c>
      <c r="Q57" s="192" t="s">
        <v>1140</v>
      </c>
      <c r="R57" s="199"/>
      <c r="S57" s="199" t="s">
        <v>62</v>
      </c>
      <c r="T57" s="199"/>
    </row>
    <row r="58" spans="2:20">
      <c r="B58" s="192" t="s">
        <v>1217</v>
      </c>
      <c r="C58" s="192" t="s">
        <v>159</v>
      </c>
      <c r="D58" s="193">
        <v>325</v>
      </c>
      <c r="E58" s="193">
        <v>330</v>
      </c>
      <c r="F58" s="193">
        <v>0</v>
      </c>
      <c r="G58" s="193">
        <v>0</v>
      </c>
      <c r="H58" s="192" t="s">
        <v>1146</v>
      </c>
      <c r="I58" s="192" t="s">
        <v>1125</v>
      </c>
      <c r="J58" s="192" t="s">
        <v>158</v>
      </c>
      <c r="K58" s="192" t="s">
        <v>1174</v>
      </c>
      <c r="L58" s="199" t="s">
        <v>63</v>
      </c>
      <c r="M58" s="200">
        <v>45719</v>
      </c>
      <c r="N58" s="199"/>
      <c r="O58" s="193">
        <v>1</v>
      </c>
      <c r="P58" s="192" t="s">
        <v>64</v>
      </c>
      <c r="Q58" s="192" t="s">
        <v>1140</v>
      </c>
      <c r="R58" s="199"/>
      <c r="S58" s="199" t="s">
        <v>62</v>
      </c>
      <c r="T58" s="199"/>
    </row>
    <row r="59" spans="2:20">
      <c r="B59" s="192" t="s">
        <v>490</v>
      </c>
      <c r="C59" s="192" t="s">
        <v>460</v>
      </c>
      <c r="D59" s="193">
        <v>61</v>
      </c>
      <c r="E59" s="193">
        <v>81</v>
      </c>
      <c r="F59" s="193">
        <v>0</v>
      </c>
      <c r="G59" s="193">
        <v>0</v>
      </c>
      <c r="H59" s="192" t="s">
        <v>1142</v>
      </c>
      <c r="I59" s="192" t="s">
        <v>1143</v>
      </c>
      <c r="J59" s="192" t="s">
        <v>1144</v>
      </c>
      <c r="K59" s="192" t="s">
        <v>1218</v>
      </c>
      <c r="L59" s="199" t="s">
        <v>63</v>
      </c>
      <c r="M59" s="200">
        <v>45859</v>
      </c>
      <c r="N59" s="199"/>
      <c r="O59" s="193">
        <v>1</v>
      </c>
      <c r="P59" s="192" t="s">
        <v>64</v>
      </c>
      <c r="Q59" s="192" t="s">
        <v>1116</v>
      </c>
      <c r="R59" s="192" t="s">
        <v>1117</v>
      </c>
      <c r="S59" s="199" t="s">
        <v>62</v>
      </c>
      <c r="T59" s="199"/>
    </row>
    <row r="60" spans="2:20">
      <c r="B60" s="192" t="s">
        <v>490</v>
      </c>
      <c r="C60" s="192" t="s">
        <v>490</v>
      </c>
      <c r="D60" s="193">
        <v>53</v>
      </c>
      <c r="E60" s="193">
        <v>58</v>
      </c>
      <c r="F60" s="193">
        <v>0</v>
      </c>
      <c r="G60" s="193">
        <v>0</v>
      </c>
      <c r="H60" s="192" t="s">
        <v>1146</v>
      </c>
      <c r="I60" s="192" t="s">
        <v>1125</v>
      </c>
      <c r="J60" s="192" t="s">
        <v>306</v>
      </c>
      <c r="K60" s="192" t="s">
        <v>1219</v>
      </c>
      <c r="L60" s="199" t="s">
        <v>63</v>
      </c>
      <c r="M60" s="200">
        <v>45845</v>
      </c>
      <c r="N60" s="199"/>
      <c r="O60" s="193">
        <v>1</v>
      </c>
      <c r="P60" s="192" t="s">
        <v>64</v>
      </c>
      <c r="Q60" s="192" t="s">
        <v>1116</v>
      </c>
      <c r="R60" s="192" t="s">
        <v>1117</v>
      </c>
      <c r="S60" s="199" t="s">
        <v>62</v>
      </c>
      <c r="T60" s="192" t="s">
        <v>1220</v>
      </c>
    </row>
    <row r="61" spans="2:20">
      <c r="B61" s="192" t="s">
        <v>1221</v>
      </c>
      <c r="C61" s="192" t="s">
        <v>947</v>
      </c>
      <c r="D61" s="193">
        <v>175</v>
      </c>
      <c r="E61" s="193">
        <v>180</v>
      </c>
      <c r="F61" s="193">
        <v>0</v>
      </c>
      <c r="G61" s="193">
        <v>0</v>
      </c>
      <c r="H61" s="192" t="s">
        <v>1120</v>
      </c>
      <c r="I61" s="192" t="s">
        <v>1125</v>
      </c>
      <c r="J61" s="192" t="s">
        <v>1126</v>
      </c>
      <c r="K61" s="192" t="s">
        <v>1115</v>
      </c>
      <c r="L61" s="199" t="s">
        <v>63</v>
      </c>
      <c r="M61" s="200">
        <v>45853</v>
      </c>
      <c r="N61" s="199"/>
      <c r="O61" s="193">
        <v>2</v>
      </c>
      <c r="P61" s="192" t="s">
        <v>64</v>
      </c>
      <c r="Q61" s="192" t="s">
        <v>1116</v>
      </c>
      <c r="R61" s="192" t="s">
        <v>1117</v>
      </c>
      <c r="S61" s="199" t="s">
        <v>62</v>
      </c>
      <c r="T61" s="199"/>
    </row>
    <row r="62" spans="2:20">
      <c r="B62" s="192" t="s">
        <v>1002</v>
      </c>
      <c r="C62" s="192" t="s">
        <v>1011</v>
      </c>
      <c r="D62" s="193">
        <v>71</v>
      </c>
      <c r="E62" s="193">
        <v>81</v>
      </c>
      <c r="F62" s="193">
        <v>0</v>
      </c>
      <c r="G62" s="193">
        <v>0</v>
      </c>
      <c r="H62" s="192" t="s">
        <v>1171</v>
      </c>
      <c r="I62" s="192" t="s">
        <v>1164</v>
      </c>
      <c r="J62" s="192" t="s">
        <v>1214</v>
      </c>
      <c r="K62" s="192" t="s">
        <v>1222</v>
      </c>
      <c r="L62" s="199" t="s">
        <v>63</v>
      </c>
      <c r="M62" s="200">
        <v>45866</v>
      </c>
      <c r="N62" s="199"/>
      <c r="O62" s="193">
        <v>1</v>
      </c>
      <c r="P62" s="192" t="s">
        <v>64</v>
      </c>
      <c r="Q62" s="192" t="s">
        <v>1116</v>
      </c>
      <c r="R62" s="192" t="s">
        <v>1151</v>
      </c>
      <c r="S62" s="199" t="s">
        <v>62</v>
      </c>
      <c r="T62" s="192" t="s">
        <v>1215</v>
      </c>
    </row>
    <row r="63" spans="2:20">
      <c r="B63" s="192" t="s">
        <v>1002</v>
      </c>
      <c r="C63" s="192" t="s">
        <v>1011</v>
      </c>
      <c r="D63" s="193">
        <v>91</v>
      </c>
      <c r="E63" s="193">
        <v>101</v>
      </c>
      <c r="F63" s="193">
        <v>0</v>
      </c>
      <c r="G63" s="193">
        <v>0</v>
      </c>
      <c r="H63" s="192" t="s">
        <v>1171</v>
      </c>
      <c r="I63" s="192" t="s">
        <v>1164</v>
      </c>
      <c r="J63" s="192" t="s">
        <v>1214</v>
      </c>
      <c r="K63" s="192" t="s">
        <v>1222</v>
      </c>
      <c r="L63" s="199" t="s">
        <v>63</v>
      </c>
      <c r="M63" s="200">
        <v>45859</v>
      </c>
      <c r="N63" s="200">
        <v>45865</v>
      </c>
      <c r="O63" s="193">
        <v>1</v>
      </c>
      <c r="P63" s="192" t="s">
        <v>64</v>
      </c>
      <c r="Q63" s="192" t="s">
        <v>1116</v>
      </c>
      <c r="R63" s="192" t="s">
        <v>1151</v>
      </c>
      <c r="S63" s="199" t="s">
        <v>62</v>
      </c>
      <c r="T63" s="192" t="s">
        <v>1215</v>
      </c>
    </row>
    <row r="64" spans="2:20">
      <c r="B64" s="192" t="s">
        <v>1002</v>
      </c>
      <c r="C64" s="192" t="s">
        <v>1000</v>
      </c>
      <c r="D64" s="193">
        <v>71</v>
      </c>
      <c r="E64" s="193">
        <v>81</v>
      </c>
      <c r="F64" s="193">
        <v>0</v>
      </c>
      <c r="G64" s="193">
        <v>0</v>
      </c>
      <c r="H64" s="192" t="s">
        <v>1171</v>
      </c>
      <c r="I64" s="192" t="s">
        <v>1164</v>
      </c>
      <c r="J64" s="192" t="s">
        <v>1214</v>
      </c>
      <c r="K64" s="192" t="s">
        <v>1223</v>
      </c>
      <c r="L64" s="199" t="s">
        <v>63</v>
      </c>
      <c r="M64" s="200">
        <v>45866</v>
      </c>
      <c r="N64" s="199"/>
      <c r="O64" s="193">
        <v>1</v>
      </c>
      <c r="P64" s="192" t="s">
        <v>64</v>
      </c>
      <c r="Q64" s="192" t="s">
        <v>1116</v>
      </c>
      <c r="R64" s="192" t="s">
        <v>1151</v>
      </c>
      <c r="S64" s="199" t="s">
        <v>62</v>
      </c>
      <c r="T64" s="192" t="s">
        <v>1215</v>
      </c>
    </row>
    <row r="65" spans="2:20">
      <c r="B65" s="192" t="s">
        <v>1002</v>
      </c>
      <c r="C65" s="192" t="s">
        <v>1000</v>
      </c>
      <c r="D65" s="193">
        <v>91</v>
      </c>
      <c r="E65" s="193">
        <v>101</v>
      </c>
      <c r="F65" s="193">
        <v>0</v>
      </c>
      <c r="G65" s="193">
        <v>0</v>
      </c>
      <c r="H65" s="192" t="s">
        <v>1171</v>
      </c>
      <c r="I65" s="192" t="s">
        <v>1164</v>
      </c>
      <c r="J65" s="192" t="s">
        <v>1214</v>
      </c>
      <c r="K65" s="192" t="s">
        <v>1223</v>
      </c>
      <c r="L65" s="199" t="s">
        <v>63</v>
      </c>
      <c r="M65" s="200">
        <v>45859</v>
      </c>
      <c r="N65" s="200">
        <v>45865</v>
      </c>
      <c r="O65" s="193">
        <v>1</v>
      </c>
      <c r="P65" s="192" t="s">
        <v>64</v>
      </c>
      <c r="Q65" s="192" t="s">
        <v>1116</v>
      </c>
      <c r="R65" s="192" t="s">
        <v>1151</v>
      </c>
      <c r="S65" s="199" t="s">
        <v>62</v>
      </c>
      <c r="T65" s="192" t="s">
        <v>1215</v>
      </c>
    </row>
    <row r="66" spans="2:20">
      <c r="B66" s="192" t="s">
        <v>587</v>
      </c>
      <c r="C66" s="192" t="s">
        <v>587</v>
      </c>
      <c r="D66" s="193">
        <v>25</v>
      </c>
      <c r="E66" s="193">
        <v>30</v>
      </c>
      <c r="F66" s="193">
        <v>0</v>
      </c>
      <c r="G66" s="193">
        <v>0</v>
      </c>
      <c r="H66" s="192" t="s">
        <v>1146</v>
      </c>
      <c r="I66" s="192" t="s">
        <v>1125</v>
      </c>
      <c r="J66" s="192" t="s">
        <v>586</v>
      </c>
      <c r="K66" s="192" t="s">
        <v>1128</v>
      </c>
      <c r="L66" s="199" t="s">
        <v>63</v>
      </c>
      <c r="M66" s="200">
        <v>45859</v>
      </c>
      <c r="N66" s="199"/>
      <c r="O66" s="193">
        <v>1</v>
      </c>
      <c r="P66" s="192" t="s">
        <v>64</v>
      </c>
      <c r="Q66" s="192" t="s">
        <v>1116</v>
      </c>
      <c r="R66" s="192" t="s">
        <v>1117</v>
      </c>
      <c r="S66" s="199" t="s">
        <v>62</v>
      </c>
      <c r="T66" s="199"/>
    </row>
    <row r="67" spans="2:20">
      <c r="B67" s="192" t="s">
        <v>974</v>
      </c>
      <c r="C67" s="192" t="s">
        <v>971</v>
      </c>
      <c r="D67" s="193">
        <v>176</v>
      </c>
      <c r="E67" s="193">
        <v>186</v>
      </c>
      <c r="F67" s="193">
        <v>0</v>
      </c>
      <c r="G67" s="193">
        <v>0</v>
      </c>
      <c r="H67" s="192" t="s">
        <v>1146</v>
      </c>
      <c r="I67" s="192" t="s">
        <v>1146</v>
      </c>
      <c r="J67" s="192" t="s">
        <v>1224</v>
      </c>
      <c r="K67" s="192" t="s">
        <v>1115</v>
      </c>
      <c r="L67" s="199" t="s">
        <v>63</v>
      </c>
      <c r="M67" s="200">
        <v>45859</v>
      </c>
      <c r="N67" s="199"/>
      <c r="O67" s="193">
        <v>1</v>
      </c>
      <c r="P67" s="192" t="s">
        <v>64</v>
      </c>
      <c r="Q67" s="192" t="s">
        <v>1116</v>
      </c>
      <c r="R67" s="192" t="s">
        <v>1151</v>
      </c>
      <c r="S67" s="199" t="s">
        <v>62</v>
      </c>
      <c r="T67" s="192" t="s">
        <v>1215</v>
      </c>
    </row>
    <row r="68" spans="2:20">
      <c r="B68" s="192" t="s">
        <v>703</v>
      </c>
      <c r="C68" s="192" t="s">
        <v>700</v>
      </c>
      <c r="D68" s="193">
        <v>10</v>
      </c>
      <c r="E68" s="193">
        <v>15</v>
      </c>
      <c r="F68" s="193">
        <v>0</v>
      </c>
      <c r="G68" s="193">
        <v>0</v>
      </c>
      <c r="H68" s="192" t="s">
        <v>41</v>
      </c>
      <c r="I68" s="192" t="s">
        <v>51</v>
      </c>
      <c r="J68" s="192" t="s">
        <v>1225</v>
      </c>
      <c r="K68" s="192" t="s">
        <v>1174</v>
      </c>
      <c r="L68" s="199" t="s">
        <v>63</v>
      </c>
      <c r="M68" s="200">
        <v>45859</v>
      </c>
      <c r="N68" s="199"/>
      <c r="O68" s="193">
        <v>1</v>
      </c>
      <c r="P68" s="192" t="s">
        <v>64</v>
      </c>
      <c r="Q68" s="192" t="s">
        <v>1116</v>
      </c>
      <c r="R68" s="192" t="s">
        <v>1117</v>
      </c>
      <c r="S68" s="199" t="s">
        <v>62</v>
      </c>
      <c r="T68" s="199"/>
    </row>
    <row r="69" spans="2:20">
      <c r="B69" s="192" t="s">
        <v>271</v>
      </c>
      <c r="C69" s="192" t="s">
        <v>271</v>
      </c>
      <c r="D69" s="193">
        <v>90</v>
      </c>
      <c r="E69" s="193">
        <v>135</v>
      </c>
      <c r="F69" s="193">
        <v>0</v>
      </c>
      <c r="G69" s="193">
        <v>0</v>
      </c>
      <c r="H69" s="192" t="s">
        <v>51</v>
      </c>
      <c r="I69" s="192" t="s">
        <v>1146</v>
      </c>
      <c r="J69" s="192" t="s">
        <v>1226</v>
      </c>
      <c r="K69" s="192" t="s">
        <v>1127</v>
      </c>
      <c r="L69" s="199" t="s">
        <v>63</v>
      </c>
      <c r="M69" s="200">
        <v>45859</v>
      </c>
      <c r="N69" s="199"/>
      <c r="O69" s="193">
        <v>1</v>
      </c>
      <c r="P69" s="192" t="s">
        <v>64</v>
      </c>
      <c r="Q69" s="192" t="s">
        <v>1116</v>
      </c>
      <c r="R69" s="192" t="s">
        <v>1117</v>
      </c>
      <c r="S69" s="199" t="s">
        <v>62</v>
      </c>
      <c r="T69" s="192" t="s">
        <v>1149</v>
      </c>
    </row>
    <row r="70" spans="2:20">
      <c r="B70" s="192" t="s">
        <v>159</v>
      </c>
      <c r="C70" s="192" t="s">
        <v>159</v>
      </c>
      <c r="D70" s="193">
        <v>-13</v>
      </c>
      <c r="E70" s="193">
        <v>-8</v>
      </c>
      <c r="F70" s="193">
        <v>0</v>
      </c>
      <c r="G70" s="193">
        <v>0</v>
      </c>
      <c r="H70" s="192" t="s">
        <v>1146</v>
      </c>
      <c r="I70" s="192" t="s">
        <v>1125</v>
      </c>
      <c r="J70" s="192" t="s">
        <v>158</v>
      </c>
      <c r="K70" s="192" t="s">
        <v>1227</v>
      </c>
      <c r="L70" s="199" t="s">
        <v>94</v>
      </c>
      <c r="M70" s="200">
        <v>45719</v>
      </c>
      <c r="N70" s="199"/>
      <c r="O70" s="193">
        <v>1</v>
      </c>
      <c r="P70" s="192" t="s">
        <v>64</v>
      </c>
      <c r="Q70" s="192" t="s">
        <v>1116</v>
      </c>
      <c r="R70" s="192" t="s">
        <v>1117</v>
      </c>
      <c r="S70" s="199" t="s">
        <v>62</v>
      </c>
      <c r="T70" s="199"/>
    </row>
    <row r="71" spans="2:20">
      <c r="B71" s="192" t="s">
        <v>159</v>
      </c>
      <c r="C71" s="192" t="s">
        <v>159</v>
      </c>
      <c r="D71" s="193">
        <v>7</v>
      </c>
      <c r="E71" s="193">
        <v>12</v>
      </c>
      <c r="F71" s="193">
        <v>0</v>
      </c>
      <c r="G71" s="193">
        <v>0</v>
      </c>
      <c r="H71" s="192" t="s">
        <v>1146</v>
      </c>
      <c r="I71" s="192" t="s">
        <v>1125</v>
      </c>
      <c r="J71" s="192" t="s">
        <v>158</v>
      </c>
      <c r="K71" s="192" t="s">
        <v>1227</v>
      </c>
      <c r="L71" s="199" t="s">
        <v>98</v>
      </c>
      <c r="M71" s="200">
        <v>45719</v>
      </c>
      <c r="N71" s="199"/>
      <c r="O71" s="193">
        <v>1</v>
      </c>
      <c r="P71" s="192" t="s">
        <v>64</v>
      </c>
      <c r="Q71" s="192" t="s">
        <v>1116</v>
      </c>
      <c r="R71" s="192" t="s">
        <v>1117</v>
      </c>
      <c r="S71" s="199" t="s">
        <v>62</v>
      </c>
      <c r="T71" s="199"/>
    </row>
    <row r="72" spans="2:20">
      <c r="B72" s="192" t="s">
        <v>1228</v>
      </c>
      <c r="C72" s="192" t="s">
        <v>753</v>
      </c>
      <c r="D72" s="193">
        <v>95</v>
      </c>
      <c r="E72" s="193">
        <v>100</v>
      </c>
      <c r="F72" s="193">
        <v>0</v>
      </c>
      <c r="G72" s="193">
        <v>0</v>
      </c>
      <c r="H72" s="192" t="s">
        <v>1112</v>
      </c>
      <c r="I72" s="192" t="s">
        <v>1113</v>
      </c>
      <c r="J72" s="192" t="s">
        <v>1114</v>
      </c>
      <c r="K72" s="192" t="s">
        <v>1174</v>
      </c>
      <c r="L72" s="199" t="s">
        <v>63</v>
      </c>
      <c r="M72" s="200">
        <v>45839</v>
      </c>
      <c r="N72" s="199"/>
      <c r="O72" s="193">
        <v>1</v>
      </c>
      <c r="P72" s="192" t="s">
        <v>64</v>
      </c>
      <c r="Q72" s="192" t="s">
        <v>1116</v>
      </c>
      <c r="R72" s="192" t="s">
        <v>1117</v>
      </c>
      <c r="S72" s="199" t="s">
        <v>62</v>
      </c>
      <c r="T72" s="192" t="s">
        <v>1118</v>
      </c>
    </row>
    <row r="73" spans="2:20">
      <c r="B73" s="192" t="s">
        <v>1229</v>
      </c>
      <c r="C73" s="192" t="s">
        <v>609</v>
      </c>
      <c r="D73" s="193">
        <v>-41</v>
      </c>
      <c r="E73" s="193">
        <v>-36</v>
      </c>
      <c r="F73" s="193">
        <v>0</v>
      </c>
      <c r="G73" s="193">
        <v>0</v>
      </c>
      <c r="H73" s="192" t="s">
        <v>1121</v>
      </c>
      <c r="I73" s="192" t="s">
        <v>41</v>
      </c>
      <c r="J73" s="192" t="s">
        <v>1186</v>
      </c>
      <c r="K73" s="192" t="s">
        <v>1230</v>
      </c>
      <c r="L73" s="199" t="s">
        <v>63</v>
      </c>
      <c r="M73" s="200">
        <v>45859</v>
      </c>
      <c r="N73" s="199"/>
      <c r="O73" s="193">
        <v>1</v>
      </c>
      <c r="P73" s="192" t="s">
        <v>64</v>
      </c>
      <c r="Q73" s="192" t="s">
        <v>1116</v>
      </c>
      <c r="R73" s="192" t="s">
        <v>1117</v>
      </c>
      <c r="S73" s="199" t="s">
        <v>62</v>
      </c>
      <c r="T73" s="199"/>
    </row>
    <row r="74" spans="2:20">
      <c r="B74" s="192" t="s">
        <v>1231</v>
      </c>
      <c r="C74" s="192" t="s">
        <v>860</v>
      </c>
      <c r="D74" s="193">
        <v>-40</v>
      </c>
      <c r="E74" s="193">
        <v>-35</v>
      </c>
      <c r="F74" s="193">
        <v>0</v>
      </c>
      <c r="G74" s="193">
        <v>0</v>
      </c>
      <c r="H74" s="192" t="s">
        <v>1130</v>
      </c>
      <c r="I74" s="192" t="s">
        <v>1131</v>
      </c>
      <c r="J74" s="192" t="s">
        <v>1132</v>
      </c>
      <c r="K74" s="192" t="s">
        <v>1133</v>
      </c>
      <c r="L74" s="199" t="s">
        <v>63</v>
      </c>
      <c r="M74" s="200">
        <v>45839</v>
      </c>
      <c r="N74" s="199"/>
      <c r="O74" s="193">
        <v>1</v>
      </c>
      <c r="P74" s="192" t="s">
        <v>64</v>
      </c>
      <c r="Q74" s="192" t="s">
        <v>1116</v>
      </c>
      <c r="R74" s="192" t="s">
        <v>1117</v>
      </c>
      <c r="S74" s="199" t="s">
        <v>781</v>
      </c>
      <c r="T74" s="192" t="s">
        <v>1134</v>
      </c>
    </row>
    <row r="75" spans="2:20">
      <c r="B75" s="192" t="s">
        <v>1232</v>
      </c>
      <c r="C75" s="192" t="s">
        <v>606</v>
      </c>
      <c r="D75" s="193">
        <v>-42</v>
      </c>
      <c r="E75" s="193">
        <v>-37</v>
      </c>
      <c r="F75" s="193">
        <v>0</v>
      </c>
      <c r="G75" s="193">
        <v>0</v>
      </c>
      <c r="H75" s="192" t="s">
        <v>1146</v>
      </c>
      <c r="I75" s="192" t="s">
        <v>1125</v>
      </c>
      <c r="J75" s="192" t="s">
        <v>604</v>
      </c>
      <c r="K75" s="192" t="s">
        <v>1128</v>
      </c>
      <c r="L75" s="199" t="s">
        <v>63</v>
      </c>
      <c r="M75" s="200">
        <v>45859</v>
      </c>
      <c r="N75" s="199"/>
      <c r="O75" s="193">
        <v>1</v>
      </c>
      <c r="P75" s="192" t="s">
        <v>64</v>
      </c>
      <c r="Q75" s="192" t="s">
        <v>1116</v>
      </c>
      <c r="R75" s="192" t="s">
        <v>1117</v>
      </c>
      <c r="S75" s="199" t="s">
        <v>62</v>
      </c>
      <c r="T75" s="199"/>
    </row>
    <row r="76" spans="2:20">
      <c r="B76" s="192" t="s">
        <v>470</v>
      </c>
      <c r="C76" s="192" t="s">
        <v>460</v>
      </c>
      <c r="D76" s="193">
        <v>41</v>
      </c>
      <c r="E76" s="193">
        <v>61</v>
      </c>
      <c r="F76" s="193">
        <v>0</v>
      </c>
      <c r="G76" s="193">
        <v>0</v>
      </c>
      <c r="H76" s="192" t="s">
        <v>1142</v>
      </c>
      <c r="I76" s="192" t="s">
        <v>1143</v>
      </c>
      <c r="J76" s="192" t="s">
        <v>1144</v>
      </c>
      <c r="K76" s="192" t="s">
        <v>1128</v>
      </c>
      <c r="L76" s="199" t="s">
        <v>63</v>
      </c>
      <c r="M76" s="200">
        <v>45859</v>
      </c>
      <c r="N76" s="199"/>
      <c r="O76" s="193">
        <v>1</v>
      </c>
      <c r="P76" s="192" t="s">
        <v>64</v>
      </c>
      <c r="Q76" s="192" t="s">
        <v>1116</v>
      </c>
      <c r="R76" s="192" t="s">
        <v>1117</v>
      </c>
      <c r="S76" s="199" t="s">
        <v>62</v>
      </c>
      <c r="T76" s="199"/>
    </row>
    <row r="77" spans="2:20">
      <c r="B77" s="192" t="s">
        <v>470</v>
      </c>
      <c r="C77" s="192" t="s">
        <v>470</v>
      </c>
      <c r="D77" s="193">
        <v>-32</v>
      </c>
      <c r="E77" s="193">
        <v>-27</v>
      </c>
      <c r="F77" s="193">
        <v>0</v>
      </c>
      <c r="G77" s="193">
        <v>0</v>
      </c>
      <c r="H77" s="192" t="s">
        <v>1146</v>
      </c>
      <c r="I77" s="192" t="s">
        <v>1125</v>
      </c>
      <c r="J77" s="192" t="s">
        <v>1233</v>
      </c>
      <c r="K77" s="192" t="s">
        <v>1234</v>
      </c>
      <c r="L77" s="199" t="s">
        <v>63</v>
      </c>
      <c r="M77" s="200">
        <v>45859</v>
      </c>
      <c r="N77" s="199"/>
      <c r="O77" s="193">
        <v>1</v>
      </c>
      <c r="P77" s="192" t="s">
        <v>64</v>
      </c>
      <c r="Q77" s="192" t="s">
        <v>1116</v>
      </c>
      <c r="R77" s="192" t="s">
        <v>1151</v>
      </c>
      <c r="S77" s="199" t="s">
        <v>62</v>
      </c>
      <c r="T77" s="192" t="s">
        <v>1149</v>
      </c>
    </row>
    <row r="78" spans="2:20">
      <c r="B78" s="192" t="s">
        <v>1235</v>
      </c>
      <c r="C78" s="192" t="s">
        <v>852</v>
      </c>
      <c r="D78" s="193">
        <v>148</v>
      </c>
      <c r="E78" s="193">
        <v>153</v>
      </c>
      <c r="F78" s="193">
        <v>0</v>
      </c>
      <c r="G78" s="193">
        <v>0</v>
      </c>
      <c r="H78" s="192" t="s">
        <v>1135</v>
      </c>
      <c r="I78" s="192" t="s">
        <v>1125</v>
      </c>
      <c r="J78" s="192" t="s">
        <v>629</v>
      </c>
      <c r="K78" s="192" t="s">
        <v>1154</v>
      </c>
      <c r="L78" s="199" t="s">
        <v>63</v>
      </c>
      <c r="M78" s="200">
        <v>45859</v>
      </c>
      <c r="N78" s="199"/>
      <c r="O78" s="193">
        <v>2</v>
      </c>
      <c r="P78" s="192" t="s">
        <v>64</v>
      </c>
      <c r="Q78" s="192" t="s">
        <v>1116</v>
      </c>
      <c r="R78" s="192" t="s">
        <v>1117</v>
      </c>
      <c r="S78" s="199" t="s">
        <v>62</v>
      </c>
      <c r="T78" s="192" t="s">
        <v>1236</v>
      </c>
    </row>
    <row r="79" spans="2:20">
      <c r="B79" s="192" t="s">
        <v>1044</v>
      </c>
      <c r="C79" s="192" t="s">
        <v>1041</v>
      </c>
      <c r="D79" s="193">
        <v>105</v>
      </c>
      <c r="E79" s="193">
        <v>125</v>
      </c>
      <c r="F79" s="193">
        <v>0</v>
      </c>
      <c r="G79" s="193">
        <v>0</v>
      </c>
      <c r="H79" s="192" t="s">
        <v>1135</v>
      </c>
      <c r="I79" s="192" t="s">
        <v>1121</v>
      </c>
      <c r="J79" s="192" t="s">
        <v>1237</v>
      </c>
      <c r="K79" s="192" t="s">
        <v>1174</v>
      </c>
      <c r="L79" s="199" t="s">
        <v>63</v>
      </c>
      <c r="M79" s="200">
        <v>45866</v>
      </c>
      <c r="N79" s="199"/>
      <c r="O79" s="193">
        <v>1</v>
      </c>
      <c r="P79" s="192" t="s">
        <v>64</v>
      </c>
      <c r="Q79" s="192" t="s">
        <v>1116</v>
      </c>
      <c r="R79" s="192" t="s">
        <v>1151</v>
      </c>
      <c r="S79" s="199" t="s">
        <v>62</v>
      </c>
      <c r="T79" s="192" t="s">
        <v>1238</v>
      </c>
    </row>
    <row r="80" spans="2:20">
      <c r="B80" s="192" t="s">
        <v>1044</v>
      </c>
      <c r="C80" s="192" t="s">
        <v>1041</v>
      </c>
      <c r="D80" s="193">
        <v>125</v>
      </c>
      <c r="E80" s="193">
        <v>145</v>
      </c>
      <c r="F80" s="193">
        <v>0</v>
      </c>
      <c r="G80" s="193">
        <v>0</v>
      </c>
      <c r="H80" s="192" t="s">
        <v>1135</v>
      </c>
      <c r="I80" s="192" t="s">
        <v>1121</v>
      </c>
      <c r="J80" s="192" t="s">
        <v>1237</v>
      </c>
      <c r="K80" s="192" t="s">
        <v>1174</v>
      </c>
      <c r="L80" s="199" t="s">
        <v>63</v>
      </c>
      <c r="M80" s="200">
        <v>45859</v>
      </c>
      <c r="N80" s="200">
        <v>45865</v>
      </c>
      <c r="O80" s="193">
        <v>1</v>
      </c>
      <c r="P80" s="192" t="s">
        <v>64</v>
      </c>
      <c r="Q80" s="192" t="s">
        <v>1116</v>
      </c>
      <c r="R80" s="192" t="s">
        <v>1151</v>
      </c>
      <c r="S80" s="199" t="s">
        <v>62</v>
      </c>
      <c r="T80" s="192" t="s">
        <v>1238</v>
      </c>
    </row>
    <row r="81" spans="2:20">
      <c r="B81" s="192" t="s">
        <v>1239</v>
      </c>
      <c r="C81" s="192" t="s">
        <v>706</v>
      </c>
      <c r="D81" s="193">
        <v>-49</v>
      </c>
      <c r="E81" s="193">
        <v>-44</v>
      </c>
      <c r="F81" s="193">
        <v>0</v>
      </c>
      <c r="G81" s="193">
        <v>0</v>
      </c>
      <c r="H81" s="192" t="s">
        <v>1163</v>
      </c>
      <c r="I81" s="192" t="s">
        <v>1164</v>
      </c>
      <c r="J81" s="192" t="s">
        <v>1165</v>
      </c>
      <c r="K81" s="192" t="s">
        <v>1166</v>
      </c>
      <c r="L81" s="199" t="s">
        <v>94</v>
      </c>
      <c r="M81" s="200">
        <v>45859</v>
      </c>
      <c r="N81" s="199"/>
      <c r="O81" s="193">
        <v>1</v>
      </c>
      <c r="P81" s="192" t="s">
        <v>64</v>
      </c>
      <c r="Q81" s="192" t="s">
        <v>1116</v>
      </c>
      <c r="R81" s="192" t="s">
        <v>1117</v>
      </c>
      <c r="S81" s="199" t="s">
        <v>62</v>
      </c>
      <c r="T81" s="199"/>
    </row>
    <row r="82" spans="2:20">
      <c r="B82" s="192" t="s">
        <v>1239</v>
      </c>
      <c r="C82" s="192" t="s">
        <v>706</v>
      </c>
      <c r="D82" s="193">
        <v>-9</v>
      </c>
      <c r="E82" s="193">
        <v>-4</v>
      </c>
      <c r="F82" s="193">
        <v>0</v>
      </c>
      <c r="G82" s="193">
        <v>0</v>
      </c>
      <c r="H82" s="192" t="s">
        <v>1163</v>
      </c>
      <c r="I82" s="192" t="s">
        <v>1164</v>
      </c>
      <c r="J82" s="192" t="s">
        <v>1165</v>
      </c>
      <c r="K82" s="192" t="s">
        <v>1166</v>
      </c>
      <c r="L82" s="199" t="s">
        <v>98</v>
      </c>
      <c r="M82" s="200">
        <v>45859</v>
      </c>
      <c r="N82" s="199"/>
      <c r="O82" s="193">
        <v>1</v>
      </c>
      <c r="P82" s="192" t="s">
        <v>64</v>
      </c>
      <c r="Q82" s="192" t="s">
        <v>1116</v>
      </c>
      <c r="R82" s="192" t="s">
        <v>1117</v>
      </c>
      <c r="S82" s="199" t="s">
        <v>62</v>
      </c>
      <c r="T82" s="199"/>
    </row>
    <row r="83" spans="2:20">
      <c r="B83" s="192" t="s">
        <v>1240</v>
      </c>
      <c r="C83" s="192" t="s">
        <v>276</v>
      </c>
      <c r="D83" s="193">
        <v>95</v>
      </c>
      <c r="E83" s="193">
        <v>130</v>
      </c>
      <c r="F83" s="193">
        <v>0</v>
      </c>
      <c r="G83" s="193">
        <v>0</v>
      </c>
      <c r="H83" s="192" t="s">
        <v>1163</v>
      </c>
      <c r="I83" s="192" t="s">
        <v>1241</v>
      </c>
      <c r="J83" s="192" t="s">
        <v>1242</v>
      </c>
      <c r="K83" s="192" t="s">
        <v>1243</v>
      </c>
      <c r="L83" s="199" t="s">
        <v>63</v>
      </c>
      <c r="M83" s="200">
        <v>45859</v>
      </c>
      <c r="N83" s="199"/>
      <c r="O83" s="193">
        <v>1</v>
      </c>
      <c r="P83" s="192" t="s">
        <v>64</v>
      </c>
      <c r="Q83" s="192" t="s">
        <v>1116</v>
      </c>
      <c r="R83" s="192" t="s">
        <v>1117</v>
      </c>
      <c r="S83" s="199" t="s">
        <v>62</v>
      </c>
      <c r="T83" s="192" t="s">
        <v>1244</v>
      </c>
    </row>
    <row r="84" spans="2:20">
      <c r="B84" s="192" t="s">
        <v>1245</v>
      </c>
      <c r="C84" s="192" t="s">
        <v>753</v>
      </c>
      <c r="D84" s="193">
        <v>710</v>
      </c>
      <c r="E84" s="193">
        <v>715</v>
      </c>
      <c r="F84" s="193">
        <v>0</v>
      </c>
      <c r="G84" s="193">
        <v>0</v>
      </c>
      <c r="H84" s="192" t="s">
        <v>1112</v>
      </c>
      <c r="I84" s="192" t="s">
        <v>1113</v>
      </c>
      <c r="J84" s="192" t="s">
        <v>1114</v>
      </c>
      <c r="K84" s="192" t="s">
        <v>1246</v>
      </c>
      <c r="L84" s="199" t="s">
        <v>63</v>
      </c>
      <c r="M84" s="200">
        <v>45839</v>
      </c>
      <c r="N84" s="199"/>
      <c r="O84" s="193">
        <v>1</v>
      </c>
      <c r="P84" s="192" t="s">
        <v>64</v>
      </c>
      <c r="Q84" s="192" t="s">
        <v>1140</v>
      </c>
      <c r="R84" s="199"/>
      <c r="S84" s="199" t="s">
        <v>62</v>
      </c>
      <c r="T84" s="192" t="s">
        <v>1247</v>
      </c>
    </row>
    <row r="85" spans="2:20">
      <c r="B85" s="192" t="s">
        <v>1248</v>
      </c>
      <c r="C85" s="192" t="s">
        <v>460</v>
      </c>
      <c r="D85" s="193">
        <v>105</v>
      </c>
      <c r="E85" s="193">
        <v>145</v>
      </c>
      <c r="F85" s="193">
        <v>0</v>
      </c>
      <c r="G85" s="193">
        <v>0</v>
      </c>
      <c r="H85" s="192" t="s">
        <v>1142</v>
      </c>
      <c r="I85" s="192" t="s">
        <v>1143</v>
      </c>
      <c r="J85" s="192" t="s">
        <v>1144</v>
      </c>
      <c r="K85" s="192" t="s">
        <v>1145</v>
      </c>
      <c r="L85" s="199" t="s">
        <v>63</v>
      </c>
      <c r="M85" s="200">
        <v>45859</v>
      </c>
      <c r="N85" s="199"/>
      <c r="O85" s="193">
        <v>1</v>
      </c>
      <c r="P85" s="192" t="s">
        <v>64</v>
      </c>
      <c r="Q85" s="192" t="s">
        <v>1140</v>
      </c>
      <c r="R85" s="199"/>
      <c r="S85" s="199" t="s">
        <v>62</v>
      </c>
      <c r="T85" s="192" t="s">
        <v>1249</v>
      </c>
    </row>
    <row r="86" spans="2:20">
      <c r="B86" s="192" t="s">
        <v>574</v>
      </c>
      <c r="C86" s="192" t="s">
        <v>562</v>
      </c>
      <c r="D86" s="193">
        <v>52</v>
      </c>
      <c r="E86" s="193">
        <v>62</v>
      </c>
      <c r="F86" s="193">
        <v>0</v>
      </c>
      <c r="G86" s="193">
        <v>0</v>
      </c>
      <c r="H86" s="192" t="s">
        <v>41</v>
      </c>
      <c r="I86" s="192" t="s">
        <v>51</v>
      </c>
      <c r="J86" s="192" t="s">
        <v>441</v>
      </c>
      <c r="K86" s="192" t="s">
        <v>1250</v>
      </c>
      <c r="L86" s="199" t="s">
        <v>63</v>
      </c>
      <c r="M86" s="200">
        <v>45810</v>
      </c>
      <c r="N86" s="199"/>
      <c r="O86" s="193">
        <v>1</v>
      </c>
      <c r="P86" s="192" t="s">
        <v>64</v>
      </c>
      <c r="Q86" s="192" t="s">
        <v>1140</v>
      </c>
      <c r="R86" s="199"/>
      <c r="S86" s="199" t="s">
        <v>62</v>
      </c>
      <c r="T86" s="192" t="s">
        <v>9</v>
      </c>
    </row>
    <row r="87" spans="2:20">
      <c r="B87" s="192" t="s">
        <v>398</v>
      </c>
      <c r="C87" s="192" t="s">
        <v>398</v>
      </c>
      <c r="D87" s="193">
        <v>24</v>
      </c>
      <c r="E87" s="193">
        <v>29</v>
      </c>
      <c r="F87" s="193">
        <v>0</v>
      </c>
      <c r="G87" s="193">
        <v>0</v>
      </c>
      <c r="H87" s="192" t="s">
        <v>1251</v>
      </c>
      <c r="I87" s="192" t="s">
        <v>1252</v>
      </c>
      <c r="J87" s="192" t="s">
        <v>1253</v>
      </c>
      <c r="K87" s="192" t="s">
        <v>1254</v>
      </c>
      <c r="L87" s="199" t="s">
        <v>63</v>
      </c>
      <c r="M87" s="200">
        <v>45866</v>
      </c>
      <c r="N87" s="199"/>
      <c r="O87" s="193">
        <v>1</v>
      </c>
      <c r="P87" s="192" t="s">
        <v>64</v>
      </c>
      <c r="Q87" s="192" t="s">
        <v>1116</v>
      </c>
      <c r="R87" s="192" t="s">
        <v>1117</v>
      </c>
      <c r="S87" s="199" t="s">
        <v>62</v>
      </c>
      <c r="T87" s="192" t="s">
        <v>1255</v>
      </c>
    </row>
    <row r="88" spans="2:20">
      <c r="B88" s="192" t="s">
        <v>398</v>
      </c>
      <c r="C88" s="192" t="s">
        <v>398</v>
      </c>
      <c r="D88" s="193">
        <v>27</v>
      </c>
      <c r="E88" s="193">
        <v>32</v>
      </c>
      <c r="F88" s="193">
        <v>0</v>
      </c>
      <c r="G88" s="193">
        <v>0</v>
      </c>
      <c r="H88" s="192" t="s">
        <v>1251</v>
      </c>
      <c r="I88" s="192" t="s">
        <v>1252</v>
      </c>
      <c r="J88" s="192" t="s">
        <v>1253</v>
      </c>
      <c r="K88" s="192" t="s">
        <v>1254</v>
      </c>
      <c r="L88" s="199" t="s">
        <v>63</v>
      </c>
      <c r="M88" s="200">
        <v>45768</v>
      </c>
      <c r="N88" s="200">
        <v>45865</v>
      </c>
      <c r="O88" s="193">
        <v>1</v>
      </c>
      <c r="P88" s="192" t="s">
        <v>64</v>
      </c>
      <c r="Q88" s="192" t="s">
        <v>1116</v>
      </c>
      <c r="R88" s="192" t="s">
        <v>1117</v>
      </c>
      <c r="S88" s="199" t="s">
        <v>62</v>
      </c>
      <c r="T88" s="192" t="s">
        <v>1255</v>
      </c>
    </row>
    <row r="89" spans="2:20">
      <c r="B89" s="192" t="s">
        <v>1256</v>
      </c>
      <c r="C89" s="192" t="s">
        <v>898</v>
      </c>
      <c r="D89" s="193">
        <v>395</v>
      </c>
      <c r="E89" s="193">
        <v>405</v>
      </c>
      <c r="F89" s="193">
        <v>0</v>
      </c>
      <c r="G89" s="193">
        <v>0</v>
      </c>
      <c r="H89" s="192" t="s">
        <v>1156</v>
      </c>
      <c r="I89" s="192" t="s">
        <v>1131</v>
      </c>
      <c r="J89" s="192" t="s">
        <v>1157</v>
      </c>
      <c r="K89" s="192" t="s">
        <v>1158</v>
      </c>
      <c r="L89" s="199" t="s">
        <v>63</v>
      </c>
      <c r="M89" s="200">
        <v>45853</v>
      </c>
      <c r="N89" s="199"/>
      <c r="O89" s="193">
        <v>1</v>
      </c>
      <c r="P89" s="192" t="s">
        <v>64</v>
      </c>
      <c r="Q89" s="192" t="s">
        <v>1140</v>
      </c>
      <c r="R89" s="199"/>
      <c r="S89" s="199" t="s">
        <v>62</v>
      </c>
      <c r="T89" s="192" t="s">
        <v>3219</v>
      </c>
    </row>
    <row r="90" spans="2:20">
      <c r="B90" s="192" t="s">
        <v>1258</v>
      </c>
      <c r="C90" s="192" t="s">
        <v>774</v>
      </c>
      <c r="D90" s="193">
        <v>-15</v>
      </c>
      <c r="E90" s="193">
        <v>-10</v>
      </c>
      <c r="F90" s="193">
        <v>0</v>
      </c>
      <c r="G90" s="193">
        <v>0</v>
      </c>
      <c r="H90" s="192" t="s">
        <v>41</v>
      </c>
      <c r="I90" s="192" t="s">
        <v>51</v>
      </c>
      <c r="J90" s="192" t="s">
        <v>1259</v>
      </c>
      <c r="K90" s="192" t="s">
        <v>1158</v>
      </c>
      <c r="L90" s="199" t="s">
        <v>63</v>
      </c>
      <c r="M90" s="200">
        <v>45859</v>
      </c>
      <c r="N90" s="199"/>
      <c r="O90" s="193">
        <v>1</v>
      </c>
      <c r="P90" s="192" t="s">
        <v>64</v>
      </c>
      <c r="Q90" s="192" t="s">
        <v>1116</v>
      </c>
      <c r="R90" s="192" t="s">
        <v>1117</v>
      </c>
      <c r="S90" s="199" t="s">
        <v>62</v>
      </c>
      <c r="T90" s="192" t="s">
        <v>1260</v>
      </c>
    </row>
    <row r="91" spans="2:20">
      <c r="B91" s="192" t="s">
        <v>609</v>
      </c>
      <c r="C91" s="192" t="s">
        <v>609</v>
      </c>
      <c r="D91" s="193">
        <v>-95</v>
      </c>
      <c r="E91" s="193">
        <v>-85</v>
      </c>
      <c r="F91" s="193">
        <v>0</v>
      </c>
      <c r="G91" s="193">
        <v>0</v>
      </c>
      <c r="H91" s="192" t="s">
        <v>1121</v>
      </c>
      <c r="I91" s="192" t="s">
        <v>41</v>
      </c>
      <c r="J91" s="192" t="s">
        <v>1186</v>
      </c>
      <c r="K91" s="192" t="s">
        <v>1128</v>
      </c>
      <c r="L91" s="199" t="s">
        <v>63</v>
      </c>
      <c r="M91" s="200">
        <v>45859</v>
      </c>
      <c r="N91" s="199"/>
      <c r="O91" s="193">
        <v>1</v>
      </c>
      <c r="P91" s="192" t="s">
        <v>64</v>
      </c>
      <c r="Q91" s="192" t="s">
        <v>1116</v>
      </c>
      <c r="R91" s="192" t="s">
        <v>1117</v>
      </c>
      <c r="S91" s="199" t="s">
        <v>62</v>
      </c>
      <c r="T91" s="199"/>
    </row>
    <row r="92" spans="2:20">
      <c r="B92" s="192" t="s">
        <v>1261</v>
      </c>
      <c r="C92" s="192" t="s">
        <v>640</v>
      </c>
      <c r="D92" s="193">
        <v>-60</v>
      </c>
      <c r="E92" s="193">
        <v>-50</v>
      </c>
      <c r="F92" s="193">
        <v>0</v>
      </c>
      <c r="G92" s="193">
        <v>0</v>
      </c>
      <c r="H92" s="192" t="s">
        <v>1198</v>
      </c>
      <c r="I92" s="192" t="s">
        <v>1199</v>
      </c>
      <c r="J92" s="192" t="s">
        <v>1200</v>
      </c>
      <c r="K92" s="192" t="s">
        <v>1174</v>
      </c>
      <c r="L92" s="199" t="s">
        <v>63</v>
      </c>
      <c r="M92" s="200">
        <v>45859</v>
      </c>
      <c r="N92" s="199"/>
      <c r="O92" s="193">
        <v>1</v>
      </c>
      <c r="P92" s="192" t="s">
        <v>64</v>
      </c>
      <c r="Q92" s="192" t="s">
        <v>1116</v>
      </c>
      <c r="R92" s="192" t="s">
        <v>1117</v>
      </c>
      <c r="S92" s="199" t="s">
        <v>62</v>
      </c>
      <c r="T92" s="199"/>
    </row>
    <row r="93" spans="2:20">
      <c r="B93" s="192" t="s">
        <v>1262</v>
      </c>
      <c r="C93" s="192" t="s">
        <v>1041</v>
      </c>
      <c r="D93" s="193">
        <v>109</v>
      </c>
      <c r="E93" s="193">
        <v>129</v>
      </c>
      <c r="F93" s="193">
        <v>0</v>
      </c>
      <c r="G93" s="193">
        <v>0</v>
      </c>
      <c r="H93" s="192" t="s">
        <v>1135</v>
      </c>
      <c r="I93" s="192" t="s">
        <v>1121</v>
      </c>
      <c r="J93" s="192" t="s">
        <v>1237</v>
      </c>
      <c r="K93" s="192" t="s">
        <v>1139</v>
      </c>
      <c r="L93" s="199" t="s">
        <v>63</v>
      </c>
      <c r="M93" s="200">
        <v>45866</v>
      </c>
      <c r="N93" s="199"/>
      <c r="O93" s="193">
        <v>1</v>
      </c>
      <c r="P93" s="192" t="s">
        <v>64</v>
      </c>
      <c r="Q93" s="192" t="s">
        <v>1116</v>
      </c>
      <c r="R93" s="192" t="s">
        <v>1151</v>
      </c>
      <c r="S93" s="199" t="s">
        <v>62</v>
      </c>
      <c r="T93" s="192" t="s">
        <v>1263</v>
      </c>
    </row>
    <row r="94" spans="2:20">
      <c r="B94" s="192" t="s">
        <v>1262</v>
      </c>
      <c r="C94" s="192" t="s">
        <v>1041</v>
      </c>
      <c r="D94" s="193">
        <v>129</v>
      </c>
      <c r="E94" s="193">
        <v>149</v>
      </c>
      <c r="F94" s="193">
        <v>0</v>
      </c>
      <c r="G94" s="193">
        <v>0</v>
      </c>
      <c r="H94" s="192" t="s">
        <v>1135</v>
      </c>
      <c r="I94" s="192" t="s">
        <v>1121</v>
      </c>
      <c r="J94" s="192" t="s">
        <v>1237</v>
      </c>
      <c r="K94" s="192" t="s">
        <v>1139</v>
      </c>
      <c r="L94" s="199" t="s">
        <v>63</v>
      </c>
      <c r="M94" s="200">
        <v>45859</v>
      </c>
      <c r="N94" s="200">
        <v>45865</v>
      </c>
      <c r="O94" s="193">
        <v>1</v>
      </c>
      <c r="P94" s="192" t="s">
        <v>64</v>
      </c>
      <c r="Q94" s="192" t="s">
        <v>1116</v>
      </c>
      <c r="R94" s="192" t="s">
        <v>1151</v>
      </c>
      <c r="S94" s="199" t="s">
        <v>62</v>
      </c>
      <c r="T94" s="192" t="s">
        <v>1263</v>
      </c>
    </row>
    <row r="95" spans="2:20">
      <c r="B95" s="192" t="s">
        <v>791</v>
      </c>
      <c r="C95" s="192" t="s">
        <v>779</v>
      </c>
      <c r="D95" s="193">
        <v>-92</v>
      </c>
      <c r="E95" s="193">
        <v>-87</v>
      </c>
      <c r="F95" s="193">
        <v>0</v>
      </c>
      <c r="G95" s="193">
        <v>0</v>
      </c>
      <c r="H95" s="192" t="s">
        <v>41</v>
      </c>
      <c r="I95" s="192" t="s">
        <v>51</v>
      </c>
      <c r="J95" s="192" t="s">
        <v>1264</v>
      </c>
      <c r="K95" s="192" t="s">
        <v>1154</v>
      </c>
      <c r="L95" s="199" t="s">
        <v>63</v>
      </c>
      <c r="M95" s="200">
        <v>45859</v>
      </c>
      <c r="N95" s="199"/>
      <c r="O95" s="193">
        <v>1</v>
      </c>
      <c r="P95" s="192" t="s">
        <v>64</v>
      </c>
      <c r="Q95" s="192" t="s">
        <v>1116</v>
      </c>
      <c r="R95" s="192" t="s">
        <v>1117</v>
      </c>
      <c r="S95" s="199" t="s">
        <v>62</v>
      </c>
      <c r="T95" s="192" t="s">
        <v>1265</v>
      </c>
    </row>
    <row r="96" spans="2:20">
      <c r="B96" s="192" t="s">
        <v>1266</v>
      </c>
      <c r="C96" s="192" t="s">
        <v>327</v>
      </c>
      <c r="D96" s="193">
        <v>374</v>
      </c>
      <c r="E96" s="193">
        <v>409</v>
      </c>
      <c r="F96" s="193">
        <v>0</v>
      </c>
      <c r="G96" s="193">
        <v>0</v>
      </c>
      <c r="H96" s="192" t="s">
        <v>1135</v>
      </c>
      <c r="I96" s="192" t="s">
        <v>1121</v>
      </c>
      <c r="J96" s="192" t="s">
        <v>158</v>
      </c>
      <c r="K96" s="192" t="s">
        <v>1158</v>
      </c>
      <c r="L96" s="199" t="s">
        <v>63</v>
      </c>
      <c r="M96" s="200">
        <v>45859</v>
      </c>
      <c r="N96" s="199"/>
      <c r="O96" s="193">
        <v>2</v>
      </c>
      <c r="P96" s="192" t="s">
        <v>64</v>
      </c>
      <c r="Q96" s="192" t="s">
        <v>1140</v>
      </c>
      <c r="R96" s="199"/>
      <c r="S96" s="199" t="s">
        <v>62</v>
      </c>
      <c r="T96" s="192" t="s">
        <v>1267</v>
      </c>
    </row>
    <row r="97" spans="2:20">
      <c r="B97" s="192" t="s">
        <v>1268</v>
      </c>
      <c r="C97" s="192" t="s">
        <v>601</v>
      </c>
      <c r="D97" s="193">
        <v>447</v>
      </c>
      <c r="E97" s="193">
        <v>457</v>
      </c>
      <c r="F97" s="193">
        <v>0</v>
      </c>
      <c r="G97" s="193">
        <v>0</v>
      </c>
      <c r="H97" s="192" t="s">
        <v>1121</v>
      </c>
      <c r="I97" s="192" t="s">
        <v>41</v>
      </c>
      <c r="J97" s="192" t="s">
        <v>1186</v>
      </c>
      <c r="K97" s="192" t="s">
        <v>1139</v>
      </c>
      <c r="L97" s="199" t="s">
        <v>63</v>
      </c>
      <c r="M97" s="200">
        <v>45859</v>
      </c>
      <c r="N97" s="199"/>
      <c r="O97" s="193">
        <v>1</v>
      </c>
      <c r="P97" s="192" t="s">
        <v>64</v>
      </c>
      <c r="Q97" s="192" t="s">
        <v>1140</v>
      </c>
      <c r="R97" s="199"/>
      <c r="S97" s="199" t="s">
        <v>62</v>
      </c>
      <c r="T97" s="192" t="s">
        <v>1269</v>
      </c>
    </row>
    <row r="98" spans="2:20">
      <c r="B98" s="192" t="s">
        <v>1270</v>
      </c>
      <c r="C98" s="192" t="s">
        <v>346</v>
      </c>
      <c r="D98" s="193">
        <v>130</v>
      </c>
      <c r="E98" s="193">
        <v>145</v>
      </c>
      <c r="F98" s="193">
        <v>0</v>
      </c>
      <c r="G98" s="193">
        <v>0</v>
      </c>
      <c r="H98" s="192" t="s">
        <v>1271</v>
      </c>
      <c r="I98" s="192" t="s">
        <v>1272</v>
      </c>
      <c r="J98" s="192" t="s">
        <v>1273</v>
      </c>
      <c r="K98" s="192" t="s">
        <v>1274</v>
      </c>
      <c r="L98" s="199" t="s">
        <v>63</v>
      </c>
      <c r="M98" s="200">
        <v>45467</v>
      </c>
      <c r="N98" s="199"/>
      <c r="O98" s="193">
        <v>3</v>
      </c>
      <c r="P98" s="192" t="s">
        <v>64</v>
      </c>
      <c r="Q98" s="192" t="s">
        <v>1140</v>
      </c>
      <c r="R98" s="199"/>
      <c r="S98" s="199" t="s">
        <v>62</v>
      </c>
      <c r="T98" s="192" t="s">
        <v>1275</v>
      </c>
    </row>
    <row r="99" spans="2:20">
      <c r="B99" s="192" t="s">
        <v>1276</v>
      </c>
      <c r="C99" s="192" t="s">
        <v>185</v>
      </c>
      <c r="D99" s="193">
        <v>195</v>
      </c>
      <c r="E99" s="193">
        <v>210</v>
      </c>
      <c r="F99" s="193">
        <v>0</v>
      </c>
      <c r="G99" s="193">
        <v>0</v>
      </c>
      <c r="H99" s="192" t="s">
        <v>51</v>
      </c>
      <c r="I99" s="192" t="s">
        <v>1146</v>
      </c>
      <c r="J99" s="192" t="s">
        <v>1277</v>
      </c>
      <c r="K99" s="192" t="s">
        <v>1278</v>
      </c>
      <c r="L99" s="199" t="s">
        <v>63</v>
      </c>
      <c r="M99" s="200">
        <v>45859</v>
      </c>
      <c r="N99" s="199"/>
      <c r="O99" s="193">
        <v>2</v>
      </c>
      <c r="P99" s="192" t="s">
        <v>64</v>
      </c>
      <c r="Q99" s="192" t="s">
        <v>1140</v>
      </c>
      <c r="R99" s="199"/>
      <c r="S99" s="199" t="s">
        <v>62</v>
      </c>
      <c r="T99" s="192" t="s">
        <v>1279</v>
      </c>
    </row>
    <row r="100" spans="2:20">
      <c r="B100" s="192" t="s">
        <v>734</v>
      </c>
      <c r="C100" s="192" t="s">
        <v>734</v>
      </c>
      <c r="D100" s="193">
        <v>90</v>
      </c>
      <c r="E100" s="193">
        <v>95</v>
      </c>
      <c r="F100" s="193">
        <v>0</v>
      </c>
      <c r="G100" s="193">
        <v>0</v>
      </c>
      <c r="H100" s="192" t="s">
        <v>1121</v>
      </c>
      <c r="I100" s="192" t="s">
        <v>51</v>
      </c>
      <c r="J100" s="192" t="s">
        <v>1224</v>
      </c>
      <c r="K100" s="192" t="s">
        <v>1174</v>
      </c>
      <c r="L100" s="199" t="s">
        <v>63</v>
      </c>
      <c r="M100" s="200">
        <v>45859</v>
      </c>
      <c r="N100" s="199"/>
      <c r="O100" s="193">
        <v>1</v>
      </c>
      <c r="P100" s="192" t="s">
        <v>64</v>
      </c>
      <c r="Q100" s="192" t="s">
        <v>1140</v>
      </c>
      <c r="R100" s="199"/>
      <c r="S100" s="199" t="s">
        <v>62</v>
      </c>
      <c r="T100" s="192" t="s">
        <v>1280</v>
      </c>
    </row>
    <row r="101" spans="2:20">
      <c r="B101" s="192" t="s">
        <v>1281</v>
      </c>
      <c r="C101" s="192" t="s">
        <v>630</v>
      </c>
      <c r="D101" s="193">
        <v>257</v>
      </c>
      <c r="E101" s="193">
        <v>277</v>
      </c>
      <c r="F101" s="193">
        <v>0</v>
      </c>
      <c r="G101" s="193">
        <v>0</v>
      </c>
      <c r="H101" s="192" t="s">
        <v>1121</v>
      </c>
      <c r="I101" s="192" t="s">
        <v>51</v>
      </c>
      <c r="J101" s="192" t="s">
        <v>1191</v>
      </c>
      <c r="K101" s="192" t="s">
        <v>1158</v>
      </c>
      <c r="L101" s="199" t="s">
        <v>63</v>
      </c>
      <c r="M101" s="200">
        <v>45859</v>
      </c>
      <c r="N101" s="199"/>
      <c r="O101" s="193">
        <v>2</v>
      </c>
      <c r="P101" s="192" t="s">
        <v>64</v>
      </c>
      <c r="Q101" s="192" t="s">
        <v>1140</v>
      </c>
      <c r="R101" s="199"/>
      <c r="S101" s="199" t="s">
        <v>62</v>
      </c>
      <c r="T101" s="192" t="s">
        <v>1206</v>
      </c>
    </row>
    <row r="102" spans="2:20">
      <c r="B102" s="192" t="s">
        <v>351</v>
      </c>
      <c r="C102" s="192" t="s">
        <v>346</v>
      </c>
      <c r="D102" s="193">
        <v>78</v>
      </c>
      <c r="E102" s="193">
        <v>93</v>
      </c>
      <c r="F102" s="193">
        <v>0</v>
      </c>
      <c r="G102" s="193">
        <v>0</v>
      </c>
      <c r="H102" s="192" t="s">
        <v>1271</v>
      </c>
      <c r="I102" s="192" t="s">
        <v>1272</v>
      </c>
      <c r="J102" s="192" t="s">
        <v>1273</v>
      </c>
      <c r="K102" s="192" t="s">
        <v>1147</v>
      </c>
      <c r="L102" s="199" t="s">
        <v>63</v>
      </c>
      <c r="M102" s="200">
        <v>45537</v>
      </c>
      <c r="N102" s="199"/>
      <c r="O102" s="193">
        <v>1</v>
      </c>
      <c r="P102" s="192" t="s">
        <v>64</v>
      </c>
      <c r="Q102" s="192" t="s">
        <v>1116</v>
      </c>
      <c r="R102" s="192" t="s">
        <v>1117</v>
      </c>
      <c r="S102" s="199" t="s">
        <v>62</v>
      </c>
      <c r="T102" s="192" t="s">
        <v>1282</v>
      </c>
    </row>
    <row r="103" spans="2:20">
      <c r="B103" s="192" t="s">
        <v>351</v>
      </c>
      <c r="C103" s="192" t="s">
        <v>351</v>
      </c>
      <c r="D103" s="193">
        <v>30</v>
      </c>
      <c r="E103" s="193">
        <v>40</v>
      </c>
      <c r="F103" s="193">
        <v>0</v>
      </c>
      <c r="G103" s="193">
        <v>0</v>
      </c>
      <c r="H103" s="192" t="s">
        <v>1120</v>
      </c>
      <c r="I103" s="192" t="s">
        <v>1121</v>
      </c>
      <c r="J103" s="192" t="s">
        <v>350</v>
      </c>
      <c r="K103" s="192" t="s">
        <v>1283</v>
      </c>
      <c r="L103" s="199" t="s">
        <v>63</v>
      </c>
      <c r="M103" s="200">
        <v>45634</v>
      </c>
      <c r="N103" s="199"/>
      <c r="O103" s="193">
        <v>1</v>
      </c>
      <c r="P103" s="192" t="s">
        <v>64</v>
      </c>
      <c r="Q103" s="192" t="s">
        <v>1116</v>
      </c>
      <c r="R103" s="192" t="s">
        <v>1117</v>
      </c>
      <c r="S103" s="199" t="s">
        <v>62</v>
      </c>
      <c r="T103" s="192" t="s">
        <v>1284</v>
      </c>
    </row>
    <row r="104" spans="2:20">
      <c r="B104" s="192" t="s">
        <v>913</v>
      </c>
      <c r="C104" s="192" t="s">
        <v>909</v>
      </c>
      <c r="D104" s="193">
        <v>28</v>
      </c>
      <c r="E104" s="193">
        <v>33</v>
      </c>
      <c r="F104" s="193">
        <v>0</v>
      </c>
      <c r="G104" s="193">
        <v>0</v>
      </c>
      <c r="H104" s="192" t="s">
        <v>1125</v>
      </c>
      <c r="I104" s="192" t="s">
        <v>41</v>
      </c>
      <c r="J104" s="192" t="s">
        <v>1285</v>
      </c>
      <c r="K104" s="192" t="s">
        <v>1133</v>
      </c>
      <c r="L104" s="199" t="s">
        <v>63</v>
      </c>
      <c r="M104" s="200">
        <v>45859</v>
      </c>
      <c r="N104" s="199"/>
      <c r="O104" s="193">
        <v>1</v>
      </c>
      <c r="P104" s="192" t="s">
        <v>64</v>
      </c>
      <c r="Q104" s="192" t="s">
        <v>1116</v>
      </c>
      <c r="R104" s="192" t="s">
        <v>1117</v>
      </c>
      <c r="S104" s="199" t="s">
        <v>62</v>
      </c>
      <c r="T104" s="199"/>
    </row>
    <row r="105" spans="2:20">
      <c r="B105" s="192" t="s">
        <v>774</v>
      </c>
      <c r="C105" s="192" t="s">
        <v>774</v>
      </c>
      <c r="D105" s="193">
        <v>-69</v>
      </c>
      <c r="E105" s="193">
        <v>-59</v>
      </c>
      <c r="F105" s="193">
        <v>0</v>
      </c>
      <c r="G105" s="193">
        <v>0</v>
      </c>
      <c r="H105" s="192" t="s">
        <v>41</v>
      </c>
      <c r="I105" s="192" t="s">
        <v>51</v>
      </c>
      <c r="J105" s="192" t="s">
        <v>1259</v>
      </c>
      <c r="K105" s="192" t="s">
        <v>946</v>
      </c>
      <c r="L105" s="199" t="s">
        <v>63</v>
      </c>
      <c r="M105" s="200">
        <v>45859</v>
      </c>
      <c r="N105" s="199"/>
      <c r="O105" s="193">
        <v>1</v>
      </c>
      <c r="P105" s="192" t="s">
        <v>64</v>
      </c>
      <c r="Q105" s="192" t="s">
        <v>1116</v>
      </c>
      <c r="R105" s="192" t="s">
        <v>1117</v>
      </c>
      <c r="S105" s="199" t="s">
        <v>62</v>
      </c>
      <c r="T105" s="192" t="s">
        <v>1286</v>
      </c>
    </row>
    <row r="106" spans="2:20">
      <c r="B106" s="192" t="s">
        <v>1287</v>
      </c>
      <c r="C106" s="192" t="s">
        <v>327</v>
      </c>
      <c r="D106" s="193">
        <v>319</v>
      </c>
      <c r="E106" s="193">
        <v>354</v>
      </c>
      <c r="F106" s="193">
        <v>0</v>
      </c>
      <c r="G106" s="193">
        <v>0</v>
      </c>
      <c r="H106" s="192" t="s">
        <v>1135</v>
      </c>
      <c r="I106" s="192" t="s">
        <v>1121</v>
      </c>
      <c r="J106" s="192" t="s">
        <v>158</v>
      </c>
      <c r="K106" s="192" t="s">
        <v>1158</v>
      </c>
      <c r="L106" s="199" t="s">
        <v>63</v>
      </c>
      <c r="M106" s="200">
        <v>45859</v>
      </c>
      <c r="N106" s="199"/>
      <c r="O106" s="193">
        <v>2</v>
      </c>
      <c r="P106" s="192" t="s">
        <v>64</v>
      </c>
      <c r="Q106" s="192" t="s">
        <v>1140</v>
      </c>
      <c r="R106" s="199"/>
      <c r="S106" s="199" t="s">
        <v>62</v>
      </c>
      <c r="T106" s="192" t="s">
        <v>1288</v>
      </c>
    </row>
    <row r="107" spans="2:20">
      <c r="B107" s="192" t="s">
        <v>1289</v>
      </c>
      <c r="C107" s="192" t="s">
        <v>640</v>
      </c>
      <c r="D107" s="193">
        <v>-70</v>
      </c>
      <c r="E107" s="193">
        <v>-60</v>
      </c>
      <c r="F107" s="193">
        <v>0</v>
      </c>
      <c r="G107" s="193">
        <v>0</v>
      </c>
      <c r="H107" s="192" t="s">
        <v>1198</v>
      </c>
      <c r="I107" s="192" t="s">
        <v>1199</v>
      </c>
      <c r="J107" s="192" t="s">
        <v>1200</v>
      </c>
      <c r="K107" s="192" t="s">
        <v>1174</v>
      </c>
      <c r="L107" s="199" t="s">
        <v>63</v>
      </c>
      <c r="M107" s="200">
        <v>45859</v>
      </c>
      <c r="N107" s="199"/>
      <c r="O107" s="193">
        <v>1</v>
      </c>
      <c r="P107" s="192" t="s">
        <v>64</v>
      </c>
      <c r="Q107" s="192" t="s">
        <v>1116</v>
      </c>
      <c r="R107" s="192" t="s">
        <v>1117</v>
      </c>
      <c r="S107" s="199" t="s">
        <v>62</v>
      </c>
      <c r="T107" s="199"/>
    </row>
    <row r="108" spans="2:20">
      <c r="B108" s="192" t="s">
        <v>950</v>
      </c>
      <c r="C108" s="192" t="s">
        <v>947</v>
      </c>
      <c r="D108" s="193">
        <v>100</v>
      </c>
      <c r="E108" s="193">
        <v>105</v>
      </c>
      <c r="F108" s="193">
        <v>0</v>
      </c>
      <c r="G108" s="193">
        <v>0</v>
      </c>
      <c r="H108" s="192" t="s">
        <v>1120</v>
      </c>
      <c r="I108" s="192" t="s">
        <v>1125</v>
      </c>
      <c r="J108" s="192" t="s">
        <v>1126</v>
      </c>
      <c r="K108" s="192" t="s">
        <v>1115</v>
      </c>
      <c r="L108" s="199" t="s">
        <v>63</v>
      </c>
      <c r="M108" s="200">
        <v>45853</v>
      </c>
      <c r="N108" s="199"/>
      <c r="O108" s="193">
        <v>2</v>
      </c>
      <c r="P108" s="192" t="s">
        <v>64</v>
      </c>
      <c r="Q108" s="192" t="s">
        <v>1116</v>
      </c>
      <c r="R108" s="192" t="s">
        <v>1117</v>
      </c>
      <c r="S108" s="199" t="s">
        <v>62</v>
      </c>
      <c r="T108" s="199"/>
    </row>
    <row r="109" spans="2:20">
      <c r="B109" s="192" t="s">
        <v>1290</v>
      </c>
      <c r="C109" s="192" t="s">
        <v>753</v>
      </c>
      <c r="D109" s="193">
        <v>92</v>
      </c>
      <c r="E109" s="193">
        <v>97</v>
      </c>
      <c r="F109" s="193">
        <v>0</v>
      </c>
      <c r="G109" s="193">
        <v>0</v>
      </c>
      <c r="H109" s="192" t="s">
        <v>1112</v>
      </c>
      <c r="I109" s="192" t="s">
        <v>1113</v>
      </c>
      <c r="J109" s="192" t="s">
        <v>1114</v>
      </c>
      <c r="K109" s="192" t="s">
        <v>1115</v>
      </c>
      <c r="L109" s="199" t="s">
        <v>63</v>
      </c>
      <c r="M109" s="200">
        <v>45839</v>
      </c>
      <c r="N109" s="199"/>
      <c r="O109" s="193">
        <v>1</v>
      </c>
      <c r="P109" s="192" t="s">
        <v>64</v>
      </c>
      <c r="Q109" s="192" t="s">
        <v>1116</v>
      </c>
      <c r="R109" s="192" t="s">
        <v>1117</v>
      </c>
      <c r="S109" s="199" t="s">
        <v>62</v>
      </c>
      <c r="T109" s="192" t="s">
        <v>1118</v>
      </c>
    </row>
    <row r="110" spans="2:20">
      <c r="B110" s="192" t="s">
        <v>1291</v>
      </c>
      <c r="C110" s="192" t="s">
        <v>779</v>
      </c>
      <c r="D110" s="193">
        <v>-85</v>
      </c>
      <c r="E110" s="193">
        <v>-80</v>
      </c>
      <c r="F110" s="193">
        <v>0</v>
      </c>
      <c r="G110" s="193">
        <v>0</v>
      </c>
      <c r="H110" s="192" t="s">
        <v>41</v>
      </c>
      <c r="I110" s="192" t="s">
        <v>51</v>
      </c>
      <c r="J110" s="192" t="s">
        <v>1264</v>
      </c>
      <c r="K110" s="192" t="s">
        <v>1174</v>
      </c>
      <c r="L110" s="199" t="s">
        <v>63</v>
      </c>
      <c r="M110" s="200">
        <v>45859</v>
      </c>
      <c r="N110" s="199"/>
      <c r="O110" s="193">
        <v>1</v>
      </c>
      <c r="P110" s="192" t="s">
        <v>64</v>
      </c>
      <c r="Q110" s="192" t="s">
        <v>1116</v>
      </c>
      <c r="R110" s="192" t="s">
        <v>1117</v>
      </c>
      <c r="S110" s="199" t="s">
        <v>62</v>
      </c>
      <c r="T110" s="192" t="s">
        <v>1265</v>
      </c>
    </row>
    <row r="111" spans="2:20">
      <c r="B111" s="192" t="s">
        <v>1292</v>
      </c>
      <c r="C111" s="192" t="s">
        <v>916</v>
      </c>
      <c r="D111" s="193">
        <v>28</v>
      </c>
      <c r="E111" s="193">
        <v>18</v>
      </c>
      <c r="F111" s="193">
        <v>0</v>
      </c>
      <c r="G111" s="193">
        <v>0</v>
      </c>
      <c r="H111" s="192" t="s">
        <v>1120</v>
      </c>
      <c r="I111" s="192" t="s">
        <v>1125</v>
      </c>
      <c r="J111" s="192" t="s">
        <v>1188</v>
      </c>
      <c r="K111" s="192" t="s">
        <v>1128</v>
      </c>
      <c r="L111" s="199" t="s">
        <v>63</v>
      </c>
      <c r="M111" s="200">
        <v>45859</v>
      </c>
      <c r="N111" s="199"/>
      <c r="O111" s="193">
        <v>1</v>
      </c>
      <c r="P111" s="192" t="s">
        <v>64</v>
      </c>
      <c r="Q111" s="192" t="s">
        <v>1116</v>
      </c>
      <c r="R111" s="192" t="s">
        <v>1117</v>
      </c>
      <c r="S111" s="199" t="s">
        <v>62</v>
      </c>
      <c r="T111" s="199"/>
    </row>
    <row r="112" spans="2:20">
      <c r="B112" s="192" t="s">
        <v>1293</v>
      </c>
      <c r="C112" s="192" t="s">
        <v>753</v>
      </c>
      <c r="D112" s="193">
        <v>92</v>
      </c>
      <c r="E112" s="193">
        <v>97</v>
      </c>
      <c r="F112" s="193">
        <v>0</v>
      </c>
      <c r="G112" s="193">
        <v>0</v>
      </c>
      <c r="H112" s="192" t="s">
        <v>1112</v>
      </c>
      <c r="I112" s="192" t="s">
        <v>1113</v>
      </c>
      <c r="J112" s="192" t="s">
        <v>1114</v>
      </c>
      <c r="K112" s="192" t="s">
        <v>1115</v>
      </c>
      <c r="L112" s="199" t="s">
        <v>63</v>
      </c>
      <c r="M112" s="200">
        <v>45839</v>
      </c>
      <c r="N112" s="199"/>
      <c r="O112" s="193">
        <v>1</v>
      </c>
      <c r="P112" s="192" t="s">
        <v>64</v>
      </c>
      <c r="Q112" s="192" t="s">
        <v>1116</v>
      </c>
      <c r="R112" s="192" t="s">
        <v>1117</v>
      </c>
      <c r="S112" s="199" t="s">
        <v>62</v>
      </c>
      <c r="T112" s="192" t="s">
        <v>1118</v>
      </c>
    </row>
    <row r="113" spans="2:20">
      <c r="B113" s="192" t="s">
        <v>1294</v>
      </c>
      <c r="C113" s="192" t="s">
        <v>640</v>
      </c>
      <c r="D113" s="193">
        <v>-55</v>
      </c>
      <c r="E113" s="193">
        <v>-45</v>
      </c>
      <c r="F113" s="193">
        <v>0</v>
      </c>
      <c r="G113" s="193">
        <v>0</v>
      </c>
      <c r="H113" s="192" t="s">
        <v>1198</v>
      </c>
      <c r="I113" s="192" t="s">
        <v>1199</v>
      </c>
      <c r="J113" s="192" t="s">
        <v>1200</v>
      </c>
      <c r="K113" s="192" t="s">
        <v>1174</v>
      </c>
      <c r="L113" s="199" t="s">
        <v>63</v>
      </c>
      <c r="M113" s="200">
        <v>45859</v>
      </c>
      <c r="N113" s="199"/>
      <c r="O113" s="193">
        <v>1</v>
      </c>
      <c r="P113" s="192" t="s">
        <v>64</v>
      </c>
      <c r="Q113" s="192" t="s">
        <v>1116</v>
      </c>
      <c r="R113" s="192" t="s">
        <v>1117</v>
      </c>
      <c r="S113" s="199" t="s">
        <v>62</v>
      </c>
      <c r="T113" s="199"/>
    </row>
    <row r="114" spans="2:20">
      <c r="B114" s="192" t="s">
        <v>615</v>
      </c>
      <c r="C114" s="192" t="s">
        <v>609</v>
      </c>
      <c r="D114" s="193">
        <v>-80</v>
      </c>
      <c r="E114" s="193">
        <v>-75</v>
      </c>
      <c r="F114" s="193">
        <v>0</v>
      </c>
      <c r="G114" s="193">
        <v>0</v>
      </c>
      <c r="H114" s="192" t="s">
        <v>1121</v>
      </c>
      <c r="I114" s="192" t="s">
        <v>41</v>
      </c>
      <c r="J114" s="192" t="s">
        <v>1186</v>
      </c>
      <c r="K114" s="192" t="s">
        <v>1133</v>
      </c>
      <c r="L114" s="199" t="s">
        <v>63</v>
      </c>
      <c r="M114" s="200">
        <v>45859</v>
      </c>
      <c r="N114" s="199"/>
      <c r="O114" s="193">
        <v>1</v>
      </c>
      <c r="P114" s="192" t="s">
        <v>64</v>
      </c>
      <c r="Q114" s="192" t="s">
        <v>1116</v>
      </c>
      <c r="R114" s="192" t="s">
        <v>1117</v>
      </c>
      <c r="S114" s="199" t="s">
        <v>62</v>
      </c>
      <c r="T114" s="199"/>
    </row>
    <row r="115" spans="2:20">
      <c r="B115" s="192" t="s">
        <v>356</v>
      </c>
      <c r="C115" s="192" t="s">
        <v>346</v>
      </c>
      <c r="D115" s="193">
        <v>183</v>
      </c>
      <c r="E115" s="193">
        <v>198</v>
      </c>
      <c r="F115" s="193">
        <v>0</v>
      </c>
      <c r="G115" s="193">
        <v>0</v>
      </c>
      <c r="H115" s="192" t="s">
        <v>1271</v>
      </c>
      <c r="I115" s="192" t="s">
        <v>1272</v>
      </c>
      <c r="J115" s="192" t="s">
        <v>1273</v>
      </c>
      <c r="K115" s="192" t="s">
        <v>1145</v>
      </c>
      <c r="L115" s="199" t="s">
        <v>63</v>
      </c>
      <c r="M115" s="200">
        <v>45537</v>
      </c>
      <c r="N115" s="199"/>
      <c r="O115" s="193">
        <v>1</v>
      </c>
      <c r="P115" s="192" t="s">
        <v>64</v>
      </c>
      <c r="Q115" s="192" t="s">
        <v>1140</v>
      </c>
      <c r="R115" s="199"/>
      <c r="S115" s="199" t="s">
        <v>62</v>
      </c>
      <c r="T115" s="192" t="s">
        <v>1295</v>
      </c>
    </row>
    <row r="116" spans="2:20">
      <c r="B116" s="192" t="s">
        <v>871</v>
      </c>
      <c r="C116" s="192" t="s">
        <v>860</v>
      </c>
      <c r="D116" s="193">
        <v>-50</v>
      </c>
      <c r="E116" s="193">
        <v>-45</v>
      </c>
      <c r="F116" s="193">
        <v>0</v>
      </c>
      <c r="G116" s="193">
        <v>0</v>
      </c>
      <c r="H116" s="192" t="s">
        <v>1130</v>
      </c>
      <c r="I116" s="192" t="s">
        <v>1131</v>
      </c>
      <c r="J116" s="192" t="s">
        <v>1132</v>
      </c>
      <c r="K116" s="192" t="s">
        <v>1133</v>
      </c>
      <c r="L116" s="199" t="s">
        <v>63</v>
      </c>
      <c r="M116" s="200">
        <v>45839</v>
      </c>
      <c r="N116" s="199"/>
      <c r="O116" s="193">
        <v>1</v>
      </c>
      <c r="P116" s="192" t="s">
        <v>64</v>
      </c>
      <c r="Q116" s="192" t="s">
        <v>1116</v>
      </c>
      <c r="R116" s="192" t="s">
        <v>1117</v>
      </c>
      <c r="S116" s="199" t="s">
        <v>62</v>
      </c>
      <c r="T116" s="192" t="s">
        <v>1134</v>
      </c>
    </row>
    <row r="117" spans="2:20">
      <c r="B117" s="192" t="s">
        <v>871</v>
      </c>
      <c r="C117" s="192" t="s">
        <v>863</v>
      </c>
      <c r="D117" s="193">
        <v>-50</v>
      </c>
      <c r="E117" s="193">
        <v>-45</v>
      </c>
      <c r="F117" s="193">
        <v>0</v>
      </c>
      <c r="G117" s="193">
        <v>0</v>
      </c>
      <c r="H117" s="192" t="s">
        <v>1135</v>
      </c>
      <c r="I117" s="192" t="s">
        <v>1121</v>
      </c>
      <c r="J117" s="192" t="s">
        <v>493</v>
      </c>
      <c r="K117" s="192" t="s">
        <v>675</v>
      </c>
      <c r="L117" s="199" t="s">
        <v>63</v>
      </c>
      <c r="M117" s="200">
        <v>45839</v>
      </c>
      <c r="N117" s="199"/>
      <c r="O117" s="193">
        <v>1</v>
      </c>
      <c r="P117" s="192" t="s">
        <v>64</v>
      </c>
      <c r="Q117" s="192" t="s">
        <v>1116</v>
      </c>
      <c r="R117" s="192" t="s">
        <v>1117</v>
      </c>
      <c r="S117" s="199" t="s">
        <v>62</v>
      </c>
      <c r="T117" s="192" t="s">
        <v>1136</v>
      </c>
    </row>
    <row r="118" spans="2:20">
      <c r="B118" s="192" t="s">
        <v>1296</v>
      </c>
      <c r="C118" s="192" t="s">
        <v>860</v>
      </c>
      <c r="D118" s="193">
        <v>-45</v>
      </c>
      <c r="E118" s="193">
        <v>-40</v>
      </c>
      <c r="F118" s="193">
        <v>0</v>
      </c>
      <c r="G118" s="193">
        <v>0</v>
      </c>
      <c r="H118" s="192" t="s">
        <v>1130</v>
      </c>
      <c r="I118" s="192" t="s">
        <v>1131</v>
      </c>
      <c r="J118" s="192" t="s">
        <v>1132</v>
      </c>
      <c r="K118" s="192" t="s">
        <v>1133</v>
      </c>
      <c r="L118" s="199" t="s">
        <v>63</v>
      </c>
      <c r="M118" s="200">
        <v>45839</v>
      </c>
      <c r="N118" s="199"/>
      <c r="O118" s="193">
        <v>1</v>
      </c>
      <c r="P118" s="192" t="s">
        <v>64</v>
      </c>
      <c r="Q118" s="192" t="s">
        <v>1116</v>
      </c>
      <c r="R118" s="192" t="s">
        <v>1117</v>
      </c>
      <c r="S118" s="199" t="s">
        <v>781</v>
      </c>
      <c r="T118" s="192" t="s">
        <v>1134</v>
      </c>
    </row>
    <row r="119" spans="2:20">
      <c r="B119" s="192" t="s">
        <v>1296</v>
      </c>
      <c r="C119" s="192" t="s">
        <v>863</v>
      </c>
      <c r="D119" s="193">
        <v>-45</v>
      </c>
      <c r="E119" s="193">
        <v>-40</v>
      </c>
      <c r="F119" s="193">
        <v>0</v>
      </c>
      <c r="G119" s="193">
        <v>0</v>
      </c>
      <c r="H119" s="192" t="s">
        <v>1135</v>
      </c>
      <c r="I119" s="192" t="s">
        <v>1121</v>
      </c>
      <c r="J119" s="192" t="s">
        <v>493</v>
      </c>
      <c r="K119" s="192" t="s">
        <v>1297</v>
      </c>
      <c r="L119" s="199" t="s">
        <v>63</v>
      </c>
      <c r="M119" s="200">
        <v>45839</v>
      </c>
      <c r="N119" s="199"/>
      <c r="O119" s="193">
        <v>1</v>
      </c>
      <c r="P119" s="192" t="s">
        <v>64</v>
      </c>
      <c r="Q119" s="192" t="s">
        <v>1116</v>
      </c>
      <c r="R119" s="192" t="s">
        <v>1117</v>
      </c>
      <c r="S119" s="199" t="s">
        <v>781</v>
      </c>
      <c r="T119" s="192" t="s">
        <v>1136</v>
      </c>
    </row>
    <row r="120" spans="2:20">
      <c r="B120" s="192" t="s">
        <v>193</v>
      </c>
      <c r="C120" s="192" t="s">
        <v>185</v>
      </c>
      <c r="D120" s="193">
        <v>350</v>
      </c>
      <c r="E120" s="193">
        <v>365</v>
      </c>
      <c r="F120" s="193">
        <v>0</v>
      </c>
      <c r="G120" s="193">
        <v>0</v>
      </c>
      <c r="H120" s="192" t="s">
        <v>51</v>
      </c>
      <c r="I120" s="192" t="s">
        <v>1146</v>
      </c>
      <c r="J120" s="192" t="s">
        <v>1277</v>
      </c>
      <c r="K120" s="192" t="s">
        <v>1174</v>
      </c>
      <c r="L120" s="199" t="s">
        <v>63</v>
      </c>
      <c r="M120" s="200">
        <v>45859</v>
      </c>
      <c r="N120" s="199"/>
      <c r="O120" s="193">
        <v>2</v>
      </c>
      <c r="P120" s="192" t="s">
        <v>64</v>
      </c>
      <c r="Q120" s="192" t="s">
        <v>1140</v>
      </c>
      <c r="R120" s="199"/>
      <c r="S120" s="199" t="s">
        <v>62</v>
      </c>
      <c r="T120" s="192" t="s">
        <v>1298</v>
      </c>
    </row>
    <row r="121" spans="2:20">
      <c r="B121" s="192" t="s">
        <v>1299</v>
      </c>
      <c r="C121" s="192" t="s">
        <v>159</v>
      </c>
      <c r="D121" s="193">
        <v>177</v>
      </c>
      <c r="E121" s="193">
        <v>621</v>
      </c>
      <c r="F121" s="193">
        <v>0</v>
      </c>
      <c r="G121" s="193">
        <v>0</v>
      </c>
      <c r="H121" s="192" t="s">
        <v>1146</v>
      </c>
      <c r="I121" s="192" t="s">
        <v>1125</v>
      </c>
      <c r="J121" s="192" t="s">
        <v>158</v>
      </c>
      <c r="K121" s="192" t="s">
        <v>1174</v>
      </c>
      <c r="L121" s="199" t="s">
        <v>63</v>
      </c>
      <c r="M121" s="200">
        <v>45719</v>
      </c>
      <c r="N121" s="199"/>
      <c r="O121" s="193">
        <v>1</v>
      </c>
      <c r="P121" s="192" t="s">
        <v>64</v>
      </c>
      <c r="Q121" s="192" t="s">
        <v>1140</v>
      </c>
      <c r="R121" s="199"/>
      <c r="S121" s="199" t="s">
        <v>62</v>
      </c>
      <c r="T121" s="199"/>
    </row>
    <row r="122" spans="2:20">
      <c r="B122" s="192" t="s">
        <v>1300</v>
      </c>
      <c r="C122" s="192" t="s">
        <v>1005</v>
      </c>
      <c r="D122" s="193">
        <v>175</v>
      </c>
      <c r="E122" s="193">
        <v>185</v>
      </c>
      <c r="F122" s="193">
        <v>0</v>
      </c>
      <c r="G122" s="193">
        <v>0</v>
      </c>
      <c r="H122" s="192" t="s">
        <v>1164</v>
      </c>
      <c r="I122" s="192" t="s">
        <v>1301</v>
      </c>
      <c r="J122" s="192" t="s">
        <v>1302</v>
      </c>
      <c r="K122" s="192" t="s">
        <v>1128</v>
      </c>
      <c r="L122" s="199" t="s">
        <v>63</v>
      </c>
      <c r="M122" s="200">
        <v>45866</v>
      </c>
      <c r="N122" s="199"/>
      <c r="O122" s="193">
        <v>1</v>
      </c>
      <c r="P122" s="192" t="s">
        <v>64</v>
      </c>
      <c r="Q122" s="192" t="s">
        <v>1116</v>
      </c>
      <c r="R122" s="192" t="s">
        <v>1151</v>
      </c>
      <c r="S122" s="199" t="s">
        <v>62</v>
      </c>
      <c r="T122" s="192" t="s">
        <v>1303</v>
      </c>
    </row>
    <row r="123" spans="2:20">
      <c r="B123" s="192" t="s">
        <v>1300</v>
      </c>
      <c r="C123" s="192" t="s">
        <v>1005</v>
      </c>
      <c r="D123" s="193">
        <v>195</v>
      </c>
      <c r="E123" s="193">
        <v>205</v>
      </c>
      <c r="F123" s="193">
        <v>0</v>
      </c>
      <c r="G123" s="193">
        <v>0</v>
      </c>
      <c r="H123" s="192" t="s">
        <v>1164</v>
      </c>
      <c r="I123" s="192" t="s">
        <v>1301</v>
      </c>
      <c r="J123" s="192" t="s">
        <v>1302</v>
      </c>
      <c r="K123" s="192" t="s">
        <v>1128</v>
      </c>
      <c r="L123" s="199" t="s">
        <v>63</v>
      </c>
      <c r="M123" s="200">
        <v>45859</v>
      </c>
      <c r="N123" s="200">
        <v>45865</v>
      </c>
      <c r="O123" s="193">
        <v>1</v>
      </c>
      <c r="P123" s="192" t="s">
        <v>64</v>
      </c>
      <c r="Q123" s="192" t="s">
        <v>1116</v>
      </c>
      <c r="R123" s="192" t="s">
        <v>1151</v>
      </c>
      <c r="S123" s="199" t="s">
        <v>62</v>
      </c>
      <c r="T123" s="192" t="s">
        <v>1303</v>
      </c>
    </row>
    <row r="124" spans="2:20">
      <c r="B124" s="192" t="s">
        <v>1304</v>
      </c>
      <c r="C124" s="192" t="s">
        <v>640</v>
      </c>
      <c r="D124" s="193">
        <v>-65</v>
      </c>
      <c r="E124" s="193">
        <v>-55</v>
      </c>
      <c r="F124" s="193">
        <v>0</v>
      </c>
      <c r="G124" s="193">
        <v>0</v>
      </c>
      <c r="H124" s="192" t="s">
        <v>1198</v>
      </c>
      <c r="I124" s="192" t="s">
        <v>1199</v>
      </c>
      <c r="J124" s="192" t="s">
        <v>1200</v>
      </c>
      <c r="K124" s="192" t="s">
        <v>1174</v>
      </c>
      <c r="L124" s="199" t="s">
        <v>63</v>
      </c>
      <c r="M124" s="200">
        <v>45859</v>
      </c>
      <c r="N124" s="199"/>
      <c r="O124" s="193">
        <v>1</v>
      </c>
      <c r="P124" s="192" t="s">
        <v>64</v>
      </c>
      <c r="Q124" s="192" t="s">
        <v>1116</v>
      </c>
      <c r="R124" s="192" t="s">
        <v>1117</v>
      </c>
      <c r="S124" s="199" t="s">
        <v>62</v>
      </c>
      <c r="T124" s="199"/>
    </row>
    <row r="125" spans="2:20">
      <c r="B125" s="192" t="s">
        <v>1305</v>
      </c>
      <c r="C125" s="192" t="s">
        <v>706</v>
      </c>
      <c r="D125" s="193">
        <v>-49</v>
      </c>
      <c r="E125" s="193">
        <v>-44</v>
      </c>
      <c r="F125" s="193">
        <v>0</v>
      </c>
      <c r="G125" s="193">
        <v>0</v>
      </c>
      <c r="H125" s="192" t="s">
        <v>1163</v>
      </c>
      <c r="I125" s="192" t="s">
        <v>1164</v>
      </c>
      <c r="J125" s="192" t="s">
        <v>1165</v>
      </c>
      <c r="K125" s="192" t="s">
        <v>1166</v>
      </c>
      <c r="L125" s="199" t="s">
        <v>94</v>
      </c>
      <c r="M125" s="200">
        <v>45859</v>
      </c>
      <c r="N125" s="199"/>
      <c r="O125" s="193">
        <v>1</v>
      </c>
      <c r="P125" s="192" t="s">
        <v>64</v>
      </c>
      <c r="Q125" s="192" t="s">
        <v>1116</v>
      </c>
      <c r="R125" s="192" t="s">
        <v>1117</v>
      </c>
      <c r="S125" s="199" t="s">
        <v>62</v>
      </c>
      <c r="T125" s="199"/>
    </row>
    <row r="126" spans="2:20">
      <c r="B126" s="192" t="s">
        <v>1305</v>
      </c>
      <c r="C126" s="192" t="s">
        <v>706</v>
      </c>
      <c r="D126" s="193">
        <v>-9</v>
      </c>
      <c r="E126" s="193">
        <v>-4</v>
      </c>
      <c r="F126" s="193">
        <v>0</v>
      </c>
      <c r="G126" s="193">
        <v>0</v>
      </c>
      <c r="H126" s="192" t="s">
        <v>1163</v>
      </c>
      <c r="I126" s="192" t="s">
        <v>1164</v>
      </c>
      <c r="J126" s="192" t="s">
        <v>1165</v>
      </c>
      <c r="K126" s="192" t="s">
        <v>1166</v>
      </c>
      <c r="L126" s="199" t="s">
        <v>98</v>
      </c>
      <c r="M126" s="200">
        <v>45859</v>
      </c>
      <c r="N126" s="199"/>
      <c r="O126" s="193">
        <v>1</v>
      </c>
      <c r="P126" s="192" t="s">
        <v>64</v>
      </c>
      <c r="Q126" s="192" t="s">
        <v>1116</v>
      </c>
      <c r="R126" s="192" t="s">
        <v>1117</v>
      </c>
      <c r="S126" s="199" t="s">
        <v>62</v>
      </c>
      <c r="T126" s="199"/>
    </row>
    <row r="127" spans="2:20">
      <c r="B127" s="192" t="s">
        <v>1306</v>
      </c>
      <c r="C127" s="192" t="s">
        <v>640</v>
      </c>
      <c r="D127" s="193">
        <v>-45</v>
      </c>
      <c r="E127" s="193">
        <v>-35</v>
      </c>
      <c r="F127" s="193">
        <v>0</v>
      </c>
      <c r="G127" s="193">
        <v>0</v>
      </c>
      <c r="H127" s="192" t="s">
        <v>1198</v>
      </c>
      <c r="I127" s="192" t="s">
        <v>1199</v>
      </c>
      <c r="J127" s="192" t="s">
        <v>1200</v>
      </c>
      <c r="K127" s="192" t="s">
        <v>1174</v>
      </c>
      <c r="L127" s="199" t="s">
        <v>63</v>
      </c>
      <c r="M127" s="200">
        <v>45859</v>
      </c>
      <c r="N127" s="199"/>
      <c r="O127" s="193">
        <v>1</v>
      </c>
      <c r="P127" s="192" t="s">
        <v>64</v>
      </c>
      <c r="Q127" s="192" t="s">
        <v>1116</v>
      </c>
      <c r="R127" s="192" t="s">
        <v>1117</v>
      </c>
      <c r="S127" s="199" t="s">
        <v>62</v>
      </c>
      <c r="T127" s="199"/>
    </row>
    <row r="128" spans="2:20">
      <c r="B128" s="192" t="s">
        <v>1307</v>
      </c>
      <c r="C128" s="192" t="s">
        <v>753</v>
      </c>
      <c r="D128" s="193">
        <v>92</v>
      </c>
      <c r="E128" s="193">
        <v>97</v>
      </c>
      <c r="F128" s="193">
        <v>0</v>
      </c>
      <c r="G128" s="193">
        <v>0</v>
      </c>
      <c r="H128" s="192" t="s">
        <v>1112</v>
      </c>
      <c r="I128" s="192" t="s">
        <v>1113</v>
      </c>
      <c r="J128" s="192" t="s">
        <v>1114</v>
      </c>
      <c r="K128" s="192" t="s">
        <v>1174</v>
      </c>
      <c r="L128" s="199" t="s">
        <v>63</v>
      </c>
      <c r="M128" s="200">
        <v>45839</v>
      </c>
      <c r="N128" s="199"/>
      <c r="O128" s="193">
        <v>1</v>
      </c>
      <c r="P128" s="192" t="s">
        <v>64</v>
      </c>
      <c r="Q128" s="192" t="s">
        <v>1116</v>
      </c>
      <c r="R128" s="192" t="s">
        <v>1117</v>
      </c>
      <c r="S128" s="199" t="s">
        <v>62</v>
      </c>
      <c r="T128" s="192" t="s">
        <v>1118</v>
      </c>
    </row>
    <row r="129" spans="2:20">
      <c r="B129" s="192" t="s">
        <v>1308</v>
      </c>
      <c r="C129" s="192" t="s">
        <v>916</v>
      </c>
      <c r="D129" s="193">
        <v>45</v>
      </c>
      <c r="E129" s="193">
        <v>50</v>
      </c>
      <c r="F129" s="193">
        <v>0</v>
      </c>
      <c r="G129" s="193">
        <v>0</v>
      </c>
      <c r="H129" s="192" t="s">
        <v>1120</v>
      </c>
      <c r="I129" s="192" t="s">
        <v>1125</v>
      </c>
      <c r="J129" s="192" t="s">
        <v>1188</v>
      </c>
      <c r="K129" s="192" t="s">
        <v>1128</v>
      </c>
      <c r="L129" s="199" t="s">
        <v>63</v>
      </c>
      <c r="M129" s="200">
        <v>45859</v>
      </c>
      <c r="N129" s="199"/>
      <c r="O129" s="193">
        <v>1</v>
      </c>
      <c r="P129" s="192" t="s">
        <v>64</v>
      </c>
      <c r="Q129" s="192" t="s">
        <v>1116</v>
      </c>
      <c r="R129" s="192" t="s">
        <v>1117</v>
      </c>
      <c r="S129" s="199" t="s">
        <v>62</v>
      </c>
      <c r="T129" s="199"/>
    </row>
    <row r="130" spans="2:20">
      <c r="B130" s="192" t="s">
        <v>1309</v>
      </c>
      <c r="C130" s="192" t="s">
        <v>276</v>
      </c>
      <c r="D130" s="193">
        <v>95</v>
      </c>
      <c r="E130" s="193">
        <v>130</v>
      </c>
      <c r="F130" s="193">
        <v>0</v>
      </c>
      <c r="G130" s="193">
        <v>0</v>
      </c>
      <c r="H130" s="192" t="s">
        <v>1163</v>
      </c>
      <c r="I130" s="192" t="s">
        <v>1241</v>
      </c>
      <c r="J130" s="192" t="s">
        <v>1242</v>
      </c>
      <c r="K130" s="192" t="s">
        <v>1243</v>
      </c>
      <c r="L130" s="199" t="s">
        <v>63</v>
      </c>
      <c r="M130" s="200">
        <v>45859</v>
      </c>
      <c r="N130" s="199"/>
      <c r="O130" s="193">
        <v>1</v>
      </c>
      <c r="P130" s="192" t="s">
        <v>64</v>
      </c>
      <c r="Q130" s="192" t="s">
        <v>1116</v>
      </c>
      <c r="R130" s="192" t="s">
        <v>1117</v>
      </c>
      <c r="S130" s="199" t="s">
        <v>62</v>
      </c>
      <c r="T130" s="192" t="s">
        <v>1244</v>
      </c>
    </row>
    <row r="131" spans="2:20">
      <c r="B131" s="192" t="s">
        <v>1310</v>
      </c>
      <c r="C131" s="192" t="s">
        <v>860</v>
      </c>
      <c r="D131" s="193">
        <v>-45</v>
      </c>
      <c r="E131" s="193">
        <v>-40</v>
      </c>
      <c r="F131" s="193">
        <v>0</v>
      </c>
      <c r="G131" s="193">
        <v>0</v>
      </c>
      <c r="H131" s="192" t="s">
        <v>1130</v>
      </c>
      <c r="I131" s="192" t="s">
        <v>1131</v>
      </c>
      <c r="J131" s="192" t="s">
        <v>1132</v>
      </c>
      <c r="K131" s="192" t="s">
        <v>1133</v>
      </c>
      <c r="L131" s="199" t="s">
        <v>63</v>
      </c>
      <c r="M131" s="200">
        <v>45839</v>
      </c>
      <c r="N131" s="199"/>
      <c r="O131" s="193">
        <v>1</v>
      </c>
      <c r="P131" s="192" t="s">
        <v>64</v>
      </c>
      <c r="Q131" s="192" t="s">
        <v>1116</v>
      </c>
      <c r="R131" s="192" t="s">
        <v>1117</v>
      </c>
      <c r="S131" s="199" t="s">
        <v>781</v>
      </c>
      <c r="T131" s="192" t="s">
        <v>1134</v>
      </c>
    </row>
    <row r="132" spans="2:20">
      <c r="B132" s="192" t="s">
        <v>1310</v>
      </c>
      <c r="C132" s="192" t="s">
        <v>863</v>
      </c>
      <c r="D132" s="193">
        <v>-45</v>
      </c>
      <c r="E132" s="193">
        <v>-40</v>
      </c>
      <c r="F132" s="193">
        <v>0</v>
      </c>
      <c r="G132" s="193">
        <v>0</v>
      </c>
      <c r="H132" s="192" t="s">
        <v>1135</v>
      </c>
      <c r="I132" s="192" t="s">
        <v>1121</v>
      </c>
      <c r="J132" s="192" t="s">
        <v>493</v>
      </c>
      <c r="K132" s="192" t="s">
        <v>675</v>
      </c>
      <c r="L132" s="199" t="s">
        <v>63</v>
      </c>
      <c r="M132" s="200">
        <v>45839</v>
      </c>
      <c r="N132" s="199"/>
      <c r="O132" s="193">
        <v>1</v>
      </c>
      <c r="P132" s="192" t="s">
        <v>64</v>
      </c>
      <c r="Q132" s="192" t="s">
        <v>1116</v>
      </c>
      <c r="R132" s="192" t="s">
        <v>1117</v>
      </c>
      <c r="S132" s="199" t="s">
        <v>781</v>
      </c>
      <c r="T132" s="192" t="s">
        <v>1136</v>
      </c>
    </row>
    <row r="133" spans="2:20">
      <c r="B133" s="192" t="s">
        <v>1311</v>
      </c>
      <c r="C133" s="192" t="s">
        <v>779</v>
      </c>
      <c r="D133" s="193">
        <v>-92</v>
      </c>
      <c r="E133" s="193">
        <v>-87</v>
      </c>
      <c r="F133" s="193">
        <v>0</v>
      </c>
      <c r="G133" s="193">
        <v>0</v>
      </c>
      <c r="H133" s="192" t="s">
        <v>41</v>
      </c>
      <c r="I133" s="192" t="s">
        <v>51</v>
      </c>
      <c r="J133" s="192" t="s">
        <v>1264</v>
      </c>
      <c r="K133" s="192" t="s">
        <v>1174</v>
      </c>
      <c r="L133" s="199" t="s">
        <v>63</v>
      </c>
      <c r="M133" s="200">
        <v>45859</v>
      </c>
      <c r="N133" s="199"/>
      <c r="O133" s="193">
        <v>1</v>
      </c>
      <c r="P133" s="192" t="s">
        <v>64</v>
      </c>
      <c r="Q133" s="192" t="s">
        <v>1116</v>
      </c>
      <c r="R133" s="192" t="s">
        <v>1117</v>
      </c>
      <c r="S133" s="199" t="s">
        <v>62</v>
      </c>
      <c r="T133" s="192" t="s">
        <v>1312</v>
      </c>
    </row>
    <row r="134" spans="2:20">
      <c r="B134" s="192" t="s">
        <v>759</v>
      </c>
      <c r="C134" s="192" t="s">
        <v>753</v>
      </c>
      <c r="D134" s="193">
        <v>55</v>
      </c>
      <c r="E134" s="193">
        <v>60</v>
      </c>
      <c r="F134" s="193">
        <v>0</v>
      </c>
      <c r="G134" s="193">
        <v>0</v>
      </c>
      <c r="H134" s="192" t="s">
        <v>1112</v>
      </c>
      <c r="I134" s="192" t="s">
        <v>1113</v>
      </c>
      <c r="J134" s="192" t="s">
        <v>1114</v>
      </c>
      <c r="K134" s="192" t="s">
        <v>1115</v>
      </c>
      <c r="L134" s="199" t="s">
        <v>63</v>
      </c>
      <c r="M134" s="200">
        <v>45839</v>
      </c>
      <c r="N134" s="199"/>
      <c r="O134" s="193">
        <v>1</v>
      </c>
      <c r="P134" s="192" t="s">
        <v>64</v>
      </c>
      <c r="Q134" s="192" t="s">
        <v>1116</v>
      </c>
      <c r="R134" s="192" t="s">
        <v>1117</v>
      </c>
      <c r="S134" s="199" t="s">
        <v>62</v>
      </c>
      <c r="T134" s="192" t="s">
        <v>1118</v>
      </c>
    </row>
    <row r="135" spans="2:20">
      <c r="B135" s="192" t="s">
        <v>757</v>
      </c>
      <c r="C135" s="192" t="s">
        <v>753</v>
      </c>
      <c r="D135" s="193">
        <v>55</v>
      </c>
      <c r="E135" s="193">
        <v>60</v>
      </c>
      <c r="F135" s="193">
        <v>0</v>
      </c>
      <c r="G135" s="193">
        <v>0</v>
      </c>
      <c r="H135" s="192" t="s">
        <v>1112</v>
      </c>
      <c r="I135" s="192" t="s">
        <v>1113</v>
      </c>
      <c r="J135" s="192" t="s">
        <v>1114</v>
      </c>
      <c r="K135" s="192" t="s">
        <v>1115</v>
      </c>
      <c r="L135" s="199" t="s">
        <v>63</v>
      </c>
      <c r="M135" s="200">
        <v>45839</v>
      </c>
      <c r="N135" s="199"/>
      <c r="O135" s="193">
        <v>1</v>
      </c>
      <c r="P135" s="192" t="s">
        <v>64</v>
      </c>
      <c r="Q135" s="192" t="s">
        <v>1116</v>
      </c>
      <c r="R135" s="192" t="s">
        <v>1117</v>
      </c>
      <c r="S135" s="199" t="s">
        <v>62</v>
      </c>
      <c r="T135" s="192" t="s">
        <v>1118</v>
      </c>
    </row>
    <row r="136" spans="2:20">
      <c r="B136" s="192" t="s">
        <v>1313</v>
      </c>
      <c r="C136" s="192" t="s">
        <v>753</v>
      </c>
      <c r="D136" s="193">
        <v>55</v>
      </c>
      <c r="E136" s="193">
        <v>60</v>
      </c>
      <c r="F136" s="193">
        <v>0</v>
      </c>
      <c r="G136" s="193">
        <v>0</v>
      </c>
      <c r="H136" s="192" t="s">
        <v>1112</v>
      </c>
      <c r="I136" s="192" t="s">
        <v>1113</v>
      </c>
      <c r="J136" s="192" t="s">
        <v>1114</v>
      </c>
      <c r="K136" s="192" t="s">
        <v>1115</v>
      </c>
      <c r="L136" s="199" t="s">
        <v>63</v>
      </c>
      <c r="M136" s="200">
        <v>45839</v>
      </c>
      <c r="N136" s="199"/>
      <c r="O136" s="193">
        <v>1</v>
      </c>
      <c r="P136" s="192" t="s">
        <v>64</v>
      </c>
      <c r="Q136" s="192" t="s">
        <v>1116</v>
      </c>
      <c r="R136" s="192" t="s">
        <v>1117</v>
      </c>
      <c r="S136" s="199" t="s">
        <v>62</v>
      </c>
      <c r="T136" s="192" t="s">
        <v>1118</v>
      </c>
    </row>
    <row r="137" spans="2:20">
      <c r="B137" s="192" t="s">
        <v>1314</v>
      </c>
      <c r="C137" s="192" t="s">
        <v>640</v>
      </c>
      <c r="D137" s="193">
        <v>-65</v>
      </c>
      <c r="E137" s="193">
        <v>-55</v>
      </c>
      <c r="F137" s="193">
        <v>0</v>
      </c>
      <c r="G137" s="193">
        <v>0</v>
      </c>
      <c r="H137" s="192" t="s">
        <v>1198</v>
      </c>
      <c r="I137" s="192" t="s">
        <v>1199</v>
      </c>
      <c r="J137" s="192" t="s">
        <v>1200</v>
      </c>
      <c r="K137" s="192" t="s">
        <v>1174</v>
      </c>
      <c r="L137" s="199" t="s">
        <v>63</v>
      </c>
      <c r="M137" s="200">
        <v>45859</v>
      </c>
      <c r="N137" s="199"/>
      <c r="O137" s="193">
        <v>1</v>
      </c>
      <c r="P137" s="192" t="s">
        <v>64</v>
      </c>
      <c r="Q137" s="192" t="s">
        <v>1116</v>
      </c>
      <c r="R137" s="192" t="s">
        <v>1117</v>
      </c>
      <c r="S137" s="199" t="s">
        <v>62</v>
      </c>
      <c r="T137" s="199"/>
    </row>
    <row r="138" spans="2:20">
      <c r="B138" s="192" t="s">
        <v>1315</v>
      </c>
      <c r="C138" s="192" t="s">
        <v>916</v>
      </c>
      <c r="D138" s="193">
        <v>18</v>
      </c>
      <c r="E138" s="193">
        <v>8</v>
      </c>
      <c r="F138" s="193">
        <v>0</v>
      </c>
      <c r="G138" s="193">
        <v>0</v>
      </c>
      <c r="H138" s="192" t="s">
        <v>1120</v>
      </c>
      <c r="I138" s="192" t="s">
        <v>1125</v>
      </c>
      <c r="J138" s="192" t="s">
        <v>1188</v>
      </c>
      <c r="K138" s="192" t="s">
        <v>1128</v>
      </c>
      <c r="L138" s="199" t="s">
        <v>63</v>
      </c>
      <c r="M138" s="200">
        <v>45859</v>
      </c>
      <c r="N138" s="199"/>
      <c r="O138" s="193">
        <v>1</v>
      </c>
      <c r="P138" s="192" t="s">
        <v>64</v>
      </c>
      <c r="Q138" s="192" t="s">
        <v>1116</v>
      </c>
      <c r="R138" s="192" t="s">
        <v>1117</v>
      </c>
      <c r="S138" s="199" t="s">
        <v>62</v>
      </c>
      <c r="T138" s="199"/>
    </row>
    <row r="139" spans="2:20">
      <c r="B139" s="192" t="s">
        <v>1046</v>
      </c>
      <c r="C139" s="192" t="s">
        <v>1041</v>
      </c>
      <c r="D139" s="193">
        <v>209</v>
      </c>
      <c r="E139" s="193">
        <v>229</v>
      </c>
      <c r="F139" s="193">
        <v>0</v>
      </c>
      <c r="G139" s="193">
        <v>0</v>
      </c>
      <c r="H139" s="192" t="s">
        <v>1135</v>
      </c>
      <c r="I139" s="192" t="s">
        <v>1121</v>
      </c>
      <c r="J139" s="192" t="s">
        <v>1237</v>
      </c>
      <c r="K139" s="192" t="s">
        <v>1139</v>
      </c>
      <c r="L139" s="199" t="s">
        <v>63</v>
      </c>
      <c r="M139" s="200">
        <v>45866</v>
      </c>
      <c r="N139" s="199"/>
      <c r="O139" s="193">
        <v>1</v>
      </c>
      <c r="P139" s="192" t="s">
        <v>64</v>
      </c>
      <c r="Q139" s="192" t="s">
        <v>1116</v>
      </c>
      <c r="R139" s="192" t="s">
        <v>1151</v>
      </c>
      <c r="S139" s="199" t="s">
        <v>62</v>
      </c>
      <c r="T139" s="192" t="s">
        <v>1215</v>
      </c>
    </row>
    <row r="140" spans="2:20">
      <c r="B140" s="192" t="s">
        <v>1046</v>
      </c>
      <c r="C140" s="192" t="s">
        <v>1041</v>
      </c>
      <c r="D140" s="193">
        <v>229</v>
      </c>
      <c r="E140" s="193">
        <v>249</v>
      </c>
      <c r="F140" s="193">
        <v>0</v>
      </c>
      <c r="G140" s="193">
        <v>0</v>
      </c>
      <c r="H140" s="192" t="s">
        <v>1135</v>
      </c>
      <c r="I140" s="192" t="s">
        <v>1121</v>
      </c>
      <c r="J140" s="192" t="s">
        <v>1237</v>
      </c>
      <c r="K140" s="192" t="s">
        <v>1139</v>
      </c>
      <c r="L140" s="199" t="s">
        <v>63</v>
      </c>
      <c r="M140" s="200">
        <v>45859</v>
      </c>
      <c r="N140" s="200">
        <v>45865</v>
      </c>
      <c r="O140" s="193">
        <v>1</v>
      </c>
      <c r="P140" s="192" t="s">
        <v>64</v>
      </c>
      <c r="Q140" s="192" t="s">
        <v>1116</v>
      </c>
      <c r="R140" s="192" t="s">
        <v>1151</v>
      </c>
      <c r="S140" s="199" t="s">
        <v>62</v>
      </c>
      <c r="T140" s="192" t="s">
        <v>1215</v>
      </c>
    </row>
    <row r="141" spans="2:20">
      <c r="B141" s="192" t="s">
        <v>1316</v>
      </c>
      <c r="C141" s="192" t="s">
        <v>640</v>
      </c>
      <c r="D141" s="193">
        <v>-25</v>
      </c>
      <c r="E141" s="193">
        <v>-15</v>
      </c>
      <c r="F141" s="193">
        <v>0</v>
      </c>
      <c r="G141" s="193">
        <v>0</v>
      </c>
      <c r="H141" s="192" t="s">
        <v>1198</v>
      </c>
      <c r="I141" s="192" t="s">
        <v>1199</v>
      </c>
      <c r="J141" s="192" t="s">
        <v>1200</v>
      </c>
      <c r="K141" s="192" t="s">
        <v>1174</v>
      </c>
      <c r="L141" s="199" t="s">
        <v>63</v>
      </c>
      <c r="M141" s="200">
        <v>45859</v>
      </c>
      <c r="N141" s="199"/>
      <c r="O141" s="193">
        <v>1</v>
      </c>
      <c r="P141" s="192" t="s">
        <v>64</v>
      </c>
      <c r="Q141" s="192" t="s">
        <v>1116</v>
      </c>
      <c r="R141" s="192" t="s">
        <v>1117</v>
      </c>
      <c r="S141" s="199" t="s">
        <v>62</v>
      </c>
      <c r="T141" s="199"/>
    </row>
    <row r="142" spans="2:20">
      <c r="B142" s="192" t="s">
        <v>133</v>
      </c>
      <c r="C142" s="192" t="s">
        <v>133</v>
      </c>
      <c r="D142" s="193">
        <v>-16</v>
      </c>
      <c r="E142" s="193">
        <v>-1</v>
      </c>
      <c r="F142" s="193">
        <v>0</v>
      </c>
      <c r="G142" s="193">
        <v>0</v>
      </c>
      <c r="H142" s="192" t="s">
        <v>1146</v>
      </c>
      <c r="I142" s="192" t="s">
        <v>1125</v>
      </c>
      <c r="J142" s="192" t="s">
        <v>1317</v>
      </c>
      <c r="K142" s="192" t="s">
        <v>1318</v>
      </c>
      <c r="L142" s="199" t="s">
        <v>98</v>
      </c>
      <c r="M142" s="200">
        <v>45719</v>
      </c>
      <c r="N142" s="199"/>
      <c r="O142" s="193">
        <v>1</v>
      </c>
      <c r="P142" s="192" t="s">
        <v>64</v>
      </c>
      <c r="Q142" s="192" t="s">
        <v>1116</v>
      </c>
      <c r="R142" s="192" t="s">
        <v>1117</v>
      </c>
      <c r="S142" s="199" t="s">
        <v>62</v>
      </c>
      <c r="T142" s="192" t="s">
        <v>9</v>
      </c>
    </row>
    <row r="143" spans="2:20">
      <c r="B143" s="192" t="s">
        <v>133</v>
      </c>
      <c r="C143" s="192" t="s">
        <v>133</v>
      </c>
      <c r="D143" s="193">
        <v>-56</v>
      </c>
      <c r="E143" s="193">
        <v>-41</v>
      </c>
      <c r="F143" s="193">
        <v>0</v>
      </c>
      <c r="G143" s="193">
        <v>0</v>
      </c>
      <c r="H143" s="192" t="s">
        <v>1146</v>
      </c>
      <c r="I143" s="192" t="s">
        <v>1125</v>
      </c>
      <c r="J143" s="192" t="s">
        <v>1317</v>
      </c>
      <c r="K143" s="192" t="s">
        <v>1318</v>
      </c>
      <c r="L143" s="199" t="s">
        <v>94</v>
      </c>
      <c r="M143" s="200">
        <v>45719</v>
      </c>
      <c r="N143" s="199"/>
      <c r="O143" s="193">
        <v>1</v>
      </c>
      <c r="P143" s="192" t="s">
        <v>64</v>
      </c>
      <c r="Q143" s="192" t="s">
        <v>1116</v>
      </c>
      <c r="R143" s="192" t="s">
        <v>1117</v>
      </c>
      <c r="S143" s="199" t="s">
        <v>62</v>
      </c>
      <c r="T143" s="192" t="s">
        <v>9</v>
      </c>
    </row>
    <row r="144" spans="2:20">
      <c r="B144" s="192" t="s">
        <v>1319</v>
      </c>
      <c r="C144" s="192" t="s">
        <v>860</v>
      </c>
      <c r="D144" s="193">
        <v>-45</v>
      </c>
      <c r="E144" s="193">
        <v>-40</v>
      </c>
      <c r="F144" s="193">
        <v>0</v>
      </c>
      <c r="G144" s="193">
        <v>0</v>
      </c>
      <c r="H144" s="192" t="s">
        <v>1130</v>
      </c>
      <c r="I144" s="192" t="s">
        <v>1131</v>
      </c>
      <c r="J144" s="192" t="s">
        <v>1132</v>
      </c>
      <c r="K144" s="192" t="s">
        <v>1133</v>
      </c>
      <c r="L144" s="199" t="s">
        <v>63</v>
      </c>
      <c r="M144" s="200">
        <v>45839</v>
      </c>
      <c r="N144" s="199"/>
      <c r="O144" s="193">
        <v>1</v>
      </c>
      <c r="P144" s="192" t="s">
        <v>64</v>
      </c>
      <c r="Q144" s="192" t="s">
        <v>1116</v>
      </c>
      <c r="R144" s="192" t="s">
        <v>1117</v>
      </c>
      <c r="S144" s="199" t="s">
        <v>781</v>
      </c>
      <c r="T144" s="192" t="s">
        <v>1134</v>
      </c>
    </row>
    <row r="145" spans="2:20">
      <c r="B145" s="192" t="s">
        <v>1319</v>
      </c>
      <c r="C145" s="192" t="s">
        <v>863</v>
      </c>
      <c r="D145" s="193">
        <v>-45</v>
      </c>
      <c r="E145" s="193">
        <v>-40</v>
      </c>
      <c r="F145" s="193">
        <v>0</v>
      </c>
      <c r="G145" s="193">
        <v>0</v>
      </c>
      <c r="H145" s="192" t="s">
        <v>1135</v>
      </c>
      <c r="I145" s="192" t="s">
        <v>1121</v>
      </c>
      <c r="J145" s="192" t="s">
        <v>493</v>
      </c>
      <c r="K145" s="192" t="s">
        <v>675</v>
      </c>
      <c r="L145" s="199" t="s">
        <v>63</v>
      </c>
      <c r="M145" s="200">
        <v>45839</v>
      </c>
      <c r="N145" s="199"/>
      <c r="O145" s="193">
        <v>1</v>
      </c>
      <c r="P145" s="192" t="s">
        <v>64</v>
      </c>
      <c r="Q145" s="192" t="s">
        <v>1116</v>
      </c>
      <c r="R145" s="192" t="s">
        <v>1117</v>
      </c>
      <c r="S145" s="199" t="s">
        <v>781</v>
      </c>
      <c r="T145" s="192" t="s">
        <v>1136</v>
      </c>
    </row>
    <row r="146" spans="2:20">
      <c r="B146" s="192" t="s">
        <v>1320</v>
      </c>
      <c r="C146" s="192" t="s">
        <v>779</v>
      </c>
      <c r="D146" s="193">
        <v>-95</v>
      </c>
      <c r="E146" s="193">
        <v>-90</v>
      </c>
      <c r="F146" s="193">
        <v>0</v>
      </c>
      <c r="G146" s="193">
        <v>0</v>
      </c>
      <c r="H146" s="192" t="s">
        <v>41</v>
      </c>
      <c r="I146" s="192" t="s">
        <v>51</v>
      </c>
      <c r="J146" s="192" t="s">
        <v>1264</v>
      </c>
      <c r="K146" s="192" t="s">
        <v>1174</v>
      </c>
      <c r="L146" s="199" t="s">
        <v>63</v>
      </c>
      <c r="M146" s="200">
        <v>45859</v>
      </c>
      <c r="N146" s="199"/>
      <c r="O146" s="193">
        <v>1</v>
      </c>
      <c r="P146" s="192" t="s">
        <v>64</v>
      </c>
      <c r="Q146" s="192" t="s">
        <v>1116</v>
      </c>
      <c r="R146" s="192" t="s">
        <v>1117</v>
      </c>
      <c r="S146" s="199" t="s">
        <v>781</v>
      </c>
      <c r="T146" s="192" t="s">
        <v>1312</v>
      </c>
    </row>
    <row r="147" spans="2:20">
      <c r="B147" s="192" t="s">
        <v>891</v>
      </c>
      <c r="C147" s="192" t="s">
        <v>888</v>
      </c>
      <c r="D147" s="193">
        <v>120</v>
      </c>
      <c r="E147" s="193">
        <v>125</v>
      </c>
      <c r="F147" s="193">
        <v>0</v>
      </c>
      <c r="G147" s="193">
        <v>0</v>
      </c>
      <c r="H147" s="192" t="s">
        <v>1125</v>
      </c>
      <c r="I147" s="192" t="s">
        <v>1121</v>
      </c>
      <c r="J147" s="192" t="s">
        <v>1138</v>
      </c>
      <c r="K147" s="192" t="s">
        <v>1321</v>
      </c>
      <c r="L147" s="199" t="s">
        <v>63</v>
      </c>
      <c r="M147" s="200">
        <v>45839</v>
      </c>
      <c r="N147" s="199"/>
      <c r="O147" s="193">
        <v>1</v>
      </c>
      <c r="P147" s="192" t="s">
        <v>64</v>
      </c>
      <c r="Q147" s="192" t="s">
        <v>1116</v>
      </c>
      <c r="R147" s="192" t="s">
        <v>1117</v>
      </c>
      <c r="S147" s="199" t="s">
        <v>62</v>
      </c>
      <c r="T147" s="192" t="s">
        <v>1197</v>
      </c>
    </row>
    <row r="148" spans="2:20">
      <c r="B148" s="192" t="s">
        <v>818</v>
      </c>
      <c r="C148" s="192" t="s">
        <v>815</v>
      </c>
      <c r="D148" s="193">
        <v>-65</v>
      </c>
      <c r="E148" s="193">
        <v>-60</v>
      </c>
      <c r="F148" s="193">
        <v>0</v>
      </c>
      <c r="G148" s="193">
        <v>0</v>
      </c>
      <c r="H148" s="192" t="s">
        <v>51</v>
      </c>
      <c r="I148" s="192" t="s">
        <v>51</v>
      </c>
      <c r="J148" s="192" t="s">
        <v>228</v>
      </c>
      <c r="K148" s="192" t="s">
        <v>1133</v>
      </c>
      <c r="L148" s="199" t="s">
        <v>63</v>
      </c>
      <c r="M148" s="200">
        <v>45859</v>
      </c>
      <c r="N148" s="199"/>
      <c r="O148" s="193">
        <v>1</v>
      </c>
      <c r="P148" s="192" t="s">
        <v>64</v>
      </c>
      <c r="Q148" s="192" t="s">
        <v>1116</v>
      </c>
      <c r="R148" s="192" t="s">
        <v>1117</v>
      </c>
      <c r="S148" s="199" t="s">
        <v>62</v>
      </c>
      <c r="T148" s="192" t="s">
        <v>1322</v>
      </c>
    </row>
    <row r="149" spans="2:20">
      <c r="B149" s="192" t="s">
        <v>771</v>
      </c>
      <c r="C149" s="192" t="s">
        <v>771</v>
      </c>
      <c r="D149" s="193">
        <v>-95</v>
      </c>
      <c r="E149" s="193">
        <v>-90</v>
      </c>
      <c r="F149" s="193">
        <v>0</v>
      </c>
      <c r="G149" s="193">
        <v>0</v>
      </c>
      <c r="H149" s="192" t="s">
        <v>1121</v>
      </c>
      <c r="I149" s="192" t="s">
        <v>51</v>
      </c>
      <c r="J149" s="192" t="s">
        <v>1323</v>
      </c>
      <c r="K149" s="192" t="s">
        <v>1174</v>
      </c>
      <c r="L149" s="199" t="s">
        <v>63</v>
      </c>
      <c r="M149" s="200">
        <v>45859</v>
      </c>
      <c r="N149" s="199"/>
      <c r="O149" s="193">
        <v>0</v>
      </c>
      <c r="P149" s="192" t="s">
        <v>64</v>
      </c>
      <c r="Q149" s="192" t="s">
        <v>1116</v>
      </c>
      <c r="R149" s="192" t="s">
        <v>1117</v>
      </c>
      <c r="S149" s="199" t="s">
        <v>62</v>
      </c>
      <c r="T149" s="192" t="s">
        <v>1324</v>
      </c>
    </row>
    <row r="150" spans="2:20">
      <c r="B150" s="192" t="s">
        <v>1005</v>
      </c>
      <c r="C150" s="192" t="s">
        <v>1005</v>
      </c>
      <c r="D150" s="193">
        <v>-15</v>
      </c>
      <c r="E150" s="193">
        <v>-15</v>
      </c>
      <c r="F150" s="193">
        <v>0</v>
      </c>
      <c r="G150" s="193">
        <v>0</v>
      </c>
      <c r="H150" s="192" t="s">
        <v>1164</v>
      </c>
      <c r="I150" s="192" t="s">
        <v>1301</v>
      </c>
      <c r="J150" s="192" t="s">
        <v>1302</v>
      </c>
      <c r="K150" s="192" t="s">
        <v>1325</v>
      </c>
      <c r="L150" s="199" t="s">
        <v>63</v>
      </c>
      <c r="M150" s="200">
        <v>45866</v>
      </c>
      <c r="N150" s="199"/>
      <c r="O150" s="193">
        <v>1</v>
      </c>
      <c r="P150" s="192" t="s">
        <v>64</v>
      </c>
      <c r="Q150" s="192" t="s">
        <v>1116</v>
      </c>
      <c r="R150" s="192" t="s">
        <v>1151</v>
      </c>
      <c r="S150" s="199" t="s">
        <v>62</v>
      </c>
      <c r="T150" s="199"/>
    </row>
    <row r="151" spans="2:20">
      <c r="B151" s="192" t="s">
        <v>1005</v>
      </c>
      <c r="C151" s="192" t="s">
        <v>1005</v>
      </c>
      <c r="D151" s="193">
        <v>5</v>
      </c>
      <c r="E151" s="193">
        <v>5</v>
      </c>
      <c r="F151" s="193">
        <v>0</v>
      </c>
      <c r="G151" s="193">
        <v>0</v>
      </c>
      <c r="H151" s="192" t="s">
        <v>1164</v>
      </c>
      <c r="I151" s="192" t="s">
        <v>1301</v>
      </c>
      <c r="J151" s="192" t="s">
        <v>1302</v>
      </c>
      <c r="K151" s="192" t="s">
        <v>1325</v>
      </c>
      <c r="L151" s="199" t="s">
        <v>63</v>
      </c>
      <c r="M151" s="200">
        <v>45859</v>
      </c>
      <c r="N151" s="200">
        <v>45865</v>
      </c>
      <c r="O151" s="193">
        <v>1</v>
      </c>
      <c r="P151" s="192" t="s">
        <v>64</v>
      </c>
      <c r="Q151" s="192" t="s">
        <v>1116</v>
      </c>
      <c r="R151" s="192" t="s">
        <v>1151</v>
      </c>
      <c r="S151" s="199" t="s">
        <v>62</v>
      </c>
      <c r="T151" s="199"/>
    </row>
    <row r="152" spans="2:20">
      <c r="B152" s="192" t="s">
        <v>968</v>
      </c>
      <c r="C152" s="192" t="s">
        <v>968</v>
      </c>
      <c r="D152" s="193">
        <v>53</v>
      </c>
      <c r="E152" s="193">
        <v>63</v>
      </c>
      <c r="F152" s="193">
        <v>0</v>
      </c>
      <c r="G152" s="193">
        <v>0</v>
      </c>
      <c r="H152" s="192" t="s">
        <v>1146</v>
      </c>
      <c r="I152" s="192" t="s">
        <v>1146</v>
      </c>
      <c r="J152" s="192" t="s">
        <v>1224</v>
      </c>
      <c r="K152" s="192" t="s">
        <v>675</v>
      </c>
      <c r="L152" s="199" t="s">
        <v>63</v>
      </c>
      <c r="M152" s="200">
        <v>45859</v>
      </c>
      <c r="N152" s="199"/>
      <c r="O152" s="193">
        <v>1</v>
      </c>
      <c r="P152" s="192" t="s">
        <v>64</v>
      </c>
      <c r="Q152" s="192" t="s">
        <v>1116</v>
      </c>
      <c r="R152" s="192" t="s">
        <v>1151</v>
      </c>
      <c r="S152" s="199" t="s">
        <v>62</v>
      </c>
      <c r="T152" s="192" t="s">
        <v>1326</v>
      </c>
    </row>
    <row r="153" spans="2:20">
      <c r="B153" s="192" t="s">
        <v>196</v>
      </c>
      <c r="C153" s="192" t="s">
        <v>185</v>
      </c>
      <c r="D153" s="193">
        <v>330</v>
      </c>
      <c r="E153" s="193">
        <v>345</v>
      </c>
      <c r="F153" s="193">
        <v>0</v>
      </c>
      <c r="G153" s="193">
        <v>0</v>
      </c>
      <c r="H153" s="192" t="s">
        <v>51</v>
      </c>
      <c r="I153" s="192" t="s">
        <v>1146</v>
      </c>
      <c r="J153" s="192" t="s">
        <v>1277</v>
      </c>
      <c r="K153" s="192" t="s">
        <v>1158</v>
      </c>
      <c r="L153" s="199" t="s">
        <v>63</v>
      </c>
      <c r="M153" s="200">
        <v>45859</v>
      </c>
      <c r="N153" s="199"/>
      <c r="O153" s="193">
        <v>1</v>
      </c>
      <c r="P153" s="192" t="s">
        <v>64</v>
      </c>
      <c r="Q153" s="192" t="s">
        <v>1140</v>
      </c>
      <c r="R153" s="199"/>
      <c r="S153" s="199" t="s">
        <v>62</v>
      </c>
      <c r="T153" s="192" t="s">
        <v>1327</v>
      </c>
    </row>
    <row r="154" spans="2:20">
      <c r="B154" s="192" t="s">
        <v>810</v>
      </c>
      <c r="C154" s="192" t="s">
        <v>808</v>
      </c>
      <c r="D154" s="193">
        <v>10</v>
      </c>
      <c r="E154" s="193">
        <v>15</v>
      </c>
      <c r="F154" s="193">
        <v>0</v>
      </c>
      <c r="G154" s="193">
        <v>0</v>
      </c>
      <c r="H154" s="192" t="s">
        <v>51</v>
      </c>
      <c r="I154" s="192" t="s">
        <v>1146</v>
      </c>
      <c r="J154" s="192" t="s">
        <v>586</v>
      </c>
      <c r="K154" s="192" t="s">
        <v>1158</v>
      </c>
      <c r="L154" s="199" t="s">
        <v>63</v>
      </c>
      <c r="M154" s="200">
        <v>45859</v>
      </c>
      <c r="N154" s="199"/>
      <c r="O154" s="193">
        <v>1</v>
      </c>
      <c r="P154" s="192" t="s">
        <v>64</v>
      </c>
      <c r="Q154" s="192" t="s">
        <v>1116</v>
      </c>
      <c r="R154" s="192" t="s">
        <v>1117</v>
      </c>
      <c r="S154" s="199" t="s">
        <v>62</v>
      </c>
      <c r="T154" s="199"/>
    </row>
    <row r="155" spans="2:20">
      <c r="B155" s="192" t="s">
        <v>1328</v>
      </c>
      <c r="C155" s="192" t="s">
        <v>609</v>
      </c>
      <c r="D155" s="193">
        <v>-41</v>
      </c>
      <c r="E155" s="193">
        <v>-36</v>
      </c>
      <c r="F155" s="193">
        <v>0</v>
      </c>
      <c r="G155" s="193">
        <v>0</v>
      </c>
      <c r="H155" s="192" t="s">
        <v>1121</v>
      </c>
      <c r="I155" s="192" t="s">
        <v>41</v>
      </c>
      <c r="J155" s="192" t="s">
        <v>1186</v>
      </c>
      <c r="K155" s="192" t="s">
        <v>1230</v>
      </c>
      <c r="L155" s="199" t="s">
        <v>63</v>
      </c>
      <c r="M155" s="200">
        <v>45859</v>
      </c>
      <c r="N155" s="199"/>
      <c r="O155" s="193">
        <v>1</v>
      </c>
      <c r="P155" s="192" t="s">
        <v>64</v>
      </c>
      <c r="Q155" s="192" t="s">
        <v>1116</v>
      </c>
      <c r="R155" s="192" t="s">
        <v>1117</v>
      </c>
      <c r="S155" s="199" t="s">
        <v>62</v>
      </c>
      <c r="T155" s="199"/>
    </row>
    <row r="156" spans="2:20">
      <c r="B156" s="192" t="s">
        <v>1329</v>
      </c>
      <c r="C156" s="192" t="s">
        <v>706</v>
      </c>
      <c r="D156" s="193">
        <v>-49</v>
      </c>
      <c r="E156" s="193">
        <v>-44</v>
      </c>
      <c r="F156" s="193">
        <v>0</v>
      </c>
      <c r="G156" s="193">
        <v>0</v>
      </c>
      <c r="H156" s="192" t="s">
        <v>1163</v>
      </c>
      <c r="I156" s="192" t="s">
        <v>1164</v>
      </c>
      <c r="J156" s="192" t="s">
        <v>1165</v>
      </c>
      <c r="K156" s="192" t="s">
        <v>1166</v>
      </c>
      <c r="L156" s="199" t="s">
        <v>94</v>
      </c>
      <c r="M156" s="200">
        <v>45859</v>
      </c>
      <c r="N156" s="199"/>
      <c r="O156" s="193">
        <v>1</v>
      </c>
      <c r="P156" s="192" t="s">
        <v>64</v>
      </c>
      <c r="Q156" s="192" t="s">
        <v>1116</v>
      </c>
      <c r="R156" s="192" t="s">
        <v>1117</v>
      </c>
      <c r="S156" s="199" t="s">
        <v>62</v>
      </c>
      <c r="T156" s="199"/>
    </row>
    <row r="157" spans="2:20">
      <c r="B157" s="192" t="s">
        <v>1329</v>
      </c>
      <c r="C157" s="192" t="s">
        <v>706</v>
      </c>
      <c r="D157" s="193">
        <v>-9</v>
      </c>
      <c r="E157" s="193">
        <v>-4</v>
      </c>
      <c r="F157" s="193">
        <v>0</v>
      </c>
      <c r="G157" s="193">
        <v>0</v>
      </c>
      <c r="H157" s="192" t="s">
        <v>1163</v>
      </c>
      <c r="I157" s="192" t="s">
        <v>1164</v>
      </c>
      <c r="J157" s="192" t="s">
        <v>1165</v>
      </c>
      <c r="K157" s="192" t="s">
        <v>1166</v>
      </c>
      <c r="L157" s="199" t="s">
        <v>98</v>
      </c>
      <c r="M157" s="200">
        <v>45859</v>
      </c>
      <c r="N157" s="199"/>
      <c r="O157" s="193">
        <v>1</v>
      </c>
      <c r="P157" s="192" t="s">
        <v>64</v>
      </c>
      <c r="Q157" s="192" t="s">
        <v>1116</v>
      </c>
      <c r="R157" s="192" t="s">
        <v>1117</v>
      </c>
      <c r="S157" s="199" t="s">
        <v>62</v>
      </c>
      <c r="T157" s="199"/>
    </row>
    <row r="158" spans="2:20">
      <c r="B158" s="192" t="s">
        <v>61</v>
      </c>
      <c r="C158" s="192" t="s">
        <v>61</v>
      </c>
      <c r="D158" s="193">
        <v>-53</v>
      </c>
      <c r="E158" s="193">
        <v>-36</v>
      </c>
      <c r="F158" s="193">
        <v>0</v>
      </c>
      <c r="G158" s="193">
        <v>0</v>
      </c>
      <c r="H158" s="192" t="s">
        <v>1180</v>
      </c>
      <c r="I158" s="192" t="s">
        <v>1181</v>
      </c>
      <c r="J158" s="192" t="s">
        <v>1330</v>
      </c>
      <c r="K158" s="192" t="s">
        <v>1331</v>
      </c>
      <c r="L158" s="199" t="s">
        <v>63</v>
      </c>
      <c r="M158" s="200">
        <v>45865</v>
      </c>
      <c r="N158" s="199"/>
      <c r="O158" s="193">
        <v>1</v>
      </c>
      <c r="P158" s="192" t="s">
        <v>64</v>
      </c>
      <c r="Q158" s="192" t="s">
        <v>1116</v>
      </c>
      <c r="R158" s="192" t="s">
        <v>1117</v>
      </c>
      <c r="S158" s="199" t="s">
        <v>62</v>
      </c>
      <c r="T158" s="192" t="s">
        <v>1332</v>
      </c>
    </row>
    <row r="159" spans="2:20">
      <c r="B159" s="192" t="s">
        <v>61</v>
      </c>
      <c r="C159" s="192" t="s">
        <v>61</v>
      </c>
      <c r="D159" s="193">
        <v>-50</v>
      </c>
      <c r="E159" s="193">
        <v>-33</v>
      </c>
      <c r="F159" s="193">
        <v>0</v>
      </c>
      <c r="G159" s="193">
        <v>0</v>
      </c>
      <c r="H159" s="192" t="s">
        <v>1180</v>
      </c>
      <c r="I159" s="192" t="s">
        <v>1181</v>
      </c>
      <c r="J159" s="192" t="s">
        <v>1330</v>
      </c>
      <c r="K159" s="192" t="s">
        <v>1331</v>
      </c>
      <c r="L159" s="199" t="s">
        <v>63</v>
      </c>
      <c r="M159" s="200">
        <v>45653</v>
      </c>
      <c r="N159" s="200">
        <v>45864</v>
      </c>
      <c r="O159" s="193">
        <v>1</v>
      </c>
      <c r="P159" s="192" t="s">
        <v>64</v>
      </c>
      <c r="Q159" s="192" t="s">
        <v>1116</v>
      </c>
      <c r="R159" s="192" t="s">
        <v>1117</v>
      </c>
      <c r="S159" s="199" t="s">
        <v>62</v>
      </c>
      <c r="T159" s="192" t="s">
        <v>1332</v>
      </c>
    </row>
    <row r="160" spans="2:20">
      <c r="B160" s="192" t="s">
        <v>1333</v>
      </c>
      <c r="C160" s="192" t="s">
        <v>797</v>
      </c>
      <c r="D160" s="193">
        <v>-64</v>
      </c>
      <c r="E160" s="193">
        <v>-59</v>
      </c>
      <c r="F160" s="193">
        <v>0</v>
      </c>
      <c r="G160" s="193">
        <v>0</v>
      </c>
      <c r="H160" s="192" t="s">
        <v>1334</v>
      </c>
      <c r="I160" s="192" t="s">
        <v>1335</v>
      </c>
      <c r="J160" s="192" t="s">
        <v>1336</v>
      </c>
      <c r="K160" s="192" t="s">
        <v>1154</v>
      </c>
      <c r="L160" s="199" t="s">
        <v>63</v>
      </c>
      <c r="M160" s="200">
        <v>45859</v>
      </c>
      <c r="N160" s="199"/>
      <c r="O160" s="193">
        <v>1</v>
      </c>
      <c r="P160" s="192" t="s">
        <v>64</v>
      </c>
      <c r="Q160" s="192" t="s">
        <v>1116</v>
      </c>
      <c r="R160" s="192" t="s">
        <v>1117</v>
      </c>
      <c r="S160" s="199" t="s">
        <v>62</v>
      </c>
      <c r="T160" s="199"/>
    </row>
    <row r="161" spans="2:20">
      <c r="B161" s="192" t="s">
        <v>1337</v>
      </c>
      <c r="C161" s="192" t="s">
        <v>606</v>
      </c>
      <c r="D161" s="193">
        <v>-42</v>
      </c>
      <c r="E161" s="193">
        <v>-37</v>
      </c>
      <c r="F161" s="193">
        <v>0</v>
      </c>
      <c r="G161" s="193">
        <v>0</v>
      </c>
      <c r="H161" s="192" t="s">
        <v>1146</v>
      </c>
      <c r="I161" s="192" t="s">
        <v>1125</v>
      </c>
      <c r="J161" s="192" t="s">
        <v>604</v>
      </c>
      <c r="K161" s="192" t="s">
        <v>1128</v>
      </c>
      <c r="L161" s="199" t="s">
        <v>63</v>
      </c>
      <c r="M161" s="200">
        <v>45859</v>
      </c>
      <c r="N161" s="199"/>
      <c r="O161" s="193">
        <v>1</v>
      </c>
      <c r="P161" s="192" t="s">
        <v>64</v>
      </c>
      <c r="Q161" s="192" t="s">
        <v>1116</v>
      </c>
      <c r="R161" s="192" t="s">
        <v>1117</v>
      </c>
      <c r="S161" s="199" t="s">
        <v>62</v>
      </c>
      <c r="T161" s="199"/>
    </row>
    <row r="162" spans="2:20">
      <c r="B162" s="192" t="s">
        <v>1338</v>
      </c>
      <c r="C162" s="192" t="s">
        <v>606</v>
      </c>
      <c r="D162" s="193">
        <v>-47</v>
      </c>
      <c r="E162" s="193">
        <v>-42</v>
      </c>
      <c r="F162" s="193">
        <v>0</v>
      </c>
      <c r="G162" s="193">
        <v>0</v>
      </c>
      <c r="H162" s="192" t="s">
        <v>1146</v>
      </c>
      <c r="I162" s="192" t="s">
        <v>1125</v>
      </c>
      <c r="J162" s="192" t="s">
        <v>604</v>
      </c>
      <c r="K162" s="192" t="s">
        <v>1128</v>
      </c>
      <c r="L162" s="199" t="s">
        <v>63</v>
      </c>
      <c r="M162" s="200">
        <v>45859</v>
      </c>
      <c r="N162" s="199"/>
      <c r="O162" s="193">
        <v>1</v>
      </c>
      <c r="P162" s="192" t="s">
        <v>64</v>
      </c>
      <c r="Q162" s="192" t="s">
        <v>1116</v>
      </c>
      <c r="R162" s="192" t="s">
        <v>1117</v>
      </c>
      <c r="S162" s="199" t="s">
        <v>62</v>
      </c>
      <c r="T162" s="199"/>
    </row>
    <row r="163" spans="2:20">
      <c r="B163" s="192" t="s">
        <v>1339</v>
      </c>
      <c r="C163" s="192" t="s">
        <v>640</v>
      </c>
      <c r="D163" s="193">
        <v>-15</v>
      </c>
      <c r="E163" s="193">
        <v>-5</v>
      </c>
      <c r="F163" s="193">
        <v>0</v>
      </c>
      <c r="G163" s="193">
        <v>0</v>
      </c>
      <c r="H163" s="192" t="s">
        <v>1198</v>
      </c>
      <c r="I163" s="192" t="s">
        <v>1199</v>
      </c>
      <c r="J163" s="192" t="s">
        <v>1200</v>
      </c>
      <c r="K163" s="192" t="s">
        <v>1174</v>
      </c>
      <c r="L163" s="199" t="s">
        <v>63</v>
      </c>
      <c r="M163" s="200">
        <v>45859</v>
      </c>
      <c r="N163" s="199"/>
      <c r="O163" s="193">
        <v>1</v>
      </c>
      <c r="P163" s="192" t="s">
        <v>64</v>
      </c>
      <c r="Q163" s="192" t="s">
        <v>1116</v>
      </c>
      <c r="R163" s="192" t="s">
        <v>1117</v>
      </c>
      <c r="S163" s="199" t="s">
        <v>62</v>
      </c>
      <c r="T163" s="199"/>
    </row>
    <row r="164" spans="2:20">
      <c r="B164" s="192" t="s">
        <v>691</v>
      </c>
      <c r="C164" s="192" t="s">
        <v>685</v>
      </c>
      <c r="D164" s="193">
        <v>49</v>
      </c>
      <c r="E164" s="193">
        <v>59</v>
      </c>
      <c r="F164" s="193">
        <v>0</v>
      </c>
      <c r="G164" s="193">
        <v>0</v>
      </c>
      <c r="H164" s="192" t="s">
        <v>1121</v>
      </c>
      <c r="I164" s="192" t="s">
        <v>1121</v>
      </c>
      <c r="J164" s="192" t="s">
        <v>1188</v>
      </c>
      <c r="K164" s="192" t="s">
        <v>1174</v>
      </c>
      <c r="L164" s="199" t="s">
        <v>63</v>
      </c>
      <c r="M164" s="200">
        <v>45859</v>
      </c>
      <c r="N164" s="199"/>
      <c r="O164" s="193">
        <v>1</v>
      </c>
      <c r="P164" s="192" t="s">
        <v>64</v>
      </c>
      <c r="Q164" s="192" t="s">
        <v>1116</v>
      </c>
      <c r="R164" s="192" t="s">
        <v>1151</v>
      </c>
      <c r="S164" s="199" t="s">
        <v>62</v>
      </c>
      <c r="T164" s="192" t="s">
        <v>1189</v>
      </c>
    </row>
    <row r="165" spans="2:20">
      <c r="B165" s="192" t="s">
        <v>559</v>
      </c>
      <c r="C165" s="192" t="s">
        <v>559</v>
      </c>
      <c r="D165" s="193">
        <v>100</v>
      </c>
      <c r="E165" s="193">
        <v>110</v>
      </c>
      <c r="F165" s="193">
        <v>0</v>
      </c>
      <c r="G165" s="193">
        <v>0</v>
      </c>
      <c r="H165" s="192" t="s">
        <v>51</v>
      </c>
      <c r="I165" s="192" t="s">
        <v>1146</v>
      </c>
      <c r="J165" s="192" t="s">
        <v>441</v>
      </c>
      <c r="K165" s="192" t="s">
        <v>1227</v>
      </c>
      <c r="L165" s="199" t="s">
        <v>63</v>
      </c>
      <c r="M165" s="200">
        <v>45593</v>
      </c>
      <c r="N165" s="199"/>
      <c r="O165" s="193">
        <v>1</v>
      </c>
      <c r="P165" s="192" t="s">
        <v>64</v>
      </c>
      <c r="Q165" s="192" t="s">
        <v>1140</v>
      </c>
      <c r="R165" s="199"/>
      <c r="S165" s="199" t="s">
        <v>62</v>
      </c>
      <c r="T165" s="192" t="s">
        <v>1340</v>
      </c>
    </row>
    <row r="166" spans="2:20">
      <c r="B166" s="192" t="s">
        <v>1341</v>
      </c>
      <c r="C166" s="192" t="s">
        <v>1005</v>
      </c>
      <c r="D166" s="193">
        <v>95</v>
      </c>
      <c r="E166" s="193">
        <v>105</v>
      </c>
      <c r="F166" s="193">
        <v>0</v>
      </c>
      <c r="G166" s="193">
        <v>0</v>
      </c>
      <c r="H166" s="192" t="s">
        <v>1164</v>
      </c>
      <c r="I166" s="192" t="s">
        <v>1301</v>
      </c>
      <c r="J166" s="192" t="s">
        <v>1302</v>
      </c>
      <c r="K166" s="192" t="s">
        <v>1128</v>
      </c>
      <c r="L166" s="199" t="s">
        <v>63</v>
      </c>
      <c r="M166" s="200">
        <v>45866</v>
      </c>
      <c r="N166" s="199"/>
      <c r="O166" s="193">
        <v>2</v>
      </c>
      <c r="P166" s="192" t="s">
        <v>64</v>
      </c>
      <c r="Q166" s="192" t="s">
        <v>1116</v>
      </c>
      <c r="R166" s="192" t="s">
        <v>1151</v>
      </c>
      <c r="S166" s="199" t="s">
        <v>62</v>
      </c>
      <c r="T166" s="192" t="s">
        <v>1342</v>
      </c>
    </row>
    <row r="167" spans="2:20">
      <c r="B167" s="192" t="s">
        <v>1341</v>
      </c>
      <c r="C167" s="192" t="s">
        <v>1005</v>
      </c>
      <c r="D167" s="193">
        <v>115</v>
      </c>
      <c r="E167" s="193">
        <v>125</v>
      </c>
      <c r="F167" s="193">
        <v>0</v>
      </c>
      <c r="G167" s="193">
        <v>0</v>
      </c>
      <c r="H167" s="192" t="s">
        <v>1164</v>
      </c>
      <c r="I167" s="192" t="s">
        <v>1301</v>
      </c>
      <c r="J167" s="192" t="s">
        <v>1302</v>
      </c>
      <c r="K167" s="192" t="s">
        <v>1128</v>
      </c>
      <c r="L167" s="199" t="s">
        <v>63</v>
      </c>
      <c r="M167" s="200">
        <v>45859</v>
      </c>
      <c r="N167" s="200">
        <v>45865</v>
      </c>
      <c r="O167" s="193">
        <v>2</v>
      </c>
      <c r="P167" s="192" t="s">
        <v>64</v>
      </c>
      <c r="Q167" s="192" t="s">
        <v>1116</v>
      </c>
      <c r="R167" s="192" t="s">
        <v>1151</v>
      </c>
      <c r="S167" s="199" t="s">
        <v>62</v>
      </c>
      <c r="T167" s="192" t="s">
        <v>1342</v>
      </c>
    </row>
    <row r="168" spans="2:20">
      <c r="B168" s="192" t="s">
        <v>995</v>
      </c>
      <c r="C168" s="192" t="s">
        <v>995</v>
      </c>
      <c r="D168" s="193">
        <v>-30</v>
      </c>
      <c r="E168" s="193">
        <v>-20</v>
      </c>
      <c r="F168" s="193">
        <v>0</v>
      </c>
      <c r="G168" s="193">
        <v>0</v>
      </c>
      <c r="H168" s="192" t="s">
        <v>1146</v>
      </c>
      <c r="I168" s="192" t="s">
        <v>1146</v>
      </c>
      <c r="J168" s="192" t="s">
        <v>1343</v>
      </c>
      <c r="K168" s="192" t="s">
        <v>1344</v>
      </c>
      <c r="L168" s="199" t="s">
        <v>63</v>
      </c>
      <c r="M168" s="200">
        <v>45866</v>
      </c>
      <c r="N168" s="199"/>
      <c r="O168" s="193">
        <v>1</v>
      </c>
      <c r="P168" s="192" t="s">
        <v>64</v>
      </c>
      <c r="Q168" s="192" t="s">
        <v>1116</v>
      </c>
      <c r="R168" s="192" t="s">
        <v>1151</v>
      </c>
      <c r="S168" s="199" t="s">
        <v>62</v>
      </c>
      <c r="T168" s="192" t="s">
        <v>1345</v>
      </c>
    </row>
    <row r="169" spans="2:20">
      <c r="B169" s="192" t="s">
        <v>995</v>
      </c>
      <c r="C169" s="192" t="s">
        <v>995</v>
      </c>
      <c r="D169" s="193">
        <v>-10</v>
      </c>
      <c r="E169" s="193">
        <v>0</v>
      </c>
      <c r="F169" s="193">
        <v>0</v>
      </c>
      <c r="G169" s="193">
        <v>0</v>
      </c>
      <c r="H169" s="192" t="s">
        <v>1146</v>
      </c>
      <c r="I169" s="192" t="s">
        <v>1146</v>
      </c>
      <c r="J169" s="192" t="s">
        <v>1343</v>
      </c>
      <c r="K169" s="192" t="s">
        <v>1344</v>
      </c>
      <c r="L169" s="199" t="s">
        <v>63</v>
      </c>
      <c r="M169" s="200">
        <v>45859</v>
      </c>
      <c r="N169" s="200">
        <v>45865</v>
      </c>
      <c r="O169" s="193">
        <v>1</v>
      </c>
      <c r="P169" s="192" t="s">
        <v>64</v>
      </c>
      <c r="Q169" s="192" t="s">
        <v>1116</v>
      </c>
      <c r="R169" s="192" t="s">
        <v>1151</v>
      </c>
      <c r="S169" s="199" t="s">
        <v>62</v>
      </c>
      <c r="T169" s="192" t="s">
        <v>1345</v>
      </c>
    </row>
    <row r="170" spans="2:20">
      <c r="B170" s="192" t="s">
        <v>1346</v>
      </c>
      <c r="C170" s="192" t="s">
        <v>640</v>
      </c>
      <c r="D170" s="193">
        <v>-15</v>
      </c>
      <c r="E170" s="193">
        <v>-5</v>
      </c>
      <c r="F170" s="193">
        <v>0</v>
      </c>
      <c r="G170" s="193">
        <v>0</v>
      </c>
      <c r="H170" s="192" t="s">
        <v>1198</v>
      </c>
      <c r="I170" s="192" t="s">
        <v>1199</v>
      </c>
      <c r="J170" s="192" t="s">
        <v>1200</v>
      </c>
      <c r="K170" s="192" t="s">
        <v>1174</v>
      </c>
      <c r="L170" s="199" t="s">
        <v>63</v>
      </c>
      <c r="M170" s="200">
        <v>45859</v>
      </c>
      <c r="N170" s="199"/>
      <c r="O170" s="193">
        <v>1</v>
      </c>
      <c r="P170" s="192" t="s">
        <v>64</v>
      </c>
      <c r="Q170" s="192" t="s">
        <v>1116</v>
      </c>
      <c r="R170" s="192" t="s">
        <v>1117</v>
      </c>
      <c r="S170" s="199" t="s">
        <v>62</v>
      </c>
      <c r="T170" s="199"/>
    </row>
    <row r="171" spans="2:20">
      <c r="B171" s="192" t="s">
        <v>1347</v>
      </c>
      <c r="C171" s="192" t="s">
        <v>640</v>
      </c>
      <c r="D171" s="193">
        <v>-15</v>
      </c>
      <c r="E171" s="193">
        <v>-5</v>
      </c>
      <c r="F171" s="193">
        <v>0</v>
      </c>
      <c r="G171" s="193">
        <v>0</v>
      </c>
      <c r="H171" s="192" t="s">
        <v>1198</v>
      </c>
      <c r="I171" s="192" t="s">
        <v>1199</v>
      </c>
      <c r="J171" s="192" t="s">
        <v>1200</v>
      </c>
      <c r="K171" s="192" t="s">
        <v>1174</v>
      </c>
      <c r="L171" s="199" t="s">
        <v>63</v>
      </c>
      <c r="M171" s="200">
        <v>45859</v>
      </c>
      <c r="N171" s="199"/>
      <c r="O171" s="193">
        <v>1</v>
      </c>
      <c r="P171" s="192" t="s">
        <v>64</v>
      </c>
      <c r="Q171" s="192" t="s">
        <v>1116</v>
      </c>
      <c r="R171" s="192" t="s">
        <v>1117</v>
      </c>
      <c r="S171" s="199" t="s">
        <v>62</v>
      </c>
      <c r="T171" s="199"/>
    </row>
    <row r="172" spans="2:20">
      <c r="B172" s="192" t="s">
        <v>1348</v>
      </c>
      <c r="C172" s="192" t="s">
        <v>679</v>
      </c>
      <c r="D172" s="193">
        <v>27</v>
      </c>
      <c r="E172" s="193">
        <v>32</v>
      </c>
      <c r="F172" s="193">
        <v>0</v>
      </c>
      <c r="G172" s="193">
        <v>0</v>
      </c>
      <c r="H172" s="192" t="s">
        <v>41</v>
      </c>
      <c r="I172" s="192" t="s">
        <v>51</v>
      </c>
      <c r="J172" s="192" t="s">
        <v>1349</v>
      </c>
      <c r="K172" s="192" t="s">
        <v>1115</v>
      </c>
      <c r="L172" s="199" t="s">
        <v>63</v>
      </c>
      <c r="M172" s="200">
        <v>45859</v>
      </c>
      <c r="N172" s="199"/>
      <c r="O172" s="193">
        <v>1</v>
      </c>
      <c r="P172" s="192" t="s">
        <v>64</v>
      </c>
      <c r="Q172" s="192" t="s">
        <v>1116</v>
      </c>
      <c r="R172" s="192" t="s">
        <v>1117</v>
      </c>
      <c r="S172" s="199" t="s">
        <v>62</v>
      </c>
      <c r="T172" s="192" t="s">
        <v>1350</v>
      </c>
    </row>
    <row r="173" spans="2:20">
      <c r="B173" s="192" t="s">
        <v>1351</v>
      </c>
      <c r="C173" s="192" t="s">
        <v>981</v>
      </c>
      <c r="D173" s="193">
        <v>55</v>
      </c>
      <c r="E173" s="193">
        <v>85</v>
      </c>
      <c r="F173" s="193">
        <v>0</v>
      </c>
      <c r="G173" s="193">
        <v>0</v>
      </c>
      <c r="H173" s="192" t="s">
        <v>1352</v>
      </c>
      <c r="I173" s="192" t="s">
        <v>1352</v>
      </c>
      <c r="J173" s="192" t="s">
        <v>1353</v>
      </c>
      <c r="K173" s="192" t="s">
        <v>1354</v>
      </c>
      <c r="L173" s="199" t="s">
        <v>63</v>
      </c>
      <c r="M173" s="200">
        <v>45859</v>
      </c>
      <c r="N173" s="199"/>
      <c r="O173" s="193">
        <v>1</v>
      </c>
      <c r="P173" s="192" t="s">
        <v>64</v>
      </c>
      <c r="Q173" s="192" t="s">
        <v>1116</v>
      </c>
      <c r="R173" s="192" t="s">
        <v>1151</v>
      </c>
      <c r="S173" s="199" t="s">
        <v>62</v>
      </c>
      <c r="T173" s="192" t="s">
        <v>1355</v>
      </c>
    </row>
    <row r="174" spans="2:20">
      <c r="B174" s="192" t="s">
        <v>182</v>
      </c>
      <c r="C174" s="192" t="s">
        <v>182</v>
      </c>
      <c r="D174" s="193">
        <v>-7</v>
      </c>
      <c r="E174" s="193">
        <v>-2</v>
      </c>
      <c r="F174" s="193">
        <v>0</v>
      </c>
      <c r="G174" s="193">
        <v>0</v>
      </c>
      <c r="H174" s="192" t="s">
        <v>51</v>
      </c>
      <c r="I174" s="192" t="s">
        <v>1146</v>
      </c>
      <c r="J174" s="192" t="s">
        <v>158</v>
      </c>
      <c r="K174" s="192" t="s">
        <v>1250</v>
      </c>
      <c r="L174" s="199" t="s">
        <v>63</v>
      </c>
      <c r="M174" s="200">
        <v>45859</v>
      </c>
      <c r="N174" s="199"/>
      <c r="O174" s="193">
        <v>1</v>
      </c>
      <c r="P174" s="192" t="s">
        <v>64</v>
      </c>
      <c r="Q174" s="192" t="s">
        <v>1116</v>
      </c>
      <c r="R174" s="192" t="s">
        <v>1117</v>
      </c>
      <c r="S174" s="199" t="s">
        <v>62</v>
      </c>
      <c r="T174" s="192" t="s">
        <v>1356</v>
      </c>
    </row>
    <row r="175" spans="2:20">
      <c r="B175" s="192" t="s">
        <v>182</v>
      </c>
      <c r="C175" s="192" t="s">
        <v>185</v>
      </c>
      <c r="D175" s="193">
        <v>73</v>
      </c>
      <c r="E175" s="193">
        <v>83</v>
      </c>
      <c r="F175" s="193">
        <v>0</v>
      </c>
      <c r="G175" s="193">
        <v>0</v>
      </c>
      <c r="H175" s="192" t="s">
        <v>51</v>
      </c>
      <c r="I175" s="192" t="s">
        <v>1146</v>
      </c>
      <c r="J175" s="192" t="s">
        <v>1277</v>
      </c>
      <c r="K175" s="192" t="s">
        <v>605</v>
      </c>
      <c r="L175" s="199" t="s">
        <v>63</v>
      </c>
      <c r="M175" s="200">
        <v>45859</v>
      </c>
      <c r="N175" s="199"/>
      <c r="O175" s="193">
        <v>1</v>
      </c>
      <c r="P175" s="192" t="s">
        <v>64</v>
      </c>
      <c r="Q175" s="192" t="s">
        <v>1116</v>
      </c>
      <c r="R175" s="192" t="s">
        <v>1117</v>
      </c>
      <c r="S175" s="199" t="s">
        <v>62</v>
      </c>
      <c r="T175" s="192" t="s">
        <v>1357</v>
      </c>
    </row>
    <row r="176" spans="2:20">
      <c r="B176" s="192" t="s">
        <v>1358</v>
      </c>
      <c r="C176" s="192" t="s">
        <v>860</v>
      </c>
      <c r="D176" s="193">
        <v>-40</v>
      </c>
      <c r="E176" s="193">
        <v>-35</v>
      </c>
      <c r="F176" s="193">
        <v>0</v>
      </c>
      <c r="G176" s="193">
        <v>0</v>
      </c>
      <c r="H176" s="192" t="s">
        <v>1130</v>
      </c>
      <c r="I176" s="192" t="s">
        <v>1131</v>
      </c>
      <c r="J176" s="192" t="s">
        <v>1132</v>
      </c>
      <c r="K176" s="192" t="s">
        <v>1133</v>
      </c>
      <c r="L176" s="199" t="s">
        <v>63</v>
      </c>
      <c r="M176" s="200">
        <v>45839</v>
      </c>
      <c r="N176" s="199"/>
      <c r="O176" s="193">
        <v>1</v>
      </c>
      <c r="P176" s="192" t="s">
        <v>64</v>
      </c>
      <c r="Q176" s="192" t="s">
        <v>1116</v>
      </c>
      <c r="R176" s="192" t="s">
        <v>1117</v>
      </c>
      <c r="S176" s="199" t="s">
        <v>781</v>
      </c>
      <c r="T176" s="192" t="s">
        <v>1134</v>
      </c>
    </row>
    <row r="177" spans="2:20">
      <c r="B177" s="192" t="s">
        <v>1358</v>
      </c>
      <c r="C177" s="192" t="s">
        <v>863</v>
      </c>
      <c r="D177" s="193">
        <v>-40</v>
      </c>
      <c r="E177" s="193">
        <v>-35</v>
      </c>
      <c r="F177" s="193">
        <v>0</v>
      </c>
      <c r="G177" s="193">
        <v>0</v>
      </c>
      <c r="H177" s="192" t="s">
        <v>1135</v>
      </c>
      <c r="I177" s="192" t="s">
        <v>1121</v>
      </c>
      <c r="J177" s="192" t="s">
        <v>493</v>
      </c>
      <c r="K177" s="192" t="s">
        <v>675</v>
      </c>
      <c r="L177" s="199" t="s">
        <v>63</v>
      </c>
      <c r="M177" s="200">
        <v>45839</v>
      </c>
      <c r="N177" s="199"/>
      <c r="O177" s="193">
        <v>1</v>
      </c>
      <c r="P177" s="192" t="s">
        <v>64</v>
      </c>
      <c r="Q177" s="192" t="s">
        <v>1116</v>
      </c>
      <c r="R177" s="192" t="s">
        <v>1117</v>
      </c>
      <c r="S177" s="199" t="s">
        <v>781</v>
      </c>
      <c r="T177" s="192" t="s">
        <v>1136</v>
      </c>
    </row>
    <row r="178" spans="2:20">
      <c r="B178" s="192" t="s">
        <v>1049</v>
      </c>
      <c r="C178" s="192" t="s">
        <v>1041</v>
      </c>
      <c r="D178" s="193">
        <v>79</v>
      </c>
      <c r="E178" s="193">
        <v>99</v>
      </c>
      <c r="F178" s="193">
        <v>0</v>
      </c>
      <c r="G178" s="193">
        <v>0</v>
      </c>
      <c r="H178" s="192" t="s">
        <v>1135</v>
      </c>
      <c r="I178" s="192" t="s">
        <v>1121</v>
      </c>
      <c r="J178" s="192" t="s">
        <v>1237</v>
      </c>
      <c r="K178" s="192" t="s">
        <v>1158</v>
      </c>
      <c r="L178" s="199" t="s">
        <v>63</v>
      </c>
      <c r="M178" s="200">
        <v>45866</v>
      </c>
      <c r="N178" s="199"/>
      <c r="O178" s="193">
        <v>1</v>
      </c>
      <c r="P178" s="192" t="s">
        <v>64</v>
      </c>
      <c r="Q178" s="192" t="s">
        <v>1116</v>
      </c>
      <c r="R178" s="192" t="s">
        <v>1151</v>
      </c>
      <c r="S178" s="199" t="s">
        <v>62</v>
      </c>
      <c r="T178" s="192" t="s">
        <v>1215</v>
      </c>
    </row>
    <row r="179" spans="2:20">
      <c r="B179" s="192" t="s">
        <v>1049</v>
      </c>
      <c r="C179" s="192" t="s">
        <v>1041</v>
      </c>
      <c r="D179" s="193">
        <v>139</v>
      </c>
      <c r="E179" s="193">
        <v>159</v>
      </c>
      <c r="F179" s="193">
        <v>0</v>
      </c>
      <c r="G179" s="193">
        <v>0</v>
      </c>
      <c r="H179" s="192" t="s">
        <v>1135</v>
      </c>
      <c r="I179" s="192" t="s">
        <v>1121</v>
      </c>
      <c r="J179" s="192" t="s">
        <v>1237</v>
      </c>
      <c r="K179" s="192" t="s">
        <v>1158</v>
      </c>
      <c r="L179" s="199" t="s">
        <v>63</v>
      </c>
      <c r="M179" s="200">
        <v>45859</v>
      </c>
      <c r="N179" s="200">
        <v>45865</v>
      </c>
      <c r="O179" s="193">
        <v>1</v>
      </c>
      <c r="P179" s="192" t="s">
        <v>64</v>
      </c>
      <c r="Q179" s="192" t="s">
        <v>1116</v>
      </c>
      <c r="R179" s="192" t="s">
        <v>1151</v>
      </c>
      <c r="S179" s="199" t="s">
        <v>62</v>
      </c>
      <c r="T179" s="192" t="s">
        <v>1215</v>
      </c>
    </row>
    <row r="180" spans="2:20">
      <c r="B180" s="192" t="s">
        <v>671</v>
      </c>
      <c r="C180" s="192" t="s">
        <v>671</v>
      </c>
      <c r="D180" s="193">
        <v>30</v>
      </c>
      <c r="E180" s="193">
        <v>35</v>
      </c>
      <c r="F180" s="193">
        <v>0</v>
      </c>
      <c r="G180" s="193">
        <v>0</v>
      </c>
      <c r="H180" s="192" t="s">
        <v>1121</v>
      </c>
      <c r="I180" s="192" t="s">
        <v>51</v>
      </c>
      <c r="J180" s="192" t="s">
        <v>1359</v>
      </c>
      <c r="K180" s="192" t="s">
        <v>1128</v>
      </c>
      <c r="L180" s="199" t="s">
        <v>63</v>
      </c>
      <c r="M180" s="200">
        <v>45859</v>
      </c>
      <c r="N180" s="199"/>
      <c r="O180" s="193">
        <v>1</v>
      </c>
      <c r="P180" s="192" t="s">
        <v>64</v>
      </c>
      <c r="Q180" s="192" t="s">
        <v>1116</v>
      </c>
      <c r="R180" s="192" t="s">
        <v>1117</v>
      </c>
      <c r="S180" s="199" t="s">
        <v>62</v>
      </c>
      <c r="T180" s="192" t="s">
        <v>1360</v>
      </c>
    </row>
    <row r="181" spans="2:20">
      <c r="B181" s="192" t="s">
        <v>1361</v>
      </c>
      <c r="C181" s="192" t="s">
        <v>640</v>
      </c>
      <c r="D181" s="193">
        <v>-15</v>
      </c>
      <c r="E181" s="193">
        <v>-5</v>
      </c>
      <c r="F181" s="193">
        <v>0</v>
      </c>
      <c r="G181" s="193">
        <v>0</v>
      </c>
      <c r="H181" s="192" t="s">
        <v>1198</v>
      </c>
      <c r="I181" s="192" t="s">
        <v>1199</v>
      </c>
      <c r="J181" s="192" t="s">
        <v>1200</v>
      </c>
      <c r="K181" s="192" t="s">
        <v>1174</v>
      </c>
      <c r="L181" s="199" t="s">
        <v>63</v>
      </c>
      <c r="M181" s="200">
        <v>45859</v>
      </c>
      <c r="N181" s="199"/>
      <c r="O181" s="193">
        <v>1</v>
      </c>
      <c r="P181" s="192" t="s">
        <v>64</v>
      </c>
      <c r="Q181" s="192" t="s">
        <v>1116</v>
      </c>
      <c r="R181" s="192" t="s">
        <v>1117</v>
      </c>
      <c r="S181" s="199" t="s">
        <v>62</v>
      </c>
      <c r="T181" s="199"/>
    </row>
    <row r="182" spans="2:20">
      <c r="B182" s="192" t="s">
        <v>1362</v>
      </c>
      <c r="C182" s="192" t="s">
        <v>601</v>
      </c>
      <c r="D182" s="193">
        <v>-46</v>
      </c>
      <c r="E182" s="193">
        <v>-41</v>
      </c>
      <c r="F182" s="193">
        <v>0</v>
      </c>
      <c r="G182" s="193">
        <v>0</v>
      </c>
      <c r="H182" s="192" t="s">
        <v>1121</v>
      </c>
      <c r="I182" s="192" t="s">
        <v>41</v>
      </c>
      <c r="J182" s="192" t="s">
        <v>1186</v>
      </c>
      <c r="K182" s="192" t="s">
        <v>1194</v>
      </c>
      <c r="L182" s="199" t="s">
        <v>63</v>
      </c>
      <c r="M182" s="200">
        <v>45859</v>
      </c>
      <c r="N182" s="199"/>
      <c r="O182" s="193">
        <v>1</v>
      </c>
      <c r="P182" s="192" t="s">
        <v>64</v>
      </c>
      <c r="Q182" s="192" t="s">
        <v>1116</v>
      </c>
      <c r="R182" s="192" t="s">
        <v>1117</v>
      </c>
      <c r="S182" s="199" t="s">
        <v>62</v>
      </c>
      <c r="T182" s="199"/>
    </row>
    <row r="183" spans="2:20">
      <c r="B183" s="192" t="s">
        <v>1363</v>
      </c>
      <c r="C183" s="192" t="s">
        <v>327</v>
      </c>
      <c r="D183" s="193">
        <v>385</v>
      </c>
      <c r="E183" s="193">
        <v>420</v>
      </c>
      <c r="F183" s="193">
        <v>0</v>
      </c>
      <c r="G183" s="193">
        <v>0</v>
      </c>
      <c r="H183" s="192" t="s">
        <v>1135</v>
      </c>
      <c r="I183" s="192" t="s">
        <v>1121</v>
      </c>
      <c r="J183" s="192" t="s">
        <v>158</v>
      </c>
      <c r="K183" s="192" t="s">
        <v>1364</v>
      </c>
      <c r="L183" s="199" t="s">
        <v>63</v>
      </c>
      <c r="M183" s="200">
        <v>45859</v>
      </c>
      <c r="N183" s="199"/>
      <c r="O183" s="193">
        <v>1</v>
      </c>
      <c r="P183" s="192" t="s">
        <v>64</v>
      </c>
      <c r="Q183" s="192" t="s">
        <v>1140</v>
      </c>
      <c r="R183" s="199"/>
      <c r="S183" s="199" t="s">
        <v>62</v>
      </c>
      <c r="T183" s="192" t="s">
        <v>1288</v>
      </c>
    </row>
    <row r="184" spans="2:20">
      <c r="B184" s="192" t="s">
        <v>1365</v>
      </c>
      <c r="C184" s="192" t="s">
        <v>640</v>
      </c>
      <c r="D184" s="193">
        <v>-15</v>
      </c>
      <c r="E184" s="193">
        <v>-5</v>
      </c>
      <c r="F184" s="193">
        <v>0</v>
      </c>
      <c r="G184" s="193">
        <v>0</v>
      </c>
      <c r="H184" s="192" t="s">
        <v>1198</v>
      </c>
      <c r="I184" s="192" t="s">
        <v>1199</v>
      </c>
      <c r="J184" s="192" t="s">
        <v>1200</v>
      </c>
      <c r="K184" s="192" t="s">
        <v>1174</v>
      </c>
      <c r="L184" s="199" t="s">
        <v>63</v>
      </c>
      <c r="M184" s="200">
        <v>45859</v>
      </c>
      <c r="N184" s="199"/>
      <c r="O184" s="193">
        <v>1</v>
      </c>
      <c r="P184" s="192" t="s">
        <v>64</v>
      </c>
      <c r="Q184" s="192" t="s">
        <v>1116</v>
      </c>
      <c r="R184" s="192" t="s">
        <v>1117</v>
      </c>
      <c r="S184" s="199" t="s">
        <v>62</v>
      </c>
      <c r="T184" s="199"/>
    </row>
    <row r="185" spans="2:20">
      <c r="B185" s="192" t="s">
        <v>1366</v>
      </c>
      <c r="C185" s="192" t="s">
        <v>640</v>
      </c>
      <c r="D185" s="193">
        <v>-30</v>
      </c>
      <c r="E185" s="193">
        <v>-20</v>
      </c>
      <c r="F185" s="193">
        <v>0</v>
      </c>
      <c r="G185" s="193">
        <v>0</v>
      </c>
      <c r="H185" s="192" t="s">
        <v>1198</v>
      </c>
      <c r="I185" s="192" t="s">
        <v>1199</v>
      </c>
      <c r="J185" s="192" t="s">
        <v>1200</v>
      </c>
      <c r="K185" s="192" t="s">
        <v>1174</v>
      </c>
      <c r="L185" s="199" t="s">
        <v>63</v>
      </c>
      <c r="M185" s="200">
        <v>45859</v>
      </c>
      <c r="N185" s="199"/>
      <c r="O185" s="193">
        <v>1</v>
      </c>
      <c r="P185" s="192" t="s">
        <v>64</v>
      </c>
      <c r="Q185" s="192" t="s">
        <v>1116</v>
      </c>
      <c r="R185" s="192" t="s">
        <v>1117</v>
      </c>
      <c r="S185" s="199" t="s">
        <v>62</v>
      </c>
      <c r="T185" s="199"/>
    </row>
    <row r="186" spans="2:20">
      <c r="B186" s="192" t="s">
        <v>1051</v>
      </c>
      <c r="C186" s="192" t="s">
        <v>1041</v>
      </c>
      <c r="D186" s="193">
        <v>119</v>
      </c>
      <c r="E186" s="193">
        <v>139</v>
      </c>
      <c r="F186" s="193">
        <v>0</v>
      </c>
      <c r="G186" s="193">
        <v>0</v>
      </c>
      <c r="H186" s="192" t="s">
        <v>1135</v>
      </c>
      <c r="I186" s="192" t="s">
        <v>1121</v>
      </c>
      <c r="J186" s="192" t="s">
        <v>1237</v>
      </c>
      <c r="K186" s="192" t="s">
        <v>1158</v>
      </c>
      <c r="L186" s="199" t="s">
        <v>63</v>
      </c>
      <c r="M186" s="200">
        <v>45866</v>
      </c>
      <c r="N186" s="199"/>
      <c r="O186" s="193">
        <v>1</v>
      </c>
      <c r="P186" s="192" t="s">
        <v>64</v>
      </c>
      <c r="Q186" s="192" t="s">
        <v>1116</v>
      </c>
      <c r="R186" s="192" t="s">
        <v>1151</v>
      </c>
      <c r="S186" s="199" t="s">
        <v>62</v>
      </c>
      <c r="T186" s="192" t="s">
        <v>1263</v>
      </c>
    </row>
    <row r="187" spans="2:20">
      <c r="B187" s="192" t="s">
        <v>1051</v>
      </c>
      <c r="C187" s="192" t="s">
        <v>1041</v>
      </c>
      <c r="D187" s="193">
        <v>139</v>
      </c>
      <c r="E187" s="193">
        <v>159</v>
      </c>
      <c r="F187" s="193">
        <v>0</v>
      </c>
      <c r="G187" s="193">
        <v>0</v>
      </c>
      <c r="H187" s="192" t="s">
        <v>1135</v>
      </c>
      <c r="I187" s="192" t="s">
        <v>1121</v>
      </c>
      <c r="J187" s="192" t="s">
        <v>1237</v>
      </c>
      <c r="K187" s="192" t="s">
        <v>1158</v>
      </c>
      <c r="L187" s="199" t="s">
        <v>63</v>
      </c>
      <c r="M187" s="200">
        <v>45859</v>
      </c>
      <c r="N187" s="200">
        <v>45865</v>
      </c>
      <c r="O187" s="193">
        <v>1</v>
      </c>
      <c r="P187" s="192" t="s">
        <v>64</v>
      </c>
      <c r="Q187" s="192" t="s">
        <v>1116</v>
      </c>
      <c r="R187" s="192" t="s">
        <v>1151</v>
      </c>
      <c r="S187" s="199" t="s">
        <v>62</v>
      </c>
      <c r="T187" s="192" t="s">
        <v>1263</v>
      </c>
    </row>
    <row r="188" spans="2:20">
      <c r="B188" s="192" t="s">
        <v>1367</v>
      </c>
      <c r="C188" s="192" t="s">
        <v>1041</v>
      </c>
      <c r="D188" s="193">
        <v>540</v>
      </c>
      <c r="E188" s="193">
        <v>560</v>
      </c>
      <c r="F188" s="193">
        <v>0</v>
      </c>
      <c r="G188" s="193">
        <v>0</v>
      </c>
      <c r="H188" s="192" t="s">
        <v>1135</v>
      </c>
      <c r="I188" s="192" t="s">
        <v>1121</v>
      </c>
      <c r="J188" s="192" t="s">
        <v>1237</v>
      </c>
      <c r="K188" s="192" t="s">
        <v>1158</v>
      </c>
      <c r="L188" s="199" t="s">
        <v>63</v>
      </c>
      <c r="M188" s="200">
        <v>45866</v>
      </c>
      <c r="N188" s="199"/>
      <c r="O188" s="193">
        <v>1</v>
      </c>
      <c r="P188" s="192" t="s">
        <v>64</v>
      </c>
      <c r="Q188" s="192" t="s">
        <v>1140</v>
      </c>
      <c r="R188" s="199"/>
      <c r="S188" s="199" t="s">
        <v>62</v>
      </c>
      <c r="T188" s="192" t="s">
        <v>1368</v>
      </c>
    </row>
    <row r="189" spans="2:20">
      <c r="B189" s="192" t="s">
        <v>1367</v>
      </c>
      <c r="C189" s="192" t="s">
        <v>1041</v>
      </c>
      <c r="D189" s="193">
        <v>560</v>
      </c>
      <c r="E189" s="193">
        <v>580</v>
      </c>
      <c r="F189" s="193">
        <v>0</v>
      </c>
      <c r="G189" s="193">
        <v>0</v>
      </c>
      <c r="H189" s="192" t="s">
        <v>1135</v>
      </c>
      <c r="I189" s="192" t="s">
        <v>1121</v>
      </c>
      <c r="J189" s="192" t="s">
        <v>1237</v>
      </c>
      <c r="K189" s="192" t="s">
        <v>1158</v>
      </c>
      <c r="L189" s="199" t="s">
        <v>63</v>
      </c>
      <c r="M189" s="200">
        <v>45859</v>
      </c>
      <c r="N189" s="200">
        <v>45865</v>
      </c>
      <c r="O189" s="193">
        <v>1</v>
      </c>
      <c r="P189" s="192" t="s">
        <v>64</v>
      </c>
      <c r="Q189" s="192" t="s">
        <v>1140</v>
      </c>
      <c r="R189" s="199"/>
      <c r="S189" s="199" t="s">
        <v>62</v>
      </c>
      <c r="T189" s="192" t="s">
        <v>1368</v>
      </c>
    </row>
    <row r="190" spans="2:20">
      <c r="B190" s="192" t="s">
        <v>1367</v>
      </c>
      <c r="C190" s="192" t="s">
        <v>327</v>
      </c>
      <c r="D190" s="193">
        <v>419</v>
      </c>
      <c r="E190" s="193">
        <v>454</v>
      </c>
      <c r="F190" s="193">
        <v>0</v>
      </c>
      <c r="G190" s="193">
        <v>0</v>
      </c>
      <c r="H190" s="192" t="s">
        <v>1135</v>
      </c>
      <c r="I190" s="192" t="s">
        <v>1121</v>
      </c>
      <c r="J190" s="192" t="s">
        <v>158</v>
      </c>
      <c r="K190" s="192" t="s">
        <v>1369</v>
      </c>
      <c r="L190" s="199" t="s">
        <v>63</v>
      </c>
      <c r="M190" s="200">
        <v>45859</v>
      </c>
      <c r="N190" s="199"/>
      <c r="O190" s="193">
        <v>2</v>
      </c>
      <c r="P190" s="192" t="s">
        <v>64</v>
      </c>
      <c r="Q190" s="192" t="s">
        <v>1140</v>
      </c>
      <c r="R190" s="199"/>
      <c r="S190" s="199" t="s">
        <v>62</v>
      </c>
      <c r="T190" s="192" t="s">
        <v>1288</v>
      </c>
    </row>
    <row r="191" spans="2:20">
      <c r="B191" s="192" t="s">
        <v>103</v>
      </c>
      <c r="C191" s="192" t="s">
        <v>103</v>
      </c>
      <c r="D191" s="193">
        <v>0</v>
      </c>
      <c r="E191" s="193">
        <v>5</v>
      </c>
      <c r="F191" s="193">
        <v>0</v>
      </c>
      <c r="G191" s="193">
        <v>0</v>
      </c>
      <c r="H191" s="192" t="s">
        <v>1146</v>
      </c>
      <c r="I191" s="192" t="s">
        <v>1125</v>
      </c>
      <c r="J191" s="192" t="s">
        <v>552</v>
      </c>
      <c r="K191" s="192" t="s">
        <v>1135</v>
      </c>
      <c r="L191" s="199" t="s">
        <v>63</v>
      </c>
      <c r="M191" s="200">
        <v>45738</v>
      </c>
      <c r="N191" s="199"/>
      <c r="O191" s="193">
        <v>1</v>
      </c>
      <c r="P191" s="192" t="s">
        <v>64</v>
      </c>
      <c r="Q191" s="192" t="s">
        <v>1116</v>
      </c>
      <c r="R191" s="192" t="s">
        <v>1117</v>
      </c>
      <c r="S191" s="199" t="s">
        <v>62</v>
      </c>
      <c r="T191" s="192" t="s">
        <v>1370</v>
      </c>
    </row>
    <row r="192" spans="2:20">
      <c r="B192" s="192" t="s">
        <v>1371</v>
      </c>
      <c r="C192" s="192" t="s">
        <v>779</v>
      </c>
      <c r="D192" s="193">
        <v>-75</v>
      </c>
      <c r="E192" s="193">
        <v>-70</v>
      </c>
      <c r="F192" s="193">
        <v>0</v>
      </c>
      <c r="G192" s="193">
        <v>0</v>
      </c>
      <c r="H192" s="192" t="s">
        <v>41</v>
      </c>
      <c r="I192" s="192" t="s">
        <v>51</v>
      </c>
      <c r="J192" s="192" t="s">
        <v>1264</v>
      </c>
      <c r="K192" s="192" t="s">
        <v>1174</v>
      </c>
      <c r="L192" s="199" t="s">
        <v>63</v>
      </c>
      <c r="M192" s="200">
        <v>45859</v>
      </c>
      <c r="N192" s="199"/>
      <c r="O192" s="193">
        <v>1</v>
      </c>
      <c r="P192" s="192" t="s">
        <v>64</v>
      </c>
      <c r="Q192" s="192" t="s">
        <v>1116</v>
      </c>
      <c r="R192" s="192" t="s">
        <v>1117</v>
      </c>
      <c r="S192" s="199" t="s">
        <v>781</v>
      </c>
      <c r="T192" s="192" t="s">
        <v>1372</v>
      </c>
    </row>
    <row r="193" spans="2:20">
      <c r="B193" s="192" t="s">
        <v>1373</v>
      </c>
      <c r="C193" s="192" t="s">
        <v>753</v>
      </c>
      <c r="D193" s="193">
        <v>92</v>
      </c>
      <c r="E193" s="193">
        <v>97</v>
      </c>
      <c r="F193" s="193">
        <v>0</v>
      </c>
      <c r="G193" s="193">
        <v>0</v>
      </c>
      <c r="H193" s="192" t="s">
        <v>1112</v>
      </c>
      <c r="I193" s="192" t="s">
        <v>1113</v>
      </c>
      <c r="J193" s="192" t="s">
        <v>1114</v>
      </c>
      <c r="K193" s="192" t="s">
        <v>1174</v>
      </c>
      <c r="L193" s="199" t="s">
        <v>63</v>
      </c>
      <c r="M193" s="200">
        <v>45839</v>
      </c>
      <c r="N193" s="199"/>
      <c r="O193" s="193">
        <v>1</v>
      </c>
      <c r="P193" s="192" t="s">
        <v>64</v>
      </c>
      <c r="Q193" s="192" t="s">
        <v>1116</v>
      </c>
      <c r="R193" s="192" t="s">
        <v>1117</v>
      </c>
      <c r="S193" s="199" t="s">
        <v>62</v>
      </c>
      <c r="T193" s="192" t="s">
        <v>1118</v>
      </c>
    </row>
    <row r="194" spans="2:20">
      <c r="B194" s="192" t="s">
        <v>1374</v>
      </c>
      <c r="C194" s="192" t="s">
        <v>640</v>
      </c>
      <c r="D194" s="193">
        <v>-45</v>
      </c>
      <c r="E194" s="193">
        <v>-35</v>
      </c>
      <c r="F194" s="193">
        <v>0</v>
      </c>
      <c r="G194" s="193">
        <v>0</v>
      </c>
      <c r="H194" s="192" t="s">
        <v>1198</v>
      </c>
      <c r="I194" s="192" t="s">
        <v>1199</v>
      </c>
      <c r="J194" s="192" t="s">
        <v>1200</v>
      </c>
      <c r="K194" s="192" t="s">
        <v>1174</v>
      </c>
      <c r="L194" s="199" t="s">
        <v>63</v>
      </c>
      <c r="M194" s="200">
        <v>45859</v>
      </c>
      <c r="N194" s="199"/>
      <c r="O194" s="193">
        <v>1</v>
      </c>
      <c r="P194" s="192" t="s">
        <v>64</v>
      </c>
      <c r="Q194" s="192" t="s">
        <v>1116</v>
      </c>
      <c r="R194" s="192" t="s">
        <v>1117</v>
      </c>
      <c r="S194" s="199" t="s">
        <v>62</v>
      </c>
      <c r="T194" s="199"/>
    </row>
    <row r="195" spans="2:20">
      <c r="B195" s="192" t="s">
        <v>1375</v>
      </c>
      <c r="C195" s="192" t="s">
        <v>327</v>
      </c>
      <c r="D195" s="193">
        <v>425</v>
      </c>
      <c r="E195" s="193">
        <v>460</v>
      </c>
      <c r="F195" s="193">
        <v>0</v>
      </c>
      <c r="G195" s="193">
        <v>0</v>
      </c>
      <c r="H195" s="192" t="s">
        <v>1135</v>
      </c>
      <c r="I195" s="192" t="s">
        <v>1121</v>
      </c>
      <c r="J195" s="192" t="s">
        <v>158</v>
      </c>
      <c r="K195" s="192" t="s">
        <v>1158</v>
      </c>
      <c r="L195" s="199" t="s">
        <v>63</v>
      </c>
      <c r="M195" s="200">
        <v>45859</v>
      </c>
      <c r="N195" s="199"/>
      <c r="O195" s="193">
        <v>2</v>
      </c>
      <c r="P195" s="192" t="s">
        <v>64</v>
      </c>
      <c r="Q195" s="192" t="s">
        <v>1140</v>
      </c>
      <c r="R195" s="199"/>
      <c r="S195" s="199" t="s">
        <v>62</v>
      </c>
      <c r="T195" s="192" t="s">
        <v>1203</v>
      </c>
    </row>
    <row r="196" spans="2:20">
      <c r="B196" s="192" t="s">
        <v>1376</v>
      </c>
      <c r="C196" s="192" t="s">
        <v>1041</v>
      </c>
      <c r="D196" s="193">
        <v>355</v>
      </c>
      <c r="E196" s="193">
        <v>375</v>
      </c>
      <c r="F196" s="193">
        <v>0</v>
      </c>
      <c r="G196" s="193">
        <v>0</v>
      </c>
      <c r="H196" s="192" t="s">
        <v>1135</v>
      </c>
      <c r="I196" s="192" t="s">
        <v>1121</v>
      </c>
      <c r="J196" s="192" t="s">
        <v>1237</v>
      </c>
      <c r="K196" s="192" t="s">
        <v>1377</v>
      </c>
      <c r="L196" s="199" t="s">
        <v>63</v>
      </c>
      <c r="M196" s="200">
        <v>45866</v>
      </c>
      <c r="N196" s="199"/>
      <c r="O196" s="193">
        <v>1</v>
      </c>
      <c r="P196" s="192" t="s">
        <v>64</v>
      </c>
      <c r="Q196" s="192" t="s">
        <v>1116</v>
      </c>
      <c r="R196" s="192" t="s">
        <v>1151</v>
      </c>
      <c r="S196" s="199" t="s">
        <v>62</v>
      </c>
      <c r="T196" s="192" t="s">
        <v>1215</v>
      </c>
    </row>
    <row r="197" spans="2:20">
      <c r="B197" s="192" t="s">
        <v>1376</v>
      </c>
      <c r="C197" s="192" t="s">
        <v>1041</v>
      </c>
      <c r="D197" s="193">
        <v>375</v>
      </c>
      <c r="E197" s="193">
        <v>395</v>
      </c>
      <c r="F197" s="193">
        <v>0</v>
      </c>
      <c r="G197" s="193">
        <v>0</v>
      </c>
      <c r="H197" s="192" t="s">
        <v>1135</v>
      </c>
      <c r="I197" s="192" t="s">
        <v>1121</v>
      </c>
      <c r="J197" s="192" t="s">
        <v>1237</v>
      </c>
      <c r="K197" s="192" t="s">
        <v>1377</v>
      </c>
      <c r="L197" s="199" t="s">
        <v>63</v>
      </c>
      <c r="M197" s="200">
        <v>45859</v>
      </c>
      <c r="N197" s="200">
        <v>45865</v>
      </c>
      <c r="O197" s="193">
        <v>1</v>
      </c>
      <c r="P197" s="192" t="s">
        <v>64</v>
      </c>
      <c r="Q197" s="192" t="s">
        <v>1116</v>
      </c>
      <c r="R197" s="192" t="s">
        <v>1151</v>
      </c>
      <c r="S197" s="199" t="s">
        <v>62</v>
      </c>
      <c r="T197" s="192" t="s">
        <v>1215</v>
      </c>
    </row>
    <row r="198" spans="2:20">
      <c r="B198" s="192" t="s">
        <v>1378</v>
      </c>
      <c r="C198" s="192" t="s">
        <v>550</v>
      </c>
      <c r="D198" s="193">
        <v>100</v>
      </c>
      <c r="E198" s="193">
        <v>100</v>
      </c>
      <c r="F198" s="193">
        <v>0</v>
      </c>
      <c r="G198" s="193">
        <v>0</v>
      </c>
      <c r="H198" s="192" t="s">
        <v>1125</v>
      </c>
      <c r="I198" s="192" t="s">
        <v>41</v>
      </c>
      <c r="J198" s="192" t="s">
        <v>382</v>
      </c>
      <c r="K198" s="192" t="s">
        <v>1379</v>
      </c>
      <c r="L198" s="199" t="s">
        <v>63</v>
      </c>
      <c r="M198" s="200">
        <v>45276</v>
      </c>
      <c r="N198" s="199"/>
      <c r="O198" s="193">
        <v>1</v>
      </c>
      <c r="P198" s="192" t="s">
        <v>64</v>
      </c>
      <c r="Q198" s="192" t="s">
        <v>1140</v>
      </c>
      <c r="R198" s="199"/>
      <c r="S198" s="199" t="s">
        <v>62</v>
      </c>
      <c r="T198" s="192" t="s">
        <v>9</v>
      </c>
    </row>
    <row r="199" spans="2:20">
      <c r="B199" s="192" t="s">
        <v>1378</v>
      </c>
      <c r="C199" s="192" t="s">
        <v>550</v>
      </c>
      <c r="D199" s="193">
        <v>100</v>
      </c>
      <c r="E199" s="193">
        <v>100</v>
      </c>
      <c r="F199" s="193">
        <v>0</v>
      </c>
      <c r="G199" s="193">
        <v>0</v>
      </c>
      <c r="H199" s="192" t="s">
        <v>41</v>
      </c>
      <c r="I199" s="192" t="s">
        <v>51</v>
      </c>
      <c r="J199" s="192" t="s">
        <v>382</v>
      </c>
      <c r="K199" s="192" t="s">
        <v>1379</v>
      </c>
      <c r="L199" s="199" t="s">
        <v>63</v>
      </c>
      <c r="M199" s="200">
        <v>45276</v>
      </c>
      <c r="N199" s="199"/>
      <c r="O199" s="193">
        <v>1</v>
      </c>
      <c r="P199" s="192" t="s">
        <v>64</v>
      </c>
      <c r="Q199" s="192" t="s">
        <v>1140</v>
      </c>
      <c r="R199" s="199"/>
      <c r="S199" s="199" t="s">
        <v>62</v>
      </c>
      <c r="T199" s="192" t="s">
        <v>9</v>
      </c>
    </row>
    <row r="200" spans="2:20">
      <c r="B200" s="192" t="s">
        <v>1378</v>
      </c>
      <c r="C200" s="192" t="s">
        <v>550</v>
      </c>
      <c r="D200" s="193">
        <v>100</v>
      </c>
      <c r="E200" s="193">
        <v>100</v>
      </c>
      <c r="F200" s="193">
        <v>0</v>
      </c>
      <c r="G200" s="193">
        <v>0</v>
      </c>
      <c r="H200" s="192" t="s">
        <v>1146</v>
      </c>
      <c r="I200" s="192" t="s">
        <v>1125</v>
      </c>
      <c r="J200" s="192" t="s">
        <v>552</v>
      </c>
      <c r="K200" s="192" t="s">
        <v>1380</v>
      </c>
      <c r="L200" s="199" t="s">
        <v>63</v>
      </c>
      <c r="M200" s="200">
        <v>45276</v>
      </c>
      <c r="N200" s="199"/>
      <c r="O200" s="193">
        <v>1</v>
      </c>
      <c r="P200" s="192" t="s">
        <v>64</v>
      </c>
      <c r="Q200" s="192" t="s">
        <v>1140</v>
      </c>
      <c r="R200" s="199"/>
      <c r="S200" s="199" t="s">
        <v>62</v>
      </c>
      <c r="T200" s="192" t="s">
        <v>9</v>
      </c>
    </row>
    <row r="201" spans="2:20">
      <c r="B201" s="192" t="s">
        <v>1378</v>
      </c>
      <c r="C201" s="192" t="s">
        <v>550</v>
      </c>
      <c r="D201" s="193">
        <v>100</v>
      </c>
      <c r="E201" s="193">
        <v>100</v>
      </c>
      <c r="F201" s="193">
        <v>0</v>
      </c>
      <c r="G201" s="193">
        <v>0</v>
      </c>
      <c r="H201" s="192" t="s">
        <v>1135</v>
      </c>
      <c r="I201" s="192" t="s">
        <v>41</v>
      </c>
      <c r="J201" s="192" t="s">
        <v>493</v>
      </c>
      <c r="K201" s="192" t="s">
        <v>1379</v>
      </c>
      <c r="L201" s="199" t="s">
        <v>63</v>
      </c>
      <c r="M201" s="200">
        <v>45276</v>
      </c>
      <c r="N201" s="199"/>
      <c r="O201" s="193">
        <v>1</v>
      </c>
      <c r="P201" s="192" t="s">
        <v>64</v>
      </c>
      <c r="Q201" s="192" t="s">
        <v>1140</v>
      </c>
      <c r="R201" s="199"/>
      <c r="S201" s="199" t="s">
        <v>62</v>
      </c>
      <c r="T201" s="192" t="s">
        <v>9</v>
      </c>
    </row>
    <row r="202" spans="2:20">
      <c r="B202" s="192" t="s">
        <v>562</v>
      </c>
      <c r="C202" s="192" t="s">
        <v>562</v>
      </c>
      <c r="D202" s="193">
        <v>47</v>
      </c>
      <c r="E202" s="193">
        <v>57</v>
      </c>
      <c r="F202" s="193">
        <v>0</v>
      </c>
      <c r="G202" s="193">
        <v>0</v>
      </c>
      <c r="H202" s="192" t="s">
        <v>41</v>
      </c>
      <c r="I202" s="192" t="s">
        <v>51</v>
      </c>
      <c r="J202" s="192" t="s">
        <v>441</v>
      </c>
      <c r="K202" s="192" t="s">
        <v>1283</v>
      </c>
      <c r="L202" s="199" t="s">
        <v>63</v>
      </c>
      <c r="M202" s="200">
        <v>45810</v>
      </c>
      <c r="N202" s="199"/>
      <c r="O202" s="193">
        <v>1</v>
      </c>
      <c r="P202" s="192" t="s">
        <v>64</v>
      </c>
      <c r="Q202" s="192" t="s">
        <v>1140</v>
      </c>
      <c r="R202" s="199"/>
      <c r="S202" s="199" t="s">
        <v>62</v>
      </c>
      <c r="T202" s="192" t="s">
        <v>9</v>
      </c>
    </row>
    <row r="203" spans="2:20">
      <c r="B203" s="192" t="s">
        <v>1381</v>
      </c>
      <c r="C203" s="192" t="s">
        <v>753</v>
      </c>
      <c r="D203" s="193">
        <v>233</v>
      </c>
      <c r="E203" s="193">
        <v>238</v>
      </c>
      <c r="F203" s="193">
        <v>0</v>
      </c>
      <c r="G203" s="193">
        <v>0</v>
      </c>
      <c r="H203" s="192" t="s">
        <v>1112</v>
      </c>
      <c r="I203" s="192" t="s">
        <v>1113</v>
      </c>
      <c r="J203" s="192" t="s">
        <v>1114</v>
      </c>
      <c r="K203" s="192" t="s">
        <v>1154</v>
      </c>
      <c r="L203" s="199" t="s">
        <v>63</v>
      </c>
      <c r="M203" s="200">
        <v>45839</v>
      </c>
      <c r="N203" s="199"/>
      <c r="O203" s="193">
        <v>1</v>
      </c>
      <c r="P203" s="192" t="s">
        <v>64</v>
      </c>
      <c r="Q203" s="192" t="s">
        <v>1140</v>
      </c>
      <c r="R203" s="199"/>
      <c r="S203" s="199" t="s">
        <v>62</v>
      </c>
      <c r="T203" s="192" t="s">
        <v>1382</v>
      </c>
    </row>
    <row r="204" spans="2:20">
      <c r="B204" s="192" t="s">
        <v>293</v>
      </c>
      <c r="C204" s="192" t="s">
        <v>293</v>
      </c>
      <c r="D204" s="193">
        <v>110</v>
      </c>
      <c r="E204" s="193">
        <v>185</v>
      </c>
      <c r="F204" s="193">
        <v>0</v>
      </c>
      <c r="G204" s="193">
        <v>0</v>
      </c>
      <c r="H204" s="192" t="s">
        <v>1163</v>
      </c>
      <c r="I204" s="192" t="s">
        <v>1164</v>
      </c>
      <c r="J204" s="192" t="s">
        <v>1383</v>
      </c>
      <c r="K204" s="192" t="s">
        <v>1384</v>
      </c>
      <c r="L204" s="199" t="s">
        <v>63</v>
      </c>
      <c r="M204" s="200">
        <v>45859</v>
      </c>
      <c r="N204" s="199"/>
      <c r="O204" s="193">
        <v>1</v>
      </c>
      <c r="P204" s="192" t="s">
        <v>64</v>
      </c>
      <c r="Q204" s="192" t="s">
        <v>1116</v>
      </c>
      <c r="R204" s="192" t="s">
        <v>1117</v>
      </c>
      <c r="S204" s="199" t="s">
        <v>62</v>
      </c>
      <c r="T204" s="192" t="s">
        <v>1385</v>
      </c>
    </row>
    <row r="205" spans="2:20">
      <c r="B205" s="192" t="s">
        <v>1386</v>
      </c>
      <c r="C205" s="192" t="s">
        <v>640</v>
      </c>
      <c r="D205" s="193">
        <v>-25</v>
      </c>
      <c r="E205" s="193">
        <v>-15</v>
      </c>
      <c r="F205" s="193">
        <v>0</v>
      </c>
      <c r="G205" s="193">
        <v>0</v>
      </c>
      <c r="H205" s="192" t="s">
        <v>1198</v>
      </c>
      <c r="I205" s="192" t="s">
        <v>1199</v>
      </c>
      <c r="J205" s="192" t="s">
        <v>1200</v>
      </c>
      <c r="K205" s="192" t="s">
        <v>1174</v>
      </c>
      <c r="L205" s="199" t="s">
        <v>63</v>
      </c>
      <c r="M205" s="200">
        <v>45859</v>
      </c>
      <c r="N205" s="199"/>
      <c r="O205" s="193">
        <v>1</v>
      </c>
      <c r="P205" s="192" t="s">
        <v>64</v>
      </c>
      <c r="Q205" s="192" t="s">
        <v>1116</v>
      </c>
      <c r="R205" s="192" t="s">
        <v>1117</v>
      </c>
      <c r="S205" s="199" t="s">
        <v>62</v>
      </c>
      <c r="T205" s="199"/>
    </row>
    <row r="206" spans="2:20">
      <c r="B206" s="192" t="s">
        <v>1387</v>
      </c>
      <c r="C206" s="192" t="s">
        <v>815</v>
      </c>
      <c r="D206" s="193">
        <v>105</v>
      </c>
      <c r="E206" s="193">
        <v>110</v>
      </c>
      <c r="F206" s="193">
        <v>0</v>
      </c>
      <c r="G206" s="193">
        <v>0</v>
      </c>
      <c r="H206" s="192" t="s">
        <v>51</v>
      </c>
      <c r="I206" s="192" t="s">
        <v>51</v>
      </c>
      <c r="J206" s="192" t="s">
        <v>228</v>
      </c>
      <c r="K206" s="192" t="s">
        <v>1158</v>
      </c>
      <c r="L206" s="199" t="s">
        <v>63</v>
      </c>
      <c r="M206" s="200">
        <v>45859</v>
      </c>
      <c r="N206" s="199"/>
      <c r="O206" s="193">
        <v>1</v>
      </c>
      <c r="P206" s="192" t="s">
        <v>64</v>
      </c>
      <c r="Q206" s="192" t="s">
        <v>1140</v>
      </c>
      <c r="R206" s="199"/>
      <c r="S206" s="199" t="s">
        <v>62</v>
      </c>
      <c r="T206" s="192" t="s">
        <v>1322</v>
      </c>
    </row>
    <row r="207" spans="2:20">
      <c r="B207" s="192" t="s">
        <v>550</v>
      </c>
      <c r="C207" s="192" t="s">
        <v>550</v>
      </c>
      <c r="D207" s="193">
        <v>100</v>
      </c>
      <c r="E207" s="193">
        <v>100</v>
      </c>
      <c r="F207" s="193">
        <v>0</v>
      </c>
      <c r="G207" s="193">
        <v>0</v>
      </c>
      <c r="H207" s="192" t="s">
        <v>1125</v>
      </c>
      <c r="I207" s="192" t="s">
        <v>41</v>
      </c>
      <c r="J207" s="192" t="s">
        <v>382</v>
      </c>
      <c r="K207" s="192" t="s">
        <v>1380</v>
      </c>
      <c r="L207" s="199" t="s">
        <v>63</v>
      </c>
      <c r="M207" s="200">
        <v>45214</v>
      </c>
      <c r="N207" s="199"/>
      <c r="O207" s="193">
        <v>1</v>
      </c>
      <c r="P207" s="192" t="s">
        <v>64</v>
      </c>
      <c r="Q207" s="192" t="s">
        <v>1140</v>
      </c>
      <c r="R207" s="199"/>
      <c r="S207" s="199" t="s">
        <v>62</v>
      </c>
      <c r="T207" s="192" t="s">
        <v>1388</v>
      </c>
    </row>
    <row r="208" spans="2:20">
      <c r="B208" s="192" t="s">
        <v>550</v>
      </c>
      <c r="C208" s="192" t="s">
        <v>550</v>
      </c>
      <c r="D208" s="193">
        <v>100</v>
      </c>
      <c r="E208" s="193">
        <v>100</v>
      </c>
      <c r="F208" s="193">
        <v>0</v>
      </c>
      <c r="G208" s="193">
        <v>0</v>
      </c>
      <c r="H208" s="192" t="s">
        <v>41</v>
      </c>
      <c r="I208" s="192" t="s">
        <v>51</v>
      </c>
      <c r="J208" s="192" t="s">
        <v>382</v>
      </c>
      <c r="K208" s="192" t="s">
        <v>1380</v>
      </c>
      <c r="L208" s="199" t="s">
        <v>63</v>
      </c>
      <c r="M208" s="200">
        <v>45214</v>
      </c>
      <c r="N208" s="199"/>
      <c r="O208" s="193">
        <v>1</v>
      </c>
      <c r="P208" s="192" t="s">
        <v>64</v>
      </c>
      <c r="Q208" s="192" t="s">
        <v>1140</v>
      </c>
      <c r="R208" s="199"/>
      <c r="S208" s="199" t="s">
        <v>62</v>
      </c>
      <c r="T208" s="192" t="s">
        <v>1389</v>
      </c>
    </row>
    <row r="209" spans="2:20">
      <c r="B209" s="192" t="s">
        <v>550</v>
      </c>
      <c r="C209" s="192" t="s">
        <v>550</v>
      </c>
      <c r="D209" s="193">
        <v>100</v>
      </c>
      <c r="E209" s="193">
        <v>100</v>
      </c>
      <c r="F209" s="193">
        <v>0</v>
      </c>
      <c r="G209" s="193">
        <v>0</v>
      </c>
      <c r="H209" s="192" t="s">
        <v>1146</v>
      </c>
      <c r="I209" s="192" t="s">
        <v>1125</v>
      </c>
      <c r="J209" s="192" t="s">
        <v>552</v>
      </c>
      <c r="K209" s="192" t="s">
        <v>1380</v>
      </c>
      <c r="L209" s="199" t="s">
        <v>63</v>
      </c>
      <c r="M209" s="200">
        <v>45214</v>
      </c>
      <c r="N209" s="199"/>
      <c r="O209" s="193">
        <v>1</v>
      </c>
      <c r="P209" s="192" t="s">
        <v>64</v>
      </c>
      <c r="Q209" s="192" t="s">
        <v>1140</v>
      </c>
      <c r="R209" s="199"/>
      <c r="S209" s="199" t="s">
        <v>62</v>
      </c>
      <c r="T209" s="192" t="s">
        <v>9</v>
      </c>
    </row>
    <row r="210" spans="2:20">
      <c r="B210" s="192" t="s">
        <v>550</v>
      </c>
      <c r="C210" s="192" t="s">
        <v>550</v>
      </c>
      <c r="D210" s="193">
        <v>100</v>
      </c>
      <c r="E210" s="193">
        <v>100</v>
      </c>
      <c r="F210" s="193">
        <v>0</v>
      </c>
      <c r="G210" s="193">
        <v>0</v>
      </c>
      <c r="H210" s="192" t="s">
        <v>1135</v>
      </c>
      <c r="I210" s="192" t="s">
        <v>41</v>
      </c>
      <c r="J210" s="192" t="s">
        <v>493</v>
      </c>
      <c r="K210" s="192" t="s">
        <v>1379</v>
      </c>
      <c r="L210" s="199" t="s">
        <v>63</v>
      </c>
      <c r="M210" s="200">
        <v>45214</v>
      </c>
      <c r="N210" s="199"/>
      <c r="O210" s="193">
        <v>1</v>
      </c>
      <c r="P210" s="192" t="s">
        <v>64</v>
      </c>
      <c r="Q210" s="192" t="s">
        <v>1140</v>
      </c>
      <c r="R210" s="199"/>
      <c r="S210" s="199" t="s">
        <v>62</v>
      </c>
      <c r="T210" s="192" t="s">
        <v>1390</v>
      </c>
    </row>
    <row r="211" spans="2:20">
      <c r="B211" s="192" t="s">
        <v>170</v>
      </c>
      <c r="C211" s="192" t="s">
        <v>159</v>
      </c>
      <c r="D211" s="193">
        <v>82</v>
      </c>
      <c r="E211" s="193">
        <v>102</v>
      </c>
      <c r="F211" s="193">
        <v>0</v>
      </c>
      <c r="G211" s="193">
        <v>0</v>
      </c>
      <c r="H211" s="192" t="s">
        <v>1146</v>
      </c>
      <c r="I211" s="192" t="s">
        <v>1125</v>
      </c>
      <c r="J211" s="192" t="s">
        <v>158</v>
      </c>
      <c r="K211" s="192" t="s">
        <v>1250</v>
      </c>
      <c r="L211" s="199" t="s">
        <v>63</v>
      </c>
      <c r="M211" s="200">
        <v>45719</v>
      </c>
      <c r="N211" s="199"/>
      <c r="O211" s="193">
        <v>1</v>
      </c>
      <c r="P211" s="192" t="s">
        <v>64</v>
      </c>
      <c r="Q211" s="192" t="s">
        <v>1140</v>
      </c>
      <c r="R211" s="199"/>
      <c r="S211" s="199" t="s">
        <v>62</v>
      </c>
      <c r="T211" s="199"/>
    </row>
    <row r="212" spans="2:20">
      <c r="B212" s="192" t="s">
        <v>1391</v>
      </c>
      <c r="C212" s="192" t="s">
        <v>1041</v>
      </c>
      <c r="D212" s="193">
        <v>382</v>
      </c>
      <c r="E212" s="193">
        <v>402</v>
      </c>
      <c r="F212" s="193">
        <v>0</v>
      </c>
      <c r="G212" s="193">
        <v>0</v>
      </c>
      <c r="H212" s="192" t="s">
        <v>1135</v>
      </c>
      <c r="I212" s="192" t="s">
        <v>1121</v>
      </c>
      <c r="J212" s="192" t="s">
        <v>1237</v>
      </c>
      <c r="K212" s="192" t="s">
        <v>1364</v>
      </c>
      <c r="L212" s="199" t="s">
        <v>63</v>
      </c>
      <c r="M212" s="200">
        <v>45866</v>
      </c>
      <c r="N212" s="199"/>
      <c r="O212" s="193">
        <v>2</v>
      </c>
      <c r="P212" s="192" t="s">
        <v>64</v>
      </c>
      <c r="Q212" s="192" t="s">
        <v>1140</v>
      </c>
      <c r="R212" s="199"/>
      <c r="S212" s="199" t="s">
        <v>62</v>
      </c>
      <c r="T212" s="192" t="s">
        <v>1392</v>
      </c>
    </row>
    <row r="213" spans="2:20">
      <c r="B213" s="192" t="s">
        <v>1391</v>
      </c>
      <c r="C213" s="192" t="s">
        <v>1041</v>
      </c>
      <c r="D213" s="193">
        <v>402</v>
      </c>
      <c r="E213" s="193">
        <v>422</v>
      </c>
      <c r="F213" s="193">
        <v>0</v>
      </c>
      <c r="G213" s="193">
        <v>0</v>
      </c>
      <c r="H213" s="192" t="s">
        <v>1135</v>
      </c>
      <c r="I213" s="192" t="s">
        <v>1121</v>
      </c>
      <c r="J213" s="192" t="s">
        <v>1237</v>
      </c>
      <c r="K213" s="192" t="s">
        <v>1364</v>
      </c>
      <c r="L213" s="199" t="s">
        <v>63</v>
      </c>
      <c r="M213" s="200">
        <v>45859</v>
      </c>
      <c r="N213" s="200">
        <v>45865</v>
      </c>
      <c r="O213" s="193">
        <v>2</v>
      </c>
      <c r="P213" s="192" t="s">
        <v>64</v>
      </c>
      <c r="Q213" s="192" t="s">
        <v>1140</v>
      </c>
      <c r="R213" s="199"/>
      <c r="S213" s="199" t="s">
        <v>62</v>
      </c>
      <c r="T213" s="192" t="s">
        <v>1392</v>
      </c>
    </row>
    <row r="214" spans="2:20">
      <c r="B214" s="192" t="s">
        <v>1393</v>
      </c>
      <c r="C214" s="192" t="s">
        <v>606</v>
      </c>
      <c r="D214" s="193">
        <v>-42</v>
      </c>
      <c r="E214" s="193">
        <v>-37</v>
      </c>
      <c r="F214" s="193">
        <v>0</v>
      </c>
      <c r="G214" s="193">
        <v>0</v>
      </c>
      <c r="H214" s="192" t="s">
        <v>1146</v>
      </c>
      <c r="I214" s="192" t="s">
        <v>1125</v>
      </c>
      <c r="J214" s="192" t="s">
        <v>604</v>
      </c>
      <c r="K214" s="192" t="s">
        <v>1128</v>
      </c>
      <c r="L214" s="199" t="s">
        <v>63</v>
      </c>
      <c r="M214" s="200">
        <v>45859</v>
      </c>
      <c r="N214" s="199"/>
      <c r="O214" s="193">
        <v>1</v>
      </c>
      <c r="P214" s="192" t="s">
        <v>64</v>
      </c>
      <c r="Q214" s="192" t="s">
        <v>1116</v>
      </c>
      <c r="R214" s="192" t="s">
        <v>1117</v>
      </c>
      <c r="S214" s="199" t="s">
        <v>62</v>
      </c>
      <c r="T214" s="199"/>
    </row>
    <row r="215" spans="2:20">
      <c r="B215" s="192" t="s">
        <v>1394</v>
      </c>
      <c r="C215" s="192" t="s">
        <v>640</v>
      </c>
      <c r="D215" s="193">
        <v>-60</v>
      </c>
      <c r="E215" s="193">
        <v>-50</v>
      </c>
      <c r="F215" s="193">
        <v>0</v>
      </c>
      <c r="G215" s="193">
        <v>0</v>
      </c>
      <c r="H215" s="192" t="s">
        <v>1198</v>
      </c>
      <c r="I215" s="192" t="s">
        <v>1199</v>
      </c>
      <c r="J215" s="192" t="s">
        <v>1200</v>
      </c>
      <c r="K215" s="192" t="s">
        <v>1174</v>
      </c>
      <c r="L215" s="199" t="s">
        <v>63</v>
      </c>
      <c r="M215" s="200">
        <v>45859</v>
      </c>
      <c r="N215" s="199"/>
      <c r="O215" s="193">
        <v>1</v>
      </c>
      <c r="P215" s="192" t="s">
        <v>64</v>
      </c>
      <c r="Q215" s="192" t="s">
        <v>1116</v>
      </c>
      <c r="R215" s="192" t="s">
        <v>1117</v>
      </c>
      <c r="S215" s="199" t="s">
        <v>62</v>
      </c>
      <c r="T215" s="199"/>
    </row>
    <row r="216" spans="2:20">
      <c r="B216" s="192" t="s">
        <v>1395</v>
      </c>
      <c r="C216" s="192" t="s">
        <v>916</v>
      </c>
      <c r="D216" s="193">
        <v>23</v>
      </c>
      <c r="E216" s="193">
        <v>13</v>
      </c>
      <c r="F216" s="193">
        <v>0</v>
      </c>
      <c r="G216" s="193">
        <v>0</v>
      </c>
      <c r="H216" s="192" t="s">
        <v>1120</v>
      </c>
      <c r="I216" s="192" t="s">
        <v>1125</v>
      </c>
      <c r="J216" s="192" t="s">
        <v>1188</v>
      </c>
      <c r="K216" s="192" t="s">
        <v>1128</v>
      </c>
      <c r="L216" s="199" t="s">
        <v>63</v>
      </c>
      <c r="M216" s="200">
        <v>45859</v>
      </c>
      <c r="N216" s="199"/>
      <c r="O216" s="193">
        <v>1</v>
      </c>
      <c r="P216" s="192" t="s">
        <v>64</v>
      </c>
      <c r="Q216" s="192" t="s">
        <v>1116</v>
      </c>
      <c r="R216" s="192" t="s">
        <v>1117</v>
      </c>
      <c r="S216" s="199" t="s">
        <v>62</v>
      </c>
      <c r="T216" s="199"/>
    </row>
    <row r="217" spans="2:20">
      <c r="B217" s="192" t="s">
        <v>1396</v>
      </c>
      <c r="C217" s="192" t="s">
        <v>1000</v>
      </c>
      <c r="D217" s="193">
        <v>225</v>
      </c>
      <c r="E217" s="193">
        <v>235</v>
      </c>
      <c r="F217" s="193">
        <v>0</v>
      </c>
      <c r="G217" s="193">
        <v>0</v>
      </c>
      <c r="H217" s="192" t="s">
        <v>1171</v>
      </c>
      <c r="I217" s="192" t="s">
        <v>1164</v>
      </c>
      <c r="J217" s="192" t="s">
        <v>1214</v>
      </c>
      <c r="K217" s="192" t="s">
        <v>1128</v>
      </c>
      <c r="L217" s="199" t="s">
        <v>63</v>
      </c>
      <c r="M217" s="200">
        <v>45866</v>
      </c>
      <c r="N217" s="199"/>
      <c r="O217" s="193">
        <v>1</v>
      </c>
      <c r="P217" s="192" t="s">
        <v>64</v>
      </c>
      <c r="Q217" s="192" t="s">
        <v>1116</v>
      </c>
      <c r="R217" s="192" t="s">
        <v>1151</v>
      </c>
      <c r="S217" s="199" t="s">
        <v>62</v>
      </c>
      <c r="T217" s="192" t="s">
        <v>1215</v>
      </c>
    </row>
    <row r="218" spans="2:20">
      <c r="B218" s="192" t="s">
        <v>1396</v>
      </c>
      <c r="C218" s="192" t="s">
        <v>1000</v>
      </c>
      <c r="D218" s="193">
        <v>245</v>
      </c>
      <c r="E218" s="193">
        <v>255</v>
      </c>
      <c r="F218" s="193">
        <v>0</v>
      </c>
      <c r="G218" s="193">
        <v>0</v>
      </c>
      <c r="H218" s="192" t="s">
        <v>1171</v>
      </c>
      <c r="I218" s="192" t="s">
        <v>1164</v>
      </c>
      <c r="J218" s="192" t="s">
        <v>1214</v>
      </c>
      <c r="K218" s="192" t="s">
        <v>1128</v>
      </c>
      <c r="L218" s="199" t="s">
        <v>63</v>
      </c>
      <c r="M218" s="200">
        <v>45859</v>
      </c>
      <c r="N218" s="200">
        <v>45865</v>
      </c>
      <c r="O218" s="193">
        <v>1</v>
      </c>
      <c r="P218" s="192" t="s">
        <v>64</v>
      </c>
      <c r="Q218" s="192" t="s">
        <v>1116</v>
      </c>
      <c r="R218" s="192" t="s">
        <v>1151</v>
      </c>
      <c r="S218" s="199" t="s">
        <v>62</v>
      </c>
      <c r="T218" s="192" t="s">
        <v>1215</v>
      </c>
    </row>
    <row r="219" spans="2:20">
      <c r="B219" s="192" t="s">
        <v>1396</v>
      </c>
      <c r="C219" s="192" t="s">
        <v>1011</v>
      </c>
      <c r="D219" s="193">
        <v>225</v>
      </c>
      <c r="E219" s="193">
        <v>235</v>
      </c>
      <c r="F219" s="193">
        <v>0</v>
      </c>
      <c r="G219" s="193">
        <v>0</v>
      </c>
      <c r="H219" s="192" t="s">
        <v>1171</v>
      </c>
      <c r="I219" s="192" t="s">
        <v>1164</v>
      </c>
      <c r="J219" s="192" t="s">
        <v>1214</v>
      </c>
      <c r="K219" s="192" t="s">
        <v>1128</v>
      </c>
      <c r="L219" s="199" t="s">
        <v>63</v>
      </c>
      <c r="M219" s="200">
        <v>45866</v>
      </c>
      <c r="N219" s="199"/>
      <c r="O219" s="193">
        <v>1</v>
      </c>
      <c r="P219" s="192" t="s">
        <v>64</v>
      </c>
      <c r="Q219" s="192" t="s">
        <v>1116</v>
      </c>
      <c r="R219" s="192" t="s">
        <v>1151</v>
      </c>
      <c r="S219" s="199" t="s">
        <v>62</v>
      </c>
      <c r="T219" s="192" t="s">
        <v>1215</v>
      </c>
    </row>
    <row r="220" spans="2:20">
      <c r="B220" s="192" t="s">
        <v>1396</v>
      </c>
      <c r="C220" s="192" t="s">
        <v>1011</v>
      </c>
      <c r="D220" s="193">
        <v>245</v>
      </c>
      <c r="E220" s="193">
        <v>255</v>
      </c>
      <c r="F220" s="193">
        <v>0</v>
      </c>
      <c r="G220" s="193">
        <v>0</v>
      </c>
      <c r="H220" s="192" t="s">
        <v>1171</v>
      </c>
      <c r="I220" s="192" t="s">
        <v>1164</v>
      </c>
      <c r="J220" s="192" t="s">
        <v>1214</v>
      </c>
      <c r="K220" s="192" t="s">
        <v>1128</v>
      </c>
      <c r="L220" s="199" t="s">
        <v>63</v>
      </c>
      <c r="M220" s="200">
        <v>45859</v>
      </c>
      <c r="N220" s="200">
        <v>45865</v>
      </c>
      <c r="O220" s="193">
        <v>1</v>
      </c>
      <c r="P220" s="192" t="s">
        <v>64</v>
      </c>
      <c r="Q220" s="192" t="s">
        <v>1116</v>
      </c>
      <c r="R220" s="192" t="s">
        <v>1151</v>
      </c>
      <c r="S220" s="199" t="s">
        <v>62</v>
      </c>
      <c r="T220" s="192" t="s">
        <v>1215</v>
      </c>
    </row>
    <row r="221" spans="2:20">
      <c r="B221" s="192" t="s">
        <v>536</v>
      </c>
      <c r="C221" s="192" t="s">
        <v>527</v>
      </c>
      <c r="D221" s="193">
        <v>152</v>
      </c>
      <c r="E221" s="193">
        <v>172</v>
      </c>
      <c r="F221" s="193">
        <v>0</v>
      </c>
      <c r="G221" s="193">
        <v>0</v>
      </c>
      <c r="H221" s="192" t="s">
        <v>1397</v>
      </c>
      <c r="I221" s="192" t="s">
        <v>1398</v>
      </c>
      <c r="J221" s="192" t="s">
        <v>1399</v>
      </c>
      <c r="K221" s="192" t="s">
        <v>1400</v>
      </c>
      <c r="L221" s="199" t="s">
        <v>63</v>
      </c>
      <c r="M221" s="200">
        <v>45504</v>
      </c>
      <c r="N221" s="199"/>
      <c r="O221" s="193">
        <v>1</v>
      </c>
      <c r="P221" s="192" t="s">
        <v>64</v>
      </c>
      <c r="Q221" s="192" t="s">
        <v>1140</v>
      </c>
      <c r="R221" s="199"/>
      <c r="S221" s="199" t="s">
        <v>62</v>
      </c>
      <c r="T221" s="192" t="s">
        <v>1401</v>
      </c>
    </row>
    <row r="222" spans="2:20">
      <c r="B222" s="192" t="s">
        <v>1402</v>
      </c>
      <c r="C222" s="192" t="s">
        <v>1041</v>
      </c>
      <c r="D222" s="193">
        <v>210</v>
      </c>
      <c r="E222" s="193">
        <v>230</v>
      </c>
      <c r="F222" s="193">
        <v>0</v>
      </c>
      <c r="G222" s="193">
        <v>0</v>
      </c>
      <c r="H222" s="192" t="s">
        <v>1135</v>
      </c>
      <c r="I222" s="192" t="s">
        <v>1121</v>
      </c>
      <c r="J222" s="192" t="s">
        <v>1237</v>
      </c>
      <c r="K222" s="192" t="s">
        <v>1344</v>
      </c>
      <c r="L222" s="199" t="s">
        <v>63</v>
      </c>
      <c r="M222" s="200">
        <v>45866</v>
      </c>
      <c r="N222" s="199"/>
      <c r="O222" s="193">
        <v>1</v>
      </c>
      <c r="P222" s="192" t="s">
        <v>64</v>
      </c>
      <c r="Q222" s="192" t="s">
        <v>1116</v>
      </c>
      <c r="R222" s="192" t="s">
        <v>1151</v>
      </c>
      <c r="S222" s="199" t="s">
        <v>62</v>
      </c>
      <c r="T222" s="192" t="s">
        <v>1215</v>
      </c>
    </row>
    <row r="223" spans="2:20">
      <c r="B223" s="192" t="s">
        <v>1402</v>
      </c>
      <c r="C223" s="192" t="s">
        <v>1041</v>
      </c>
      <c r="D223" s="193">
        <v>230</v>
      </c>
      <c r="E223" s="193">
        <v>250</v>
      </c>
      <c r="F223" s="193">
        <v>0</v>
      </c>
      <c r="G223" s="193">
        <v>0</v>
      </c>
      <c r="H223" s="192" t="s">
        <v>1135</v>
      </c>
      <c r="I223" s="192" t="s">
        <v>1121</v>
      </c>
      <c r="J223" s="192" t="s">
        <v>1237</v>
      </c>
      <c r="K223" s="192" t="s">
        <v>1344</v>
      </c>
      <c r="L223" s="199" t="s">
        <v>63</v>
      </c>
      <c r="M223" s="200">
        <v>45859</v>
      </c>
      <c r="N223" s="200">
        <v>45865</v>
      </c>
      <c r="O223" s="193">
        <v>1</v>
      </c>
      <c r="P223" s="192" t="s">
        <v>64</v>
      </c>
      <c r="Q223" s="192" t="s">
        <v>1116</v>
      </c>
      <c r="R223" s="192" t="s">
        <v>1151</v>
      </c>
      <c r="S223" s="199" t="s">
        <v>62</v>
      </c>
      <c r="T223" s="192" t="s">
        <v>1215</v>
      </c>
    </row>
    <row r="224" spans="2:20">
      <c r="B224" s="192" t="s">
        <v>1403</v>
      </c>
      <c r="C224" s="192" t="s">
        <v>753</v>
      </c>
      <c r="D224" s="193">
        <v>92</v>
      </c>
      <c r="E224" s="193">
        <v>97</v>
      </c>
      <c r="F224" s="193">
        <v>0</v>
      </c>
      <c r="G224" s="193">
        <v>0</v>
      </c>
      <c r="H224" s="192" t="s">
        <v>1112</v>
      </c>
      <c r="I224" s="192" t="s">
        <v>1113</v>
      </c>
      <c r="J224" s="192" t="s">
        <v>1114</v>
      </c>
      <c r="K224" s="192" t="s">
        <v>1115</v>
      </c>
      <c r="L224" s="199" t="s">
        <v>63</v>
      </c>
      <c r="M224" s="200">
        <v>45839</v>
      </c>
      <c r="N224" s="199"/>
      <c r="O224" s="193">
        <v>1</v>
      </c>
      <c r="P224" s="192" t="s">
        <v>64</v>
      </c>
      <c r="Q224" s="192" t="s">
        <v>1116</v>
      </c>
      <c r="R224" s="192" t="s">
        <v>1117</v>
      </c>
      <c r="S224" s="199" t="s">
        <v>62</v>
      </c>
      <c r="T224" s="192" t="s">
        <v>1118</v>
      </c>
    </row>
    <row r="225" spans="2:20">
      <c r="B225" s="192" t="s">
        <v>527</v>
      </c>
      <c r="C225" s="192" t="s">
        <v>527</v>
      </c>
      <c r="D225" s="193">
        <v>110</v>
      </c>
      <c r="E225" s="193">
        <v>140</v>
      </c>
      <c r="F225" s="193">
        <v>0</v>
      </c>
      <c r="G225" s="193">
        <v>0</v>
      </c>
      <c r="H225" s="192" t="s">
        <v>1397</v>
      </c>
      <c r="I225" s="192" t="s">
        <v>1398</v>
      </c>
      <c r="J225" s="192" t="s">
        <v>1399</v>
      </c>
      <c r="K225" s="192" t="s">
        <v>1400</v>
      </c>
      <c r="L225" s="199" t="s">
        <v>63</v>
      </c>
      <c r="M225" s="200">
        <v>45504</v>
      </c>
      <c r="N225" s="199"/>
      <c r="O225" s="193">
        <v>1</v>
      </c>
      <c r="P225" s="192" t="s">
        <v>64</v>
      </c>
      <c r="Q225" s="192" t="s">
        <v>1140</v>
      </c>
      <c r="R225" s="199"/>
      <c r="S225" s="199" t="s">
        <v>62</v>
      </c>
      <c r="T225" s="192" t="s">
        <v>1404</v>
      </c>
    </row>
    <row r="226" spans="2:20">
      <c r="B226" s="192" t="s">
        <v>1041</v>
      </c>
      <c r="C226" s="192" t="s">
        <v>1041</v>
      </c>
      <c r="D226" s="193">
        <v>91</v>
      </c>
      <c r="E226" s="193">
        <v>111</v>
      </c>
      <c r="F226" s="193">
        <v>0</v>
      </c>
      <c r="G226" s="193">
        <v>0</v>
      </c>
      <c r="H226" s="192" t="s">
        <v>1135</v>
      </c>
      <c r="I226" s="192" t="s">
        <v>1121</v>
      </c>
      <c r="J226" s="192" t="s">
        <v>1237</v>
      </c>
      <c r="K226" s="192" t="s">
        <v>1145</v>
      </c>
      <c r="L226" s="199" t="s">
        <v>63</v>
      </c>
      <c r="M226" s="200">
        <v>45866</v>
      </c>
      <c r="N226" s="199"/>
      <c r="O226" s="193">
        <v>1</v>
      </c>
      <c r="P226" s="192" t="s">
        <v>64</v>
      </c>
      <c r="Q226" s="192" t="s">
        <v>1116</v>
      </c>
      <c r="R226" s="192" t="s">
        <v>1151</v>
      </c>
      <c r="S226" s="199" t="s">
        <v>62</v>
      </c>
      <c r="T226" s="192" t="s">
        <v>1215</v>
      </c>
    </row>
    <row r="227" spans="2:20">
      <c r="B227" s="192" t="s">
        <v>1041</v>
      </c>
      <c r="C227" s="192" t="s">
        <v>1041</v>
      </c>
      <c r="D227" s="193">
        <v>111</v>
      </c>
      <c r="E227" s="193">
        <v>131</v>
      </c>
      <c r="F227" s="193">
        <v>0</v>
      </c>
      <c r="G227" s="193">
        <v>0</v>
      </c>
      <c r="H227" s="192" t="s">
        <v>1135</v>
      </c>
      <c r="I227" s="192" t="s">
        <v>1121</v>
      </c>
      <c r="J227" s="192" t="s">
        <v>1237</v>
      </c>
      <c r="K227" s="192" t="s">
        <v>1145</v>
      </c>
      <c r="L227" s="199" t="s">
        <v>63</v>
      </c>
      <c r="M227" s="200">
        <v>45859</v>
      </c>
      <c r="N227" s="200">
        <v>45865</v>
      </c>
      <c r="O227" s="193">
        <v>1</v>
      </c>
      <c r="P227" s="192" t="s">
        <v>64</v>
      </c>
      <c r="Q227" s="192" t="s">
        <v>1116</v>
      </c>
      <c r="R227" s="192" t="s">
        <v>1151</v>
      </c>
      <c r="S227" s="199" t="s">
        <v>62</v>
      </c>
      <c r="T227" s="192" t="s">
        <v>1215</v>
      </c>
    </row>
    <row r="228" spans="2:20">
      <c r="B228" s="192" t="s">
        <v>1405</v>
      </c>
      <c r="C228" s="192" t="s">
        <v>640</v>
      </c>
      <c r="D228" s="193">
        <v>-80</v>
      </c>
      <c r="E228" s="193">
        <v>-70</v>
      </c>
      <c r="F228" s="193">
        <v>0</v>
      </c>
      <c r="G228" s="193">
        <v>0</v>
      </c>
      <c r="H228" s="192" t="s">
        <v>1198</v>
      </c>
      <c r="I228" s="192" t="s">
        <v>1199</v>
      </c>
      <c r="J228" s="192" t="s">
        <v>1200</v>
      </c>
      <c r="K228" s="192" t="s">
        <v>1174</v>
      </c>
      <c r="L228" s="199" t="s">
        <v>63</v>
      </c>
      <c r="M228" s="200">
        <v>45859</v>
      </c>
      <c r="N228" s="199"/>
      <c r="O228" s="193">
        <v>1</v>
      </c>
      <c r="P228" s="192" t="s">
        <v>64</v>
      </c>
      <c r="Q228" s="192" t="s">
        <v>1116</v>
      </c>
      <c r="R228" s="192" t="s">
        <v>1117</v>
      </c>
      <c r="S228" s="199" t="s">
        <v>62</v>
      </c>
      <c r="T228" s="199"/>
    </row>
    <row r="229" spans="2:20">
      <c r="B229" s="192" t="s">
        <v>1406</v>
      </c>
      <c r="C229" s="192" t="s">
        <v>888</v>
      </c>
      <c r="D229" s="193">
        <v>358</v>
      </c>
      <c r="E229" s="193">
        <v>368</v>
      </c>
      <c r="F229" s="193">
        <v>0</v>
      </c>
      <c r="G229" s="193">
        <v>0</v>
      </c>
      <c r="H229" s="192" t="s">
        <v>1125</v>
      </c>
      <c r="I229" s="192" t="s">
        <v>1121</v>
      </c>
      <c r="J229" s="192" t="s">
        <v>1138</v>
      </c>
      <c r="K229" s="192" t="s">
        <v>1139</v>
      </c>
      <c r="L229" s="199" t="s">
        <v>63</v>
      </c>
      <c r="M229" s="200">
        <v>45853</v>
      </c>
      <c r="N229" s="199"/>
      <c r="O229" s="193">
        <v>1</v>
      </c>
      <c r="P229" s="192" t="s">
        <v>64</v>
      </c>
      <c r="Q229" s="192" t="s">
        <v>1140</v>
      </c>
      <c r="R229" s="199"/>
      <c r="S229" s="199" t="s">
        <v>62</v>
      </c>
      <c r="T229" s="192" t="s">
        <v>1407</v>
      </c>
    </row>
    <row r="230" spans="2:20">
      <c r="B230" s="192" t="s">
        <v>1408</v>
      </c>
      <c r="C230" s="192" t="s">
        <v>1408</v>
      </c>
      <c r="D230" s="193">
        <v>-90</v>
      </c>
      <c r="E230" s="193">
        <v>-85</v>
      </c>
      <c r="F230" s="193">
        <v>0</v>
      </c>
      <c r="G230" s="193">
        <v>0</v>
      </c>
      <c r="H230" s="192" t="s">
        <v>51</v>
      </c>
      <c r="I230" s="192" t="s">
        <v>51</v>
      </c>
      <c r="J230" s="192" t="s">
        <v>228</v>
      </c>
      <c r="K230" s="192" t="s">
        <v>1133</v>
      </c>
      <c r="L230" s="199" t="s">
        <v>63</v>
      </c>
      <c r="M230" s="200">
        <v>45859</v>
      </c>
      <c r="N230" s="199"/>
      <c r="O230" s="193">
        <v>1</v>
      </c>
      <c r="P230" s="192" t="s">
        <v>64</v>
      </c>
      <c r="Q230" s="192" t="s">
        <v>1116</v>
      </c>
      <c r="R230" s="192" t="s">
        <v>1117</v>
      </c>
      <c r="S230" s="199" t="s">
        <v>62</v>
      </c>
      <c r="T230" s="192" t="s">
        <v>1322</v>
      </c>
    </row>
    <row r="231" spans="2:20">
      <c r="B231" s="192" t="s">
        <v>815</v>
      </c>
      <c r="C231" s="192" t="s">
        <v>815</v>
      </c>
      <c r="D231" s="193">
        <v>-90</v>
      </c>
      <c r="E231" s="193">
        <v>-85</v>
      </c>
      <c r="F231" s="193">
        <v>0</v>
      </c>
      <c r="G231" s="193">
        <v>0</v>
      </c>
      <c r="H231" s="192" t="s">
        <v>51</v>
      </c>
      <c r="I231" s="192" t="s">
        <v>51</v>
      </c>
      <c r="J231" s="192" t="s">
        <v>228</v>
      </c>
      <c r="K231" s="192" t="s">
        <v>1133</v>
      </c>
      <c r="L231" s="199" t="s">
        <v>63</v>
      </c>
      <c r="M231" s="200">
        <v>45859</v>
      </c>
      <c r="N231" s="199"/>
      <c r="O231" s="193">
        <v>1</v>
      </c>
      <c r="P231" s="192" t="s">
        <v>64</v>
      </c>
      <c r="Q231" s="192" t="s">
        <v>1116</v>
      </c>
      <c r="R231" s="192" t="s">
        <v>1117</v>
      </c>
      <c r="S231" s="199" t="s">
        <v>62</v>
      </c>
      <c r="T231" s="192" t="s">
        <v>1322</v>
      </c>
    </row>
    <row r="232" spans="2:20">
      <c r="B232" s="192" t="s">
        <v>934</v>
      </c>
      <c r="C232" s="192" t="s">
        <v>934</v>
      </c>
      <c r="D232" s="193">
        <v>40</v>
      </c>
      <c r="E232" s="193">
        <v>45</v>
      </c>
      <c r="F232" s="193">
        <v>0</v>
      </c>
      <c r="G232" s="193">
        <v>0</v>
      </c>
      <c r="H232" s="192" t="s">
        <v>1120</v>
      </c>
      <c r="I232" s="192" t="s">
        <v>1121</v>
      </c>
      <c r="J232" s="192" t="s">
        <v>1122</v>
      </c>
      <c r="K232" s="192" t="s">
        <v>1127</v>
      </c>
      <c r="L232" s="199" t="s">
        <v>63</v>
      </c>
      <c r="M232" s="200">
        <v>45839</v>
      </c>
      <c r="N232" s="199"/>
      <c r="O232" s="193">
        <v>1</v>
      </c>
      <c r="P232" s="192" t="s">
        <v>64</v>
      </c>
      <c r="Q232" s="192" t="s">
        <v>1116</v>
      </c>
      <c r="R232" s="192" t="s">
        <v>1117</v>
      </c>
      <c r="S232" s="199" t="s">
        <v>62</v>
      </c>
      <c r="T232" s="199"/>
    </row>
    <row r="233" spans="2:20">
      <c r="B233" s="192" t="s">
        <v>977</v>
      </c>
      <c r="C233" s="192" t="s">
        <v>971</v>
      </c>
      <c r="D233" s="193">
        <v>276</v>
      </c>
      <c r="E233" s="193">
        <v>286</v>
      </c>
      <c r="F233" s="193">
        <v>0</v>
      </c>
      <c r="G233" s="193">
        <v>0</v>
      </c>
      <c r="H233" s="192" t="s">
        <v>1146</v>
      </c>
      <c r="I233" s="192" t="s">
        <v>1146</v>
      </c>
      <c r="J233" s="192" t="s">
        <v>1224</v>
      </c>
      <c r="K233" s="192" t="s">
        <v>1409</v>
      </c>
      <c r="L233" s="199" t="s">
        <v>63</v>
      </c>
      <c r="M233" s="200">
        <v>45859</v>
      </c>
      <c r="N233" s="199"/>
      <c r="O233" s="193">
        <v>1</v>
      </c>
      <c r="P233" s="192" t="s">
        <v>64</v>
      </c>
      <c r="Q233" s="192" t="s">
        <v>1116</v>
      </c>
      <c r="R233" s="192" t="s">
        <v>1151</v>
      </c>
      <c r="S233" s="199" t="s">
        <v>62</v>
      </c>
      <c r="T233" s="192" t="s">
        <v>1215</v>
      </c>
    </row>
    <row r="234" spans="2:20">
      <c r="B234" s="192" t="s">
        <v>1410</v>
      </c>
      <c r="C234" s="192" t="s">
        <v>606</v>
      </c>
      <c r="D234" s="193">
        <v>-3</v>
      </c>
      <c r="E234" s="193">
        <v>2</v>
      </c>
      <c r="F234" s="193">
        <v>0</v>
      </c>
      <c r="G234" s="193">
        <v>0</v>
      </c>
      <c r="H234" s="192" t="s">
        <v>1146</v>
      </c>
      <c r="I234" s="192" t="s">
        <v>1125</v>
      </c>
      <c r="J234" s="192" t="s">
        <v>604</v>
      </c>
      <c r="K234" s="192" t="s">
        <v>1128</v>
      </c>
      <c r="L234" s="199" t="s">
        <v>63</v>
      </c>
      <c r="M234" s="200">
        <v>45859</v>
      </c>
      <c r="N234" s="199"/>
      <c r="O234" s="193">
        <v>1</v>
      </c>
      <c r="P234" s="192" t="s">
        <v>64</v>
      </c>
      <c r="Q234" s="192" t="s">
        <v>1116</v>
      </c>
      <c r="R234" s="192" t="s">
        <v>1117</v>
      </c>
      <c r="S234" s="199" t="s">
        <v>62</v>
      </c>
      <c r="T234" s="199"/>
    </row>
    <row r="235" spans="2:20">
      <c r="B235" s="192" t="s">
        <v>1411</v>
      </c>
      <c r="C235" s="192" t="s">
        <v>1036</v>
      </c>
      <c r="D235" s="193">
        <v>165</v>
      </c>
      <c r="E235" s="193">
        <v>175</v>
      </c>
      <c r="F235" s="193">
        <v>0</v>
      </c>
      <c r="G235" s="193">
        <v>0</v>
      </c>
      <c r="H235" s="192" t="s">
        <v>1125</v>
      </c>
      <c r="I235" s="192" t="s">
        <v>41</v>
      </c>
      <c r="J235" s="192" t="s">
        <v>1150</v>
      </c>
      <c r="K235" s="192" t="s">
        <v>1123</v>
      </c>
      <c r="L235" s="199" t="s">
        <v>63</v>
      </c>
      <c r="M235" s="200">
        <v>45845</v>
      </c>
      <c r="N235" s="199"/>
      <c r="O235" s="193">
        <v>1</v>
      </c>
      <c r="P235" s="192" t="s">
        <v>64</v>
      </c>
      <c r="Q235" s="192" t="s">
        <v>1116</v>
      </c>
      <c r="R235" s="192" t="s">
        <v>1151</v>
      </c>
      <c r="S235" s="199" t="s">
        <v>62</v>
      </c>
      <c r="T235" s="192" t="s">
        <v>1215</v>
      </c>
    </row>
    <row r="236" spans="2:20">
      <c r="B236" s="192" t="s">
        <v>911</v>
      </c>
      <c r="C236" s="192" t="s">
        <v>909</v>
      </c>
      <c r="D236" s="193">
        <v>27</v>
      </c>
      <c r="E236" s="193">
        <v>32</v>
      </c>
      <c r="F236" s="193">
        <v>0</v>
      </c>
      <c r="G236" s="193">
        <v>0</v>
      </c>
      <c r="H236" s="192" t="s">
        <v>1125</v>
      </c>
      <c r="I236" s="192" t="s">
        <v>41</v>
      </c>
      <c r="J236" s="192" t="s">
        <v>1285</v>
      </c>
      <c r="K236" s="192" t="s">
        <v>1133</v>
      </c>
      <c r="L236" s="199" t="s">
        <v>63</v>
      </c>
      <c r="M236" s="200">
        <v>45859</v>
      </c>
      <c r="N236" s="199"/>
      <c r="O236" s="193">
        <v>1</v>
      </c>
      <c r="P236" s="192" t="s">
        <v>64</v>
      </c>
      <c r="Q236" s="192" t="s">
        <v>1116</v>
      </c>
      <c r="R236" s="192" t="s">
        <v>1117</v>
      </c>
      <c r="S236" s="199" t="s">
        <v>62</v>
      </c>
      <c r="T236" s="199"/>
    </row>
    <row r="237" spans="2:20">
      <c r="B237" s="192" t="s">
        <v>3220</v>
      </c>
      <c r="C237" s="192" t="s">
        <v>924</v>
      </c>
      <c r="D237" s="193">
        <v>520</v>
      </c>
      <c r="E237" s="193">
        <v>530</v>
      </c>
      <c r="F237" s="193">
        <v>0</v>
      </c>
      <c r="G237" s="193">
        <v>0</v>
      </c>
      <c r="H237" s="192" t="s">
        <v>1120</v>
      </c>
      <c r="I237" s="192" t="s">
        <v>1125</v>
      </c>
      <c r="J237" s="192" t="s">
        <v>1672</v>
      </c>
      <c r="K237" s="192" t="s">
        <v>1773</v>
      </c>
      <c r="L237" s="199" t="s">
        <v>63</v>
      </c>
      <c r="M237" s="200">
        <v>45859</v>
      </c>
      <c r="N237" s="199"/>
      <c r="O237" s="193">
        <v>1</v>
      </c>
      <c r="P237" s="192" t="s">
        <v>64</v>
      </c>
      <c r="Q237" s="192" t="s">
        <v>1140</v>
      </c>
      <c r="R237" s="199"/>
      <c r="S237" s="199" t="s">
        <v>62</v>
      </c>
      <c r="T237" s="192" t="s">
        <v>3221</v>
      </c>
    </row>
    <row r="238" spans="2:20">
      <c r="B238" s="192" t="s">
        <v>1412</v>
      </c>
      <c r="C238" s="192" t="s">
        <v>640</v>
      </c>
      <c r="D238" s="193">
        <v>-15</v>
      </c>
      <c r="E238" s="193">
        <v>-5</v>
      </c>
      <c r="F238" s="193">
        <v>0</v>
      </c>
      <c r="G238" s="193">
        <v>0</v>
      </c>
      <c r="H238" s="192" t="s">
        <v>1198</v>
      </c>
      <c r="I238" s="192" t="s">
        <v>1199</v>
      </c>
      <c r="J238" s="192" t="s">
        <v>1200</v>
      </c>
      <c r="K238" s="192" t="s">
        <v>1174</v>
      </c>
      <c r="L238" s="199" t="s">
        <v>63</v>
      </c>
      <c r="M238" s="200">
        <v>45859</v>
      </c>
      <c r="N238" s="199"/>
      <c r="O238" s="193">
        <v>1</v>
      </c>
      <c r="P238" s="192" t="s">
        <v>64</v>
      </c>
      <c r="Q238" s="192" t="s">
        <v>1116</v>
      </c>
      <c r="R238" s="192" t="s">
        <v>1117</v>
      </c>
      <c r="S238" s="199" t="s">
        <v>62</v>
      </c>
      <c r="T238" s="199"/>
    </row>
    <row r="239" spans="2:20">
      <c r="B239" s="192" t="s">
        <v>1413</v>
      </c>
      <c r="C239" s="192" t="s">
        <v>888</v>
      </c>
      <c r="D239" s="193">
        <v>291</v>
      </c>
      <c r="E239" s="193">
        <v>296</v>
      </c>
      <c r="F239" s="193">
        <v>0</v>
      </c>
      <c r="G239" s="193">
        <v>0</v>
      </c>
      <c r="H239" s="192" t="s">
        <v>1125</v>
      </c>
      <c r="I239" s="192" t="s">
        <v>1121</v>
      </c>
      <c r="J239" s="192" t="s">
        <v>1138</v>
      </c>
      <c r="K239" s="192" t="s">
        <v>1139</v>
      </c>
      <c r="L239" s="199" t="s">
        <v>63</v>
      </c>
      <c r="M239" s="200">
        <v>45839</v>
      </c>
      <c r="N239" s="199"/>
      <c r="O239" s="193">
        <v>1</v>
      </c>
      <c r="P239" s="192" t="s">
        <v>64</v>
      </c>
      <c r="Q239" s="192" t="s">
        <v>1140</v>
      </c>
      <c r="R239" s="199"/>
      <c r="S239" s="199" t="s">
        <v>62</v>
      </c>
      <c r="T239" s="192" t="s">
        <v>1407</v>
      </c>
    </row>
    <row r="240" spans="2:20">
      <c r="B240" s="192" t="s">
        <v>1414</v>
      </c>
      <c r="C240" s="192" t="s">
        <v>640</v>
      </c>
      <c r="D240" s="193">
        <v>-65</v>
      </c>
      <c r="E240" s="193">
        <v>-55</v>
      </c>
      <c r="F240" s="193">
        <v>0</v>
      </c>
      <c r="G240" s="193">
        <v>0</v>
      </c>
      <c r="H240" s="192" t="s">
        <v>1198</v>
      </c>
      <c r="I240" s="192" t="s">
        <v>1199</v>
      </c>
      <c r="J240" s="192" t="s">
        <v>1200</v>
      </c>
      <c r="K240" s="192" t="s">
        <v>1174</v>
      </c>
      <c r="L240" s="199" t="s">
        <v>63</v>
      </c>
      <c r="M240" s="200">
        <v>45859</v>
      </c>
      <c r="N240" s="199"/>
      <c r="O240" s="193">
        <v>1</v>
      </c>
      <c r="P240" s="192" t="s">
        <v>64</v>
      </c>
      <c r="Q240" s="192" t="s">
        <v>1116</v>
      </c>
      <c r="R240" s="192" t="s">
        <v>1117</v>
      </c>
      <c r="S240" s="199" t="s">
        <v>62</v>
      </c>
      <c r="T240" s="199"/>
    </row>
    <row r="241" spans="2:20">
      <c r="B241" s="192" t="s">
        <v>1053</v>
      </c>
      <c r="C241" s="192" t="s">
        <v>1041</v>
      </c>
      <c r="D241" s="193">
        <v>105</v>
      </c>
      <c r="E241" s="193">
        <v>125</v>
      </c>
      <c r="F241" s="193">
        <v>0</v>
      </c>
      <c r="G241" s="193">
        <v>0</v>
      </c>
      <c r="H241" s="192" t="s">
        <v>1135</v>
      </c>
      <c r="I241" s="192" t="s">
        <v>1121</v>
      </c>
      <c r="J241" s="192" t="s">
        <v>1237</v>
      </c>
      <c r="K241" s="192" t="s">
        <v>1174</v>
      </c>
      <c r="L241" s="199" t="s">
        <v>63</v>
      </c>
      <c r="M241" s="200">
        <v>45866</v>
      </c>
      <c r="N241" s="199"/>
      <c r="O241" s="193">
        <v>1</v>
      </c>
      <c r="P241" s="192" t="s">
        <v>64</v>
      </c>
      <c r="Q241" s="192" t="s">
        <v>1116</v>
      </c>
      <c r="R241" s="192" t="s">
        <v>1151</v>
      </c>
      <c r="S241" s="199" t="s">
        <v>62</v>
      </c>
      <c r="T241" s="192" t="s">
        <v>1215</v>
      </c>
    </row>
    <row r="242" spans="2:20">
      <c r="B242" s="192" t="s">
        <v>1053</v>
      </c>
      <c r="C242" s="192" t="s">
        <v>1041</v>
      </c>
      <c r="D242" s="193">
        <v>125</v>
      </c>
      <c r="E242" s="193">
        <v>145</v>
      </c>
      <c r="F242" s="193">
        <v>0</v>
      </c>
      <c r="G242" s="193">
        <v>0</v>
      </c>
      <c r="H242" s="192" t="s">
        <v>1135</v>
      </c>
      <c r="I242" s="192" t="s">
        <v>1121</v>
      </c>
      <c r="J242" s="192" t="s">
        <v>1237</v>
      </c>
      <c r="K242" s="192" t="s">
        <v>1174</v>
      </c>
      <c r="L242" s="199" t="s">
        <v>63</v>
      </c>
      <c r="M242" s="200">
        <v>45859</v>
      </c>
      <c r="N242" s="200">
        <v>45865</v>
      </c>
      <c r="O242" s="193">
        <v>1</v>
      </c>
      <c r="P242" s="192" t="s">
        <v>64</v>
      </c>
      <c r="Q242" s="192" t="s">
        <v>1116</v>
      </c>
      <c r="R242" s="192" t="s">
        <v>1151</v>
      </c>
      <c r="S242" s="199" t="s">
        <v>62</v>
      </c>
      <c r="T242" s="192" t="s">
        <v>1215</v>
      </c>
    </row>
    <row r="243" spans="2:20">
      <c r="B243" s="192" t="s">
        <v>1415</v>
      </c>
      <c r="C243" s="192" t="s">
        <v>609</v>
      </c>
      <c r="D243" s="193">
        <v>-2</v>
      </c>
      <c r="E243" s="193">
        <v>3</v>
      </c>
      <c r="F243" s="193">
        <v>0</v>
      </c>
      <c r="G243" s="193">
        <v>0</v>
      </c>
      <c r="H243" s="192" t="s">
        <v>1121</v>
      </c>
      <c r="I243" s="192" t="s">
        <v>41</v>
      </c>
      <c r="J243" s="192" t="s">
        <v>1186</v>
      </c>
      <c r="K243" s="192" t="s">
        <v>1115</v>
      </c>
      <c r="L243" s="199" t="s">
        <v>63</v>
      </c>
      <c r="M243" s="200">
        <v>45859</v>
      </c>
      <c r="N243" s="199"/>
      <c r="O243" s="193">
        <v>1</v>
      </c>
      <c r="P243" s="192" t="s">
        <v>64</v>
      </c>
      <c r="Q243" s="192" t="s">
        <v>1116</v>
      </c>
      <c r="R243" s="192" t="s">
        <v>1117</v>
      </c>
      <c r="S243" s="199" t="s">
        <v>62</v>
      </c>
      <c r="T243" s="199"/>
    </row>
    <row r="244" spans="2:20">
      <c r="B244" s="192" t="s">
        <v>1416</v>
      </c>
      <c r="C244" s="192" t="s">
        <v>640</v>
      </c>
      <c r="D244" s="193">
        <v>-45</v>
      </c>
      <c r="E244" s="193">
        <v>-35</v>
      </c>
      <c r="F244" s="193">
        <v>0</v>
      </c>
      <c r="G244" s="193">
        <v>0</v>
      </c>
      <c r="H244" s="192" t="s">
        <v>1198</v>
      </c>
      <c r="I244" s="192" t="s">
        <v>1199</v>
      </c>
      <c r="J244" s="192" t="s">
        <v>1200</v>
      </c>
      <c r="K244" s="192" t="s">
        <v>1174</v>
      </c>
      <c r="L244" s="199" t="s">
        <v>63</v>
      </c>
      <c r="M244" s="200">
        <v>45859</v>
      </c>
      <c r="N244" s="199"/>
      <c r="O244" s="193">
        <v>1</v>
      </c>
      <c r="P244" s="192" t="s">
        <v>64</v>
      </c>
      <c r="Q244" s="192" t="s">
        <v>1116</v>
      </c>
      <c r="R244" s="192" t="s">
        <v>1117</v>
      </c>
      <c r="S244" s="199" t="s">
        <v>62</v>
      </c>
      <c r="T244" s="199"/>
    </row>
    <row r="245" spans="2:20">
      <c r="B245" s="192" t="s">
        <v>1417</v>
      </c>
      <c r="C245" s="192" t="s">
        <v>753</v>
      </c>
      <c r="D245" s="193">
        <v>92</v>
      </c>
      <c r="E245" s="193">
        <v>97</v>
      </c>
      <c r="F245" s="193">
        <v>0</v>
      </c>
      <c r="G245" s="193">
        <v>0</v>
      </c>
      <c r="H245" s="192" t="s">
        <v>1112</v>
      </c>
      <c r="I245" s="192" t="s">
        <v>1113</v>
      </c>
      <c r="J245" s="192" t="s">
        <v>1114</v>
      </c>
      <c r="K245" s="192" t="s">
        <v>1174</v>
      </c>
      <c r="L245" s="199" t="s">
        <v>63</v>
      </c>
      <c r="M245" s="200">
        <v>45839</v>
      </c>
      <c r="N245" s="199"/>
      <c r="O245" s="193">
        <v>1</v>
      </c>
      <c r="P245" s="192" t="s">
        <v>64</v>
      </c>
      <c r="Q245" s="192" t="s">
        <v>1116</v>
      </c>
      <c r="R245" s="192" t="s">
        <v>1117</v>
      </c>
      <c r="S245" s="199" t="s">
        <v>62</v>
      </c>
      <c r="T245" s="192" t="s">
        <v>1118</v>
      </c>
    </row>
    <row r="246" spans="2:20">
      <c r="B246" s="192" t="s">
        <v>1418</v>
      </c>
      <c r="C246" s="192" t="s">
        <v>888</v>
      </c>
      <c r="D246" s="193">
        <v>257</v>
      </c>
      <c r="E246" s="193">
        <v>262</v>
      </c>
      <c r="F246" s="193">
        <v>0</v>
      </c>
      <c r="G246" s="193">
        <v>0</v>
      </c>
      <c r="H246" s="192" t="s">
        <v>1125</v>
      </c>
      <c r="I246" s="192" t="s">
        <v>1121</v>
      </c>
      <c r="J246" s="192" t="s">
        <v>1138</v>
      </c>
      <c r="K246" s="192" t="s">
        <v>1139</v>
      </c>
      <c r="L246" s="199" t="s">
        <v>63</v>
      </c>
      <c r="M246" s="200">
        <v>45853</v>
      </c>
      <c r="N246" s="199"/>
      <c r="O246" s="193">
        <v>1</v>
      </c>
      <c r="P246" s="192" t="s">
        <v>64</v>
      </c>
      <c r="Q246" s="192" t="s">
        <v>1140</v>
      </c>
      <c r="R246" s="199"/>
      <c r="S246" s="199" t="s">
        <v>62</v>
      </c>
      <c r="T246" s="192" t="s">
        <v>1419</v>
      </c>
    </row>
    <row r="247" spans="2:20">
      <c r="B247" s="192" t="s">
        <v>688</v>
      </c>
      <c r="C247" s="192" t="s">
        <v>685</v>
      </c>
      <c r="D247" s="193">
        <v>53</v>
      </c>
      <c r="E247" s="193">
        <v>63</v>
      </c>
      <c r="F247" s="193">
        <v>0</v>
      </c>
      <c r="G247" s="193">
        <v>0</v>
      </c>
      <c r="H247" s="192" t="s">
        <v>1121</v>
      </c>
      <c r="I247" s="192" t="s">
        <v>1121</v>
      </c>
      <c r="J247" s="192" t="s">
        <v>1188</v>
      </c>
      <c r="K247" s="192" t="s">
        <v>1174</v>
      </c>
      <c r="L247" s="199" t="s">
        <v>63</v>
      </c>
      <c r="M247" s="200">
        <v>45859</v>
      </c>
      <c r="N247" s="199"/>
      <c r="O247" s="193">
        <v>1</v>
      </c>
      <c r="P247" s="192" t="s">
        <v>64</v>
      </c>
      <c r="Q247" s="192" t="s">
        <v>1116</v>
      </c>
      <c r="R247" s="192" t="s">
        <v>1151</v>
      </c>
      <c r="S247" s="199" t="s">
        <v>62</v>
      </c>
      <c r="T247" s="192" t="s">
        <v>1189</v>
      </c>
    </row>
    <row r="248" spans="2:20">
      <c r="B248" s="192" t="s">
        <v>474</v>
      </c>
      <c r="C248" s="192" t="s">
        <v>460</v>
      </c>
      <c r="D248" s="193">
        <v>66</v>
      </c>
      <c r="E248" s="193">
        <v>86</v>
      </c>
      <c r="F248" s="193">
        <v>0</v>
      </c>
      <c r="G248" s="193">
        <v>0</v>
      </c>
      <c r="H248" s="192" t="s">
        <v>1142</v>
      </c>
      <c r="I248" s="192" t="s">
        <v>1143</v>
      </c>
      <c r="J248" s="192" t="s">
        <v>1144</v>
      </c>
      <c r="K248" s="192" t="s">
        <v>1128</v>
      </c>
      <c r="L248" s="199" t="s">
        <v>63</v>
      </c>
      <c r="M248" s="200">
        <v>45859</v>
      </c>
      <c r="N248" s="199"/>
      <c r="O248" s="193">
        <v>1</v>
      </c>
      <c r="P248" s="192" t="s">
        <v>64</v>
      </c>
      <c r="Q248" s="192" t="s">
        <v>1116</v>
      </c>
      <c r="R248" s="192" t="s">
        <v>1117</v>
      </c>
      <c r="S248" s="199" t="s">
        <v>62</v>
      </c>
      <c r="T248" s="199"/>
    </row>
    <row r="249" spans="2:20">
      <c r="B249" s="192" t="s">
        <v>474</v>
      </c>
      <c r="C249" s="192" t="s">
        <v>474</v>
      </c>
      <c r="D249" s="193">
        <v>-10</v>
      </c>
      <c r="E249" s="193">
        <v>5</v>
      </c>
      <c r="F249" s="193">
        <v>0</v>
      </c>
      <c r="G249" s="193">
        <v>0</v>
      </c>
      <c r="H249" s="192" t="s">
        <v>1146</v>
      </c>
      <c r="I249" s="192" t="s">
        <v>1125</v>
      </c>
      <c r="J249" s="192" t="s">
        <v>203</v>
      </c>
      <c r="K249" s="192" t="s">
        <v>473</v>
      </c>
      <c r="L249" s="199" t="s">
        <v>63</v>
      </c>
      <c r="M249" s="200">
        <v>45859</v>
      </c>
      <c r="N249" s="199"/>
      <c r="O249" s="193">
        <v>1</v>
      </c>
      <c r="P249" s="192" t="s">
        <v>64</v>
      </c>
      <c r="Q249" s="192" t="s">
        <v>1116</v>
      </c>
      <c r="R249" s="192" t="s">
        <v>1117</v>
      </c>
      <c r="S249" s="199" t="s">
        <v>62</v>
      </c>
      <c r="T249" s="192" t="s">
        <v>1420</v>
      </c>
    </row>
    <row r="250" spans="2:20">
      <c r="B250" s="192" t="s">
        <v>442</v>
      </c>
      <c r="C250" s="192" t="s">
        <v>442</v>
      </c>
      <c r="D250" s="193">
        <v>30</v>
      </c>
      <c r="E250" s="193">
        <v>35</v>
      </c>
      <c r="F250" s="193">
        <v>0</v>
      </c>
      <c r="G250" s="193">
        <v>0</v>
      </c>
      <c r="H250" s="192" t="s">
        <v>41</v>
      </c>
      <c r="I250" s="192" t="s">
        <v>51</v>
      </c>
      <c r="J250" s="192" t="s">
        <v>552</v>
      </c>
      <c r="K250" s="192" t="s">
        <v>1120</v>
      </c>
      <c r="L250" s="199" t="s">
        <v>94</v>
      </c>
      <c r="M250" s="200">
        <v>45863</v>
      </c>
      <c r="N250" s="199"/>
      <c r="O250" s="193">
        <v>1</v>
      </c>
      <c r="P250" s="192" t="s">
        <v>64</v>
      </c>
      <c r="Q250" s="192" t="s">
        <v>1116</v>
      </c>
      <c r="R250" s="192" t="s">
        <v>1117</v>
      </c>
      <c r="S250" s="199" t="s">
        <v>62</v>
      </c>
      <c r="T250" s="192" t="s">
        <v>1421</v>
      </c>
    </row>
    <row r="251" spans="2:20">
      <c r="B251" s="192" t="s">
        <v>442</v>
      </c>
      <c r="C251" s="192" t="s">
        <v>442</v>
      </c>
      <c r="D251" s="193">
        <v>40</v>
      </c>
      <c r="E251" s="193">
        <v>45</v>
      </c>
      <c r="F251" s="193">
        <v>0</v>
      </c>
      <c r="G251" s="193">
        <v>0</v>
      </c>
      <c r="H251" s="192" t="s">
        <v>41</v>
      </c>
      <c r="I251" s="192" t="s">
        <v>51</v>
      </c>
      <c r="J251" s="192" t="s">
        <v>552</v>
      </c>
      <c r="K251" s="192" t="s">
        <v>1120</v>
      </c>
      <c r="L251" s="199" t="s">
        <v>98</v>
      </c>
      <c r="M251" s="200">
        <v>45863</v>
      </c>
      <c r="N251" s="199"/>
      <c r="O251" s="193">
        <v>1</v>
      </c>
      <c r="P251" s="192" t="s">
        <v>64</v>
      </c>
      <c r="Q251" s="192" t="s">
        <v>1116</v>
      </c>
      <c r="R251" s="192" t="s">
        <v>1117</v>
      </c>
      <c r="S251" s="199" t="s">
        <v>62</v>
      </c>
      <c r="T251" s="192" t="s">
        <v>1421</v>
      </c>
    </row>
    <row r="252" spans="2:20">
      <c r="B252" s="192" t="s">
        <v>516</v>
      </c>
      <c r="C252" s="192" t="s">
        <v>460</v>
      </c>
      <c r="D252" s="193">
        <v>218</v>
      </c>
      <c r="E252" s="193">
        <v>238</v>
      </c>
      <c r="F252" s="193">
        <v>0</v>
      </c>
      <c r="G252" s="193">
        <v>0</v>
      </c>
      <c r="H252" s="192" t="s">
        <v>1142</v>
      </c>
      <c r="I252" s="192" t="s">
        <v>1143</v>
      </c>
      <c r="J252" s="192" t="s">
        <v>1144</v>
      </c>
      <c r="K252" s="192" t="s">
        <v>1158</v>
      </c>
      <c r="L252" s="199" t="s">
        <v>63</v>
      </c>
      <c r="M252" s="200">
        <v>45859</v>
      </c>
      <c r="N252" s="199"/>
      <c r="O252" s="193">
        <v>1</v>
      </c>
      <c r="P252" s="192" t="s">
        <v>64</v>
      </c>
      <c r="Q252" s="192" t="s">
        <v>1140</v>
      </c>
      <c r="R252" s="199"/>
      <c r="S252" s="199" t="s">
        <v>62</v>
      </c>
      <c r="T252" s="192" t="s">
        <v>1422</v>
      </c>
    </row>
    <row r="253" spans="2:20">
      <c r="B253" s="192" t="s">
        <v>516</v>
      </c>
      <c r="C253" s="192" t="s">
        <v>516</v>
      </c>
      <c r="D253" s="193">
        <v>205</v>
      </c>
      <c r="E253" s="193">
        <v>225</v>
      </c>
      <c r="F253" s="193">
        <v>0</v>
      </c>
      <c r="G253" s="193">
        <v>0</v>
      </c>
      <c r="H253" s="192" t="s">
        <v>41</v>
      </c>
      <c r="I253" s="192" t="s">
        <v>1146</v>
      </c>
      <c r="J253" s="192" t="s">
        <v>1423</v>
      </c>
      <c r="K253" s="192" t="s">
        <v>1424</v>
      </c>
      <c r="L253" s="199" t="s">
        <v>63</v>
      </c>
      <c r="M253" s="200">
        <v>45832</v>
      </c>
      <c r="N253" s="199"/>
      <c r="O253" s="193">
        <v>1</v>
      </c>
      <c r="P253" s="192" t="s">
        <v>64</v>
      </c>
      <c r="Q253" s="192" t="s">
        <v>1140</v>
      </c>
      <c r="R253" s="199"/>
      <c r="S253" s="199" t="s">
        <v>62</v>
      </c>
      <c r="T253" s="192" t="s">
        <v>1422</v>
      </c>
    </row>
    <row r="254" spans="2:20">
      <c r="B254" s="192" t="s">
        <v>1425</v>
      </c>
      <c r="C254" s="192" t="s">
        <v>753</v>
      </c>
      <c r="D254" s="193">
        <v>92</v>
      </c>
      <c r="E254" s="193">
        <v>97</v>
      </c>
      <c r="F254" s="193">
        <v>0</v>
      </c>
      <c r="G254" s="193">
        <v>0</v>
      </c>
      <c r="H254" s="192" t="s">
        <v>1112</v>
      </c>
      <c r="I254" s="192" t="s">
        <v>1113</v>
      </c>
      <c r="J254" s="192" t="s">
        <v>1114</v>
      </c>
      <c r="K254" s="192" t="s">
        <v>1115</v>
      </c>
      <c r="L254" s="199" t="s">
        <v>63</v>
      </c>
      <c r="M254" s="200">
        <v>45839</v>
      </c>
      <c r="N254" s="199"/>
      <c r="O254" s="193">
        <v>1</v>
      </c>
      <c r="P254" s="192" t="s">
        <v>64</v>
      </c>
      <c r="Q254" s="192" t="s">
        <v>1116</v>
      </c>
      <c r="R254" s="192" t="s">
        <v>1117</v>
      </c>
      <c r="S254" s="199" t="s">
        <v>62</v>
      </c>
      <c r="T254" s="192" t="s">
        <v>1118</v>
      </c>
    </row>
    <row r="255" spans="2:20">
      <c r="B255" s="192" t="s">
        <v>1426</v>
      </c>
      <c r="C255" s="192" t="s">
        <v>346</v>
      </c>
      <c r="D255" s="193">
        <v>278</v>
      </c>
      <c r="E255" s="193">
        <v>295</v>
      </c>
      <c r="F255" s="193">
        <v>0</v>
      </c>
      <c r="G255" s="193">
        <v>0</v>
      </c>
      <c r="H255" s="192" t="s">
        <v>1271</v>
      </c>
      <c r="I255" s="192" t="s">
        <v>1272</v>
      </c>
      <c r="J255" s="192" t="s">
        <v>1273</v>
      </c>
      <c r="K255" s="192" t="s">
        <v>1409</v>
      </c>
      <c r="L255" s="199" t="s">
        <v>63</v>
      </c>
      <c r="M255" s="200">
        <v>45537</v>
      </c>
      <c r="N255" s="199"/>
      <c r="O255" s="193">
        <v>2</v>
      </c>
      <c r="P255" s="192" t="s">
        <v>64</v>
      </c>
      <c r="Q255" s="192" t="s">
        <v>1140</v>
      </c>
      <c r="R255" s="199"/>
      <c r="S255" s="199" t="s">
        <v>62</v>
      </c>
      <c r="T255" s="192" t="s">
        <v>1427</v>
      </c>
    </row>
    <row r="256" spans="2:20">
      <c r="B256" s="192" t="s">
        <v>1428</v>
      </c>
      <c r="C256" s="192" t="s">
        <v>346</v>
      </c>
      <c r="D256" s="193">
        <v>213</v>
      </c>
      <c r="E256" s="193">
        <v>233</v>
      </c>
      <c r="F256" s="193">
        <v>0</v>
      </c>
      <c r="G256" s="193">
        <v>0</v>
      </c>
      <c r="H256" s="192" t="s">
        <v>1271</v>
      </c>
      <c r="I256" s="192" t="s">
        <v>1272</v>
      </c>
      <c r="J256" s="192" t="s">
        <v>1273</v>
      </c>
      <c r="K256" s="192" t="s">
        <v>1429</v>
      </c>
      <c r="L256" s="199" t="s">
        <v>63</v>
      </c>
      <c r="M256" s="200">
        <v>45537</v>
      </c>
      <c r="N256" s="199"/>
      <c r="O256" s="193">
        <v>1</v>
      </c>
      <c r="P256" s="192" t="s">
        <v>64</v>
      </c>
      <c r="Q256" s="192" t="s">
        <v>1116</v>
      </c>
      <c r="R256" s="192" t="s">
        <v>1117</v>
      </c>
      <c r="S256" s="199" t="s">
        <v>62</v>
      </c>
      <c r="T256" s="192" t="s">
        <v>1430</v>
      </c>
    </row>
    <row r="257" spans="2:20">
      <c r="B257" s="192" t="s">
        <v>1431</v>
      </c>
      <c r="C257" s="192" t="s">
        <v>860</v>
      </c>
      <c r="D257" s="193">
        <v>-45</v>
      </c>
      <c r="E257" s="193">
        <v>-40</v>
      </c>
      <c r="F257" s="193">
        <v>0</v>
      </c>
      <c r="G257" s="193">
        <v>0</v>
      </c>
      <c r="H257" s="192" t="s">
        <v>1130</v>
      </c>
      <c r="I257" s="192" t="s">
        <v>1131</v>
      </c>
      <c r="J257" s="192" t="s">
        <v>1132</v>
      </c>
      <c r="K257" s="192" t="s">
        <v>1133</v>
      </c>
      <c r="L257" s="199" t="s">
        <v>63</v>
      </c>
      <c r="M257" s="200">
        <v>45839</v>
      </c>
      <c r="N257" s="199"/>
      <c r="O257" s="193">
        <v>1</v>
      </c>
      <c r="P257" s="192" t="s">
        <v>64</v>
      </c>
      <c r="Q257" s="192" t="s">
        <v>1116</v>
      </c>
      <c r="R257" s="192" t="s">
        <v>1117</v>
      </c>
      <c r="S257" s="199" t="s">
        <v>781</v>
      </c>
      <c r="T257" s="192" t="s">
        <v>1134</v>
      </c>
    </row>
    <row r="258" spans="2:20">
      <c r="B258" s="192" t="s">
        <v>1432</v>
      </c>
      <c r="C258" s="192" t="s">
        <v>550</v>
      </c>
      <c r="D258" s="193">
        <v>150</v>
      </c>
      <c r="E258" s="193">
        <v>150</v>
      </c>
      <c r="F258" s="193">
        <v>0</v>
      </c>
      <c r="G258" s="193">
        <v>0</v>
      </c>
      <c r="H258" s="192" t="s">
        <v>1433</v>
      </c>
      <c r="I258" s="192" t="s">
        <v>1181</v>
      </c>
      <c r="J258" s="192" t="s">
        <v>1434</v>
      </c>
      <c r="K258" s="192" t="s">
        <v>1147</v>
      </c>
      <c r="L258" s="199" t="s">
        <v>63</v>
      </c>
      <c r="M258" s="200">
        <v>45214</v>
      </c>
      <c r="N258" s="199"/>
      <c r="O258" s="193">
        <v>1</v>
      </c>
      <c r="P258" s="192" t="s">
        <v>64</v>
      </c>
      <c r="Q258" s="192" t="s">
        <v>1140</v>
      </c>
      <c r="R258" s="199"/>
      <c r="S258" s="199" t="s">
        <v>62</v>
      </c>
      <c r="T258" s="192" t="s">
        <v>9</v>
      </c>
    </row>
    <row r="259" spans="2:20">
      <c r="B259" s="192" t="s">
        <v>1435</v>
      </c>
      <c r="C259" s="192" t="s">
        <v>916</v>
      </c>
      <c r="D259" s="193">
        <v>23</v>
      </c>
      <c r="E259" s="193">
        <v>13</v>
      </c>
      <c r="F259" s="193">
        <v>0</v>
      </c>
      <c r="G259" s="193">
        <v>0</v>
      </c>
      <c r="H259" s="192" t="s">
        <v>1120</v>
      </c>
      <c r="I259" s="192" t="s">
        <v>1125</v>
      </c>
      <c r="J259" s="192" t="s">
        <v>1188</v>
      </c>
      <c r="K259" s="192" t="s">
        <v>1128</v>
      </c>
      <c r="L259" s="199" t="s">
        <v>63</v>
      </c>
      <c r="M259" s="200">
        <v>45859</v>
      </c>
      <c r="N259" s="199"/>
      <c r="O259" s="193">
        <v>1</v>
      </c>
      <c r="P259" s="192" t="s">
        <v>64</v>
      </c>
      <c r="Q259" s="192" t="s">
        <v>1116</v>
      </c>
      <c r="R259" s="192" t="s">
        <v>1117</v>
      </c>
      <c r="S259" s="199" t="s">
        <v>62</v>
      </c>
      <c r="T259" s="199"/>
    </row>
    <row r="260" spans="2:20">
      <c r="B260" s="192" t="s">
        <v>499</v>
      </c>
      <c r="C260" s="192" t="s">
        <v>460</v>
      </c>
      <c r="D260" s="193">
        <v>191</v>
      </c>
      <c r="E260" s="193">
        <v>211</v>
      </c>
      <c r="F260" s="193">
        <v>0</v>
      </c>
      <c r="G260" s="193">
        <v>0</v>
      </c>
      <c r="H260" s="192" t="s">
        <v>1142</v>
      </c>
      <c r="I260" s="192" t="s">
        <v>1143</v>
      </c>
      <c r="J260" s="192" t="s">
        <v>1144</v>
      </c>
      <c r="K260" s="192" t="s">
        <v>1154</v>
      </c>
      <c r="L260" s="199" t="s">
        <v>63</v>
      </c>
      <c r="M260" s="200">
        <v>45859</v>
      </c>
      <c r="N260" s="199"/>
      <c r="O260" s="193">
        <v>1</v>
      </c>
      <c r="P260" s="192" t="s">
        <v>64</v>
      </c>
      <c r="Q260" s="192" t="s">
        <v>1140</v>
      </c>
      <c r="R260" s="199"/>
      <c r="S260" s="199" t="s">
        <v>62</v>
      </c>
      <c r="T260" s="192" t="s">
        <v>1436</v>
      </c>
    </row>
    <row r="261" spans="2:20">
      <c r="B261" s="192" t="s">
        <v>1437</v>
      </c>
      <c r="C261" s="192" t="s">
        <v>753</v>
      </c>
      <c r="D261" s="193">
        <v>92</v>
      </c>
      <c r="E261" s="193">
        <v>97</v>
      </c>
      <c r="F261" s="193">
        <v>0</v>
      </c>
      <c r="G261" s="193">
        <v>0</v>
      </c>
      <c r="H261" s="192" t="s">
        <v>1112</v>
      </c>
      <c r="I261" s="192" t="s">
        <v>1113</v>
      </c>
      <c r="J261" s="192" t="s">
        <v>1114</v>
      </c>
      <c r="K261" s="192" t="s">
        <v>1115</v>
      </c>
      <c r="L261" s="199" t="s">
        <v>63</v>
      </c>
      <c r="M261" s="200">
        <v>45839</v>
      </c>
      <c r="N261" s="199"/>
      <c r="O261" s="193">
        <v>1</v>
      </c>
      <c r="P261" s="192" t="s">
        <v>64</v>
      </c>
      <c r="Q261" s="192" t="s">
        <v>1116</v>
      </c>
      <c r="R261" s="192" t="s">
        <v>1117</v>
      </c>
      <c r="S261" s="199" t="s">
        <v>62</v>
      </c>
      <c r="T261" s="192" t="s">
        <v>1118</v>
      </c>
    </row>
    <row r="262" spans="2:20">
      <c r="B262" s="192" t="s">
        <v>1438</v>
      </c>
      <c r="C262" s="192" t="s">
        <v>898</v>
      </c>
      <c r="D262" s="193">
        <v>270</v>
      </c>
      <c r="E262" s="193">
        <v>280</v>
      </c>
      <c r="F262" s="193">
        <v>0</v>
      </c>
      <c r="G262" s="193">
        <v>0</v>
      </c>
      <c r="H262" s="192" t="s">
        <v>1156</v>
      </c>
      <c r="I262" s="192" t="s">
        <v>1131</v>
      </c>
      <c r="J262" s="192" t="s">
        <v>1157</v>
      </c>
      <c r="K262" s="192" t="s">
        <v>1158</v>
      </c>
      <c r="L262" s="199" t="s">
        <v>63</v>
      </c>
      <c r="M262" s="200">
        <v>45853</v>
      </c>
      <c r="N262" s="199"/>
      <c r="O262" s="193">
        <v>1</v>
      </c>
      <c r="P262" s="192" t="s">
        <v>64</v>
      </c>
      <c r="Q262" s="192" t="s">
        <v>1140</v>
      </c>
      <c r="R262" s="199"/>
      <c r="S262" s="199" t="s">
        <v>62</v>
      </c>
      <c r="T262" s="192" t="s">
        <v>1439</v>
      </c>
    </row>
    <row r="263" spans="2:20">
      <c r="B263" s="192" t="s">
        <v>1440</v>
      </c>
      <c r="C263" s="192" t="s">
        <v>860</v>
      </c>
      <c r="D263" s="193">
        <v>-45</v>
      </c>
      <c r="E263" s="193">
        <v>-40</v>
      </c>
      <c r="F263" s="193">
        <v>0</v>
      </c>
      <c r="G263" s="193">
        <v>0</v>
      </c>
      <c r="H263" s="192" t="s">
        <v>1130</v>
      </c>
      <c r="I263" s="192" t="s">
        <v>1131</v>
      </c>
      <c r="J263" s="192" t="s">
        <v>1132</v>
      </c>
      <c r="K263" s="192" t="s">
        <v>1133</v>
      </c>
      <c r="L263" s="199" t="s">
        <v>63</v>
      </c>
      <c r="M263" s="200">
        <v>45839</v>
      </c>
      <c r="N263" s="199"/>
      <c r="O263" s="193">
        <v>1</v>
      </c>
      <c r="P263" s="192" t="s">
        <v>64</v>
      </c>
      <c r="Q263" s="192" t="s">
        <v>1116</v>
      </c>
      <c r="R263" s="192" t="s">
        <v>1117</v>
      </c>
      <c r="S263" s="199" t="s">
        <v>781</v>
      </c>
      <c r="T263" s="192" t="s">
        <v>1134</v>
      </c>
    </row>
    <row r="264" spans="2:20">
      <c r="B264" s="192" t="s">
        <v>1440</v>
      </c>
      <c r="C264" s="192" t="s">
        <v>863</v>
      </c>
      <c r="D264" s="193">
        <v>-45</v>
      </c>
      <c r="E264" s="193">
        <v>-40</v>
      </c>
      <c r="F264" s="193">
        <v>0</v>
      </c>
      <c r="G264" s="193">
        <v>0</v>
      </c>
      <c r="H264" s="192" t="s">
        <v>1135</v>
      </c>
      <c r="I264" s="192" t="s">
        <v>1121</v>
      </c>
      <c r="J264" s="192" t="s">
        <v>493</v>
      </c>
      <c r="K264" s="192" t="s">
        <v>675</v>
      </c>
      <c r="L264" s="199" t="s">
        <v>63</v>
      </c>
      <c r="M264" s="200">
        <v>45839</v>
      </c>
      <c r="N264" s="199"/>
      <c r="O264" s="193">
        <v>1</v>
      </c>
      <c r="P264" s="192" t="s">
        <v>64</v>
      </c>
      <c r="Q264" s="192" t="s">
        <v>1116</v>
      </c>
      <c r="R264" s="192" t="s">
        <v>1117</v>
      </c>
      <c r="S264" s="199" t="s">
        <v>781</v>
      </c>
      <c r="T264" s="192" t="s">
        <v>1136</v>
      </c>
    </row>
    <row r="265" spans="2:20">
      <c r="B265" s="192" t="s">
        <v>1441</v>
      </c>
      <c r="C265" s="192" t="s">
        <v>947</v>
      </c>
      <c r="D265" s="193">
        <v>132</v>
      </c>
      <c r="E265" s="193">
        <v>137</v>
      </c>
      <c r="F265" s="193">
        <v>0</v>
      </c>
      <c r="G265" s="193">
        <v>0</v>
      </c>
      <c r="H265" s="192" t="s">
        <v>1120</v>
      </c>
      <c r="I265" s="192" t="s">
        <v>1125</v>
      </c>
      <c r="J265" s="192" t="s">
        <v>1126</v>
      </c>
      <c r="K265" s="192" t="s">
        <v>1115</v>
      </c>
      <c r="L265" s="199" t="s">
        <v>63</v>
      </c>
      <c r="M265" s="200">
        <v>45853</v>
      </c>
      <c r="N265" s="199"/>
      <c r="O265" s="193">
        <v>2</v>
      </c>
      <c r="P265" s="192" t="s">
        <v>64</v>
      </c>
      <c r="Q265" s="192" t="s">
        <v>1116</v>
      </c>
      <c r="R265" s="192" t="s">
        <v>1117</v>
      </c>
      <c r="S265" s="199" t="s">
        <v>62</v>
      </c>
      <c r="T265" s="199"/>
    </row>
    <row r="266" spans="2:20">
      <c r="B266" s="192" t="s">
        <v>1442</v>
      </c>
      <c r="C266" s="192" t="s">
        <v>753</v>
      </c>
      <c r="D266" s="193">
        <v>92</v>
      </c>
      <c r="E266" s="193">
        <v>97</v>
      </c>
      <c r="F266" s="193">
        <v>0</v>
      </c>
      <c r="G266" s="193">
        <v>0</v>
      </c>
      <c r="H266" s="192" t="s">
        <v>1112</v>
      </c>
      <c r="I266" s="192" t="s">
        <v>1113</v>
      </c>
      <c r="J266" s="192" t="s">
        <v>1114</v>
      </c>
      <c r="K266" s="192" t="s">
        <v>1174</v>
      </c>
      <c r="L266" s="199" t="s">
        <v>63</v>
      </c>
      <c r="M266" s="200">
        <v>45839</v>
      </c>
      <c r="N266" s="199"/>
      <c r="O266" s="193">
        <v>1</v>
      </c>
      <c r="P266" s="192" t="s">
        <v>64</v>
      </c>
      <c r="Q266" s="192" t="s">
        <v>1116</v>
      </c>
      <c r="R266" s="192" t="s">
        <v>1117</v>
      </c>
      <c r="S266" s="199" t="s">
        <v>62</v>
      </c>
      <c r="T266" s="192" t="s">
        <v>1118</v>
      </c>
    </row>
    <row r="267" spans="2:20">
      <c r="B267" s="192" t="s">
        <v>459</v>
      </c>
      <c r="C267" s="192" t="s">
        <v>460</v>
      </c>
      <c r="D267" s="193">
        <v>1</v>
      </c>
      <c r="E267" s="193">
        <v>21</v>
      </c>
      <c r="F267" s="193">
        <v>0</v>
      </c>
      <c r="G267" s="193">
        <v>0</v>
      </c>
      <c r="H267" s="192" t="s">
        <v>1142</v>
      </c>
      <c r="I267" s="192" t="s">
        <v>1143</v>
      </c>
      <c r="J267" s="192" t="s">
        <v>1144</v>
      </c>
      <c r="K267" s="192" t="s">
        <v>1429</v>
      </c>
      <c r="L267" s="199" t="s">
        <v>63</v>
      </c>
      <c r="M267" s="200">
        <v>45859</v>
      </c>
      <c r="N267" s="199"/>
      <c r="O267" s="193">
        <v>1</v>
      </c>
      <c r="P267" s="192" t="s">
        <v>64</v>
      </c>
      <c r="Q267" s="192" t="s">
        <v>1116</v>
      </c>
      <c r="R267" s="192" t="s">
        <v>1117</v>
      </c>
      <c r="S267" s="199" t="s">
        <v>62</v>
      </c>
      <c r="T267" s="199"/>
    </row>
    <row r="268" spans="2:20">
      <c r="B268" s="192" t="s">
        <v>909</v>
      </c>
      <c r="C268" s="192" t="s">
        <v>909</v>
      </c>
      <c r="D268" s="193">
        <v>0</v>
      </c>
      <c r="E268" s="193">
        <v>5</v>
      </c>
      <c r="F268" s="193">
        <v>0</v>
      </c>
      <c r="G268" s="193">
        <v>0</v>
      </c>
      <c r="H268" s="192" t="s">
        <v>1125</v>
      </c>
      <c r="I268" s="192" t="s">
        <v>41</v>
      </c>
      <c r="J268" s="192" t="s">
        <v>1285</v>
      </c>
      <c r="K268" s="192" t="s">
        <v>1128</v>
      </c>
      <c r="L268" s="199" t="s">
        <v>63</v>
      </c>
      <c r="M268" s="200">
        <v>45859</v>
      </c>
      <c r="N268" s="199"/>
      <c r="O268" s="193">
        <v>1</v>
      </c>
      <c r="P268" s="192" t="s">
        <v>64</v>
      </c>
      <c r="Q268" s="192" t="s">
        <v>1116</v>
      </c>
      <c r="R268" s="192" t="s">
        <v>1117</v>
      </c>
      <c r="S268" s="199" t="s">
        <v>62</v>
      </c>
      <c r="T268" s="199"/>
    </row>
    <row r="269" spans="2:20">
      <c r="B269" s="192" t="s">
        <v>1443</v>
      </c>
      <c r="C269" s="192" t="s">
        <v>779</v>
      </c>
      <c r="D269" s="193">
        <v>10</v>
      </c>
      <c r="E269" s="193">
        <v>15</v>
      </c>
      <c r="F269" s="193">
        <v>0</v>
      </c>
      <c r="G269" s="193">
        <v>0</v>
      </c>
      <c r="H269" s="192" t="s">
        <v>41</v>
      </c>
      <c r="I269" s="192" t="s">
        <v>51</v>
      </c>
      <c r="J269" s="192" t="s">
        <v>1264</v>
      </c>
      <c r="K269" s="192" t="s">
        <v>1154</v>
      </c>
      <c r="L269" s="199" t="s">
        <v>63</v>
      </c>
      <c r="M269" s="200">
        <v>45859</v>
      </c>
      <c r="N269" s="199"/>
      <c r="O269" s="193">
        <v>1</v>
      </c>
      <c r="P269" s="192" t="s">
        <v>64</v>
      </c>
      <c r="Q269" s="192" t="s">
        <v>1116</v>
      </c>
      <c r="R269" s="192" t="s">
        <v>1117</v>
      </c>
      <c r="S269" s="199" t="s">
        <v>781</v>
      </c>
      <c r="T269" s="192" t="s">
        <v>1312</v>
      </c>
    </row>
    <row r="270" spans="2:20">
      <c r="B270" s="192" t="s">
        <v>1444</v>
      </c>
      <c r="C270" s="192" t="s">
        <v>753</v>
      </c>
      <c r="D270" s="193">
        <v>92</v>
      </c>
      <c r="E270" s="193">
        <v>97</v>
      </c>
      <c r="F270" s="193">
        <v>0</v>
      </c>
      <c r="G270" s="193">
        <v>0</v>
      </c>
      <c r="H270" s="192" t="s">
        <v>1112</v>
      </c>
      <c r="I270" s="192" t="s">
        <v>1113</v>
      </c>
      <c r="J270" s="192" t="s">
        <v>1114</v>
      </c>
      <c r="K270" s="192" t="s">
        <v>1115</v>
      </c>
      <c r="L270" s="199" t="s">
        <v>63</v>
      </c>
      <c r="M270" s="200">
        <v>45839</v>
      </c>
      <c r="N270" s="199"/>
      <c r="O270" s="193">
        <v>1</v>
      </c>
      <c r="P270" s="192" t="s">
        <v>64</v>
      </c>
      <c r="Q270" s="192" t="s">
        <v>1116</v>
      </c>
      <c r="R270" s="192" t="s">
        <v>1117</v>
      </c>
      <c r="S270" s="199" t="s">
        <v>62</v>
      </c>
      <c r="T270" s="192" t="s">
        <v>1118</v>
      </c>
    </row>
    <row r="271" spans="2:20">
      <c r="B271" s="192" t="s">
        <v>1445</v>
      </c>
      <c r="C271" s="192" t="s">
        <v>753</v>
      </c>
      <c r="D271" s="193">
        <v>97</v>
      </c>
      <c r="E271" s="193">
        <v>102</v>
      </c>
      <c r="F271" s="193">
        <v>0</v>
      </c>
      <c r="G271" s="193">
        <v>0</v>
      </c>
      <c r="H271" s="192" t="s">
        <v>1112</v>
      </c>
      <c r="I271" s="192" t="s">
        <v>1113</v>
      </c>
      <c r="J271" s="192" t="s">
        <v>1114</v>
      </c>
      <c r="K271" s="192" t="s">
        <v>1115</v>
      </c>
      <c r="L271" s="199" t="s">
        <v>63</v>
      </c>
      <c r="M271" s="200">
        <v>45839</v>
      </c>
      <c r="N271" s="199"/>
      <c r="O271" s="193">
        <v>1</v>
      </c>
      <c r="P271" s="192" t="s">
        <v>64</v>
      </c>
      <c r="Q271" s="192" t="s">
        <v>1116</v>
      </c>
      <c r="R271" s="192" t="s">
        <v>1117</v>
      </c>
      <c r="S271" s="199" t="s">
        <v>62</v>
      </c>
      <c r="T271" s="192" t="s">
        <v>1118</v>
      </c>
    </row>
    <row r="272" spans="2:20">
      <c r="B272" s="192" t="s">
        <v>1446</v>
      </c>
      <c r="C272" s="192" t="s">
        <v>860</v>
      </c>
      <c r="D272" s="193">
        <v>-10</v>
      </c>
      <c r="E272" s="193">
        <v>-5</v>
      </c>
      <c r="F272" s="193">
        <v>0</v>
      </c>
      <c r="G272" s="193">
        <v>0</v>
      </c>
      <c r="H272" s="192" t="s">
        <v>1130</v>
      </c>
      <c r="I272" s="192" t="s">
        <v>1131</v>
      </c>
      <c r="J272" s="192" t="s">
        <v>1132</v>
      </c>
      <c r="K272" s="192" t="s">
        <v>1133</v>
      </c>
      <c r="L272" s="199" t="s">
        <v>63</v>
      </c>
      <c r="M272" s="200">
        <v>45839</v>
      </c>
      <c r="N272" s="199"/>
      <c r="O272" s="193">
        <v>1</v>
      </c>
      <c r="P272" s="192" t="s">
        <v>64</v>
      </c>
      <c r="Q272" s="192" t="s">
        <v>1116</v>
      </c>
      <c r="R272" s="192" t="s">
        <v>1117</v>
      </c>
      <c r="S272" s="199" t="s">
        <v>781</v>
      </c>
      <c r="T272" s="192" t="s">
        <v>1134</v>
      </c>
    </row>
    <row r="273" spans="2:20">
      <c r="B273" s="192" t="s">
        <v>1446</v>
      </c>
      <c r="C273" s="192" t="s">
        <v>863</v>
      </c>
      <c r="D273" s="193">
        <v>-10</v>
      </c>
      <c r="E273" s="193">
        <v>-5</v>
      </c>
      <c r="F273" s="193">
        <v>0</v>
      </c>
      <c r="G273" s="193">
        <v>0</v>
      </c>
      <c r="H273" s="192" t="s">
        <v>1135</v>
      </c>
      <c r="I273" s="192" t="s">
        <v>1121</v>
      </c>
      <c r="J273" s="192" t="s">
        <v>493</v>
      </c>
      <c r="K273" s="192" t="s">
        <v>675</v>
      </c>
      <c r="L273" s="199" t="s">
        <v>63</v>
      </c>
      <c r="M273" s="200">
        <v>45839</v>
      </c>
      <c r="N273" s="199"/>
      <c r="O273" s="193">
        <v>1</v>
      </c>
      <c r="P273" s="192" t="s">
        <v>64</v>
      </c>
      <c r="Q273" s="192" t="s">
        <v>1116</v>
      </c>
      <c r="R273" s="192" t="s">
        <v>1117</v>
      </c>
      <c r="S273" s="199" t="s">
        <v>781</v>
      </c>
      <c r="T273" s="192" t="s">
        <v>1136</v>
      </c>
    </row>
    <row r="274" spans="2:20">
      <c r="B274" s="192" t="s">
        <v>1447</v>
      </c>
      <c r="C274" s="192" t="s">
        <v>159</v>
      </c>
      <c r="D274" s="193">
        <v>165</v>
      </c>
      <c r="E274" s="193">
        <v>585</v>
      </c>
      <c r="F274" s="193">
        <v>0</v>
      </c>
      <c r="G274" s="193">
        <v>0</v>
      </c>
      <c r="H274" s="192" t="s">
        <v>1146</v>
      </c>
      <c r="I274" s="192" t="s">
        <v>1125</v>
      </c>
      <c r="J274" s="192" t="s">
        <v>158</v>
      </c>
      <c r="K274" s="192" t="s">
        <v>1174</v>
      </c>
      <c r="L274" s="199" t="s">
        <v>63</v>
      </c>
      <c r="M274" s="200">
        <v>45719</v>
      </c>
      <c r="N274" s="199"/>
      <c r="O274" s="193">
        <v>1</v>
      </c>
      <c r="P274" s="192" t="s">
        <v>64</v>
      </c>
      <c r="Q274" s="192" t="s">
        <v>1140</v>
      </c>
      <c r="R274" s="199"/>
      <c r="S274" s="199" t="s">
        <v>62</v>
      </c>
      <c r="T274" s="199"/>
    </row>
    <row r="275" spans="2:20">
      <c r="B275" s="192" t="s">
        <v>1448</v>
      </c>
      <c r="C275" s="192" t="s">
        <v>916</v>
      </c>
      <c r="D275" s="193">
        <v>14</v>
      </c>
      <c r="E275" s="193">
        <v>4</v>
      </c>
      <c r="F275" s="193">
        <v>0</v>
      </c>
      <c r="G275" s="193">
        <v>0</v>
      </c>
      <c r="H275" s="192" t="s">
        <v>1120</v>
      </c>
      <c r="I275" s="192" t="s">
        <v>1125</v>
      </c>
      <c r="J275" s="192" t="s">
        <v>1188</v>
      </c>
      <c r="K275" s="192" t="s">
        <v>1128</v>
      </c>
      <c r="L275" s="199" t="s">
        <v>63</v>
      </c>
      <c r="M275" s="200">
        <v>45859</v>
      </c>
      <c r="N275" s="199"/>
      <c r="O275" s="193">
        <v>1</v>
      </c>
      <c r="P275" s="192" t="s">
        <v>64</v>
      </c>
      <c r="Q275" s="192" t="s">
        <v>1116</v>
      </c>
      <c r="R275" s="192" t="s">
        <v>1117</v>
      </c>
      <c r="S275" s="199" t="s">
        <v>62</v>
      </c>
      <c r="T275" s="199"/>
    </row>
    <row r="276" spans="2:20">
      <c r="B276" s="192" t="s">
        <v>185</v>
      </c>
      <c r="C276" s="192" t="s">
        <v>185</v>
      </c>
      <c r="D276" s="193">
        <v>-16</v>
      </c>
      <c r="E276" s="193">
        <v>-1</v>
      </c>
      <c r="F276" s="193">
        <v>0</v>
      </c>
      <c r="G276" s="193">
        <v>0</v>
      </c>
      <c r="H276" s="192" t="s">
        <v>51</v>
      </c>
      <c r="I276" s="192" t="s">
        <v>1146</v>
      </c>
      <c r="J276" s="192" t="s">
        <v>1277</v>
      </c>
      <c r="K276" s="192" t="s">
        <v>1449</v>
      </c>
      <c r="L276" s="199" t="s">
        <v>63</v>
      </c>
      <c r="M276" s="200">
        <v>45859</v>
      </c>
      <c r="N276" s="199"/>
      <c r="O276" s="193">
        <v>1</v>
      </c>
      <c r="P276" s="192" t="s">
        <v>64</v>
      </c>
      <c r="Q276" s="192" t="s">
        <v>1116</v>
      </c>
      <c r="R276" s="192" t="s">
        <v>1117</v>
      </c>
      <c r="S276" s="199" t="s">
        <v>62</v>
      </c>
      <c r="T276" s="192" t="s">
        <v>9</v>
      </c>
    </row>
    <row r="277" spans="2:20">
      <c r="B277" s="192" t="s">
        <v>1450</v>
      </c>
      <c r="C277" s="192" t="s">
        <v>774</v>
      </c>
      <c r="D277" s="193">
        <v>5</v>
      </c>
      <c r="E277" s="193">
        <v>10</v>
      </c>
      <c r="F277" s="193">
        <v>0</v>
      </c>
      <c r="G277" s="193">
        <v>0</v>
      </c>
      <c r="H277" s="192" t="s">
        <v>41</v>
      </c>
      <c r="I277" s="192" t="s">
        <v>51</v>
      </c>
      <c r="J277" s="192" t="s">
        <v>1259</v>
      </c>
      <c r="K277" s="192" t="s">
        <v>1158</v>
      </c>
      <c r="L277" s="199" t="s">
        <v>63</v>
      </c>
      <c r="M277" s="200">
        <v>45859</v>
      </c>
      <c r="N277" s="199"/>
      <c r="O277" s="193">
        <v>1</v>
      </c>
      <c r="P277" s="192" t="s">
        <v>64</v>
      </c>
      <c r="Q277" s="192" t="s">
        <v>1116</v>
      </c>
      <c r="R277" s="192" t="s">
        <v>1117</v>
      </c>
      <c r="S277" s="199" t="s">
        <v>62</v>
      </c>
      <c r="T277" s="192" t="s">
        <v>1451</v>
      </c>
    </row>
    <row r="278" spans="2:20">
      <c r="B278" s="192" t="s">
        <v>1452</v>
      </c>
      <c r="C278" s="192" t="s">
        <v>753</v>
      </c>
      <c r="D278" s="193">
        <v>92</v>
      </c>
      <c r="E278" s="193">
        <v>97</v>
      </c>
      <c r="F278" s="193">
        <v>0</v>
      </c>
      <c r="G278" s="193">
        <v>0</v>
      </c>
      <c r="H278" s="192" t="s">
        <v>1112</v>
      </c>
      <c r="I278" s="192" t="s">
        <v>1113</v>
      </c>
      <c r="J278" s="192" t="s">
        <v>1114</v>
      </c>
      <c r="K278" s="192" t="s">
        <v>1115</v>
      </c>
      <c r="L278" s="199" t="s">
        <v>63</v>
      </c>
      <c r="M278" s="200">
        <v>45839</v>
      </c>
      <c r="N278" s="199"/>
      <c r="O278" s="193">
        <v>1</v>
      </c>
      <c r="P278" s="192" t="s">
        <v>64</v>
      </c>
      <c r="Q278" s="192" t="s">
        <v>1116</v>
      </c>
      <c r="R278" s="192" t="s">
        <v>1117</v>
      </c>
      <c r="S278" s="199" t="s">
        <v>62</v>
      </c>
      <c r="T278" s="192" t="s">
        <v>1118</v>
      </c>
    </row>
    <row r="279" spans="2:20">
      <c r="B279" s="192" t="s">
        <v>1453</v>
      </c>
      <c r="C279" s="192" t="s">
        <v>185</v>
      </c>
      <c r="D279" s="193">
        <v>69</v>
      </c>
      <c r="E279" s="193">
        <v>84</v>
      </c>
      <c r="F279" s="193">
        <v>0</v>
      </c>
      <c r="G279" s="193">
        <v>0</v>
      </c>
      <c r="H279" s="192" t="s">
        <v>51</v>
      </c>
      <c r="I279" s="192" t="s">
        <v>1146</v>
      </c>
      <c r="J279" s="192" t="s">
        <v>1277</v>
      </c>
      <c r="K279" s="192" t="s">
        <v>1174</v>
      </c>
      <c r="L279" s="199" t="s">
        <v>63</v>
      </c>
      <c r="M279" s="200">
        <v>45859</v>
      </c>
      <c r="N279" s="199"/>
      <c r="O279" s="193">
        <v>1</v>
      </c>
      <c r="P279" s="192" t="s">
        <v>64</v>
      </c>
      <c r="Q279" s="192" t="s">
        <v>1140</v>
      </c>
      <c r="R279" s="199"/>
      <c r="S279" s="199" t="s">
        <v>62</v>
      </c>
      <c r="T279" s="199"/>
    </row>
    <row r="280" spans="2:20">
      <c r="B280" s="192" t="s">
        <v>1454</v>
      </c>
      <c r="C280" s="192" t="s">
        <v>860</v>
      </c>
      <c r="D280" s="193">
        <v>-10</v>
      </c>
      <c r="E280" s="193">
        <v>-5</v>
      </c>
      <c r="F280" s="193">
        <v>0</v>
      </c>
      <c r="G280" s="193">
        <v>0</v>
      </c>
      <c r="H280" s="192" t="s">
        <v>1130</v>
      </c>
      <c r="I280" s="192" t="s">
        <v>1131</v>
      </c>
      <c r="J280" s="192" t="s">
        <v>1132</v>
      </c>
      <c r="K280" s="192" t="s">
        <v>1133</v>
      </c>
      <c r="L280" s="199" t="s">
        <v>63</v>
      </c>
      <c r="M280" s="200">
        <v>45839</v>
      </c>
      <c r="N280" s="199"/>
      <c r="O280" s="193">
        <v>1</v>
      </c>
      <c r="P280" s="192" t="s">
        <v>64</v>
      </c>
      <c r="Q280" s="192" t="s">
        <v>1116</v>
      </c>
      <c r="R280" s="192" t="s">
        <v>1117</v>
      </c>
      <c r="S280" s="199" t="s">
        <v>781</v>
      </c>
      <c r="T280" s="192" t="s">
        <v>1134</v>
      </c>
    </row>
    <row r="281" spans="2:20">
      <c r="B281" s="192" t="s">
        <v>1454</v>
      </c>
      <c r="C281" s="192" t="s">
        <v>863</v>
      </c>
      <c r="D281" s="193">
        <v>-10</v>
      </c>
      <c r="E281" s="193">
        <v>-5</v>
      </c>
      <c r="F281" s="193">
        <v>0</v>
      </c>
      <c r="G281" s="193">
        <v>0</v>
      </c>
      <c r="H281" s="192" t="s">
        <v>1135</v>
      </c>
      <c r="I281" s="192" t="s">
        <v>1121</v>
      </c>
      <c r="J281" s="192" t="s">
        <v>493</v>
      </c>
      <c r="K281" s="192" t="s">
        <v>675</v>
      </c>
      <c r="L281" s="199" t="s">
        <v>63</v>
      </c>
      <c r="M281" s="200">
        <v>45839</v>
      </c>
      <c r="N281" s="199"/>
      <c r="O281" s="193">
        <v>1</v>
      </c>
      <c r="P281" s="192" t="s">
        <v>64</v>
      </c>
      <c r="Q281" s="192" t="s">
        <v>1116</v>
      </c>
      <c r="R281" s="192" t="s">
        <v>1117</v>
      </c>
      <c r="S281" s="199" t="s">
        <v>781</v>
      </c>
      <c r="T281" s="192" t="s">
        <v>1136</v>
      </c>
    </row>
    <row r="282" spans="2:20">
      <c r="B282" s="192" t="s">
        <v>1455</v>
      </c>
      <c r="C282" s="192" t="s">
        <v>832</v>
      </c>
      <c r="D282" s="193">
        <v>179</v>
      </c>
      <c r="E282" s="193">
        <v>189</v>
      </c>
      <c r="F282" s="193">
        <v>0</v>
      </c>
      <c r="G282" s="193">
        <v>0</v>
      </c>
      <c r="H282" s="192" t="s">
        <v>1146</v>
      </c>
      <c r="I282" s="192" t="s">
        <v>1125</v>
      </c>
      <c r="J282" s="192" t="s">
        <v>1456</v>
      </c>
      <c r="K282" s="192" t="s">
        <v>1123</v>
      </c>
      <c r="L282" s="199" t="s">
        <v>63</v>
      </c>
      <c r="M282" s="200">
        <v>45656</v>
      </c>
      <c r="N282" s="199"/>
      <c r="O282" s="193">
        <v>1</v>
      </c>
      <c r="P282" s="192" t="s">
        <v>64</v>
      </c>
      <c r="Q282" s="192" t="s">
        <v>1116</v>
      </c>
      <c r="R282" s="192" t="s">
        <v>1117</v>
      </c>
      <c r="S282" s="199" t="s">
        <v>62</v>
      </c>
      <c r="T282" s="192" t="s">
        <v>1457</v>
      </c>
    </row>
    <row r="283" spans="2:20">
      <c r="B283" s="192" t="s">
        <v>283</v>
      </c>
      <c r="C283" s="192" t="s">
        <v>276</v>
      </c>
      <c r="D283" s="193">
        <v>95</v>
      </c>
      <c r="E283" s="193">
        <v>130</v>
      </c>
      <c r="F283" s="193">
        <v>0</v>
      </c>
      <c r="G283" s="193">
        <v>0</v>
      </c>
      <c r="H283" s="192" t="s">
        <v>1163</v>
      </c>
      <c r="I283" s="192" t="s">
        <v>1241</v>
      </c>
      <c r="J283" s="192" t="s">
        <v>1242</v>
      </c>
      <c r="K283" s="192" t="s">
        <v>1243</v>
      </c>
      <c r="L283" s="199" t="s">
        <v>63</v>
      </c>
      <c r="M283" s="200">
        <v>45859</v>
      </c>
      <c r="N283" s="199"/>
      <c r="O283" s="193">
        <v>1</v>
      </c>
      <c r="P283" s="192" t="s">
        <v>64</v>
      </c>
      <c r="Q283" s="192" t="s">
        <v>1116</v>
      </c>
      <c r="R283" s="192" t="s">
        <v>1117</v>
      </c>
      <c r="S283" s="199" t="s">
        <v>62</v>
      </c>
      <c r="T283" s="192" t="s">
        <v>1244</v>
      </c>
    </row>
    <row r="284" spans="2:20">
      <c r="B284" s="192" t="s">
        <v>1458</v>
      </c>
      <c r="C284" s="192" t="s">
        <v>947</v>
      </c>
      <c r="D284" s="193">
        <v>163</v>
      </c>
      <c r="E284" s="193">
        <v>168</v>
      </c>
      <c r="F284" s="193">
        <v>0</v>
      </c>
      <c r="G284" s="193">
        <v>0</v>
      </c>
      <c r="H284" s="192" t="s">
        <v>1120</v>
      </c>
      <c r="I284" s="192" t="s">
        <v>1125</v>
      </c>
      <c r="J284" s="192" t="s">
        <v>1126</v>
      </c>
      <c r="K284" s="192" t="s">
        <v>1115</v>
      </c>
      <c r="L284" s="199" t="s">
        <v>63</v>
      </c>
      <c r="M284" s="200">
        <v>45853</v>
      </c>
      <c r="N284" s="199"/>
      <c r="O284" s="193">
        <v>2</v>
      </c>
      <c r="P284" s="192" t="s">
        <v>64</v>
      </c>
      <c r="Q284" s="192" t="s">
        <v>1116</v>
      </c>
      <c r="R284" s="192" t="s">
        <v>1117</v>
      </c>
      <c r="S284" s="199" t="s">
        <v>62</v>
      </c>
      <c r="T284" s="199"/>
    </row>
    <row r="285" spans="2:20">
      <c r="B285" s="192" t="s">
        <v>1459</v>
      </c>
      <c r="C285" s="192" t="s">
        <v>753</v>
      </c>
      <c r="D285" s="193">
        <v>92</v>
      </c>
      <c r="E285" s="193">
        <v>97</v>
      </c>
      <c r="F285" s="193">
        <v>0</v>
      </c>
      <c r="G285" s="193">
        <v>0</v>
      </c>
      <c r="H285" s="192" t="s">
        <v>1112</v>
      </c>
      <c r="I285" s="192" t="s">
        <v>1113</v>
      </c>
      <c r="J285" s="192" t="s">
        <v>1114</v>
      </c>
      <c r="K285" s="192" t="s">
        <v>1174</v>
      </c>
      <c r="L285" s="199" t="s">
        <v>63</v>
      </c>
      <c r="M285" s="200">
        <v>45839</v>
      </c>
      <c r="N285" s="199"/>
      <c r="O285" s="193">
        <v>1</v>
      </c>
      <c r="P285" s="192" t="s">
        <v>64</v>
      </c>
      <c r="Q285" s="192" t="s">
        <v>1116</v>
      </c>
      <c r="R285" s="192" t="s">
        <v>1117</v>
      </c>
      <c r="S285" s="199" t="s">
        <v>62</v>
      </c>
      <c r="T285" s="192" t="s">
        <v>1118</v>
      </c>
    </row>
    <row r="286" spans="2:20">
      <c r="B286" s="192" t="s">
        <v>1460</v>
      </c>
      <c r="C286" s="192" t="s">
        <v>640</v>
      </c>
      <c r="D286" s="193">
        <v>-15</v>
      </c>
      <c r="E286" s="193">
        <v>-5</v>
      </c>
      <c r="F286" s="193">
        <v>0</v>
      </c>
      <c r="G286" s="193">
        <v>0</v>
      </c>
      <c r="H286" s="192" t="s">
        <v>1198</v>
      </c>
      <c r="I286" s="192" t="s">
        <v>1199</v>
      </c>
      <c r="J286" s="192" t="s">
        <v>1200</v>
      </c>
      <c r="K286" s="192" t="s">
        <v>1174</v>
      </c>
      <c r="L286" s="199" t="s">
        <v>63</v>
      </c>
      <c r="M286" s="200">
        <v>45859</v>
      </c>
      <c r="N286" s="199"/>
      <c r="O286" s="193">
        <v>1</v>
      </c>
      <c r="P286" s="192" t="s">
        <v>64</v>
      </c>
      <c r="Q286" s="192" t="s">
        <v>1116</v>
      </c>
      <c r="R286" s="192" t="s">
        <v>1117</v>
      </c>
      <c r="S286" s="199" t="s">
        <v>62</v>
      </c>
      <c r="T286" s="199"/>
    </row>
    <row r="287" spans="2:20">
      <c r="B287" s="192" t="s">
        <v>1461</v>
      </c>
      <c r="C287" s="192" t="s">
        <v>1461</v>
      </c>
      <c r="D287" s="193">
        <v>-20</v>
      </c>
      <c r="E287" s="193">
        <v>-10</v>
      </c>
      <c r="F287" s="193">
        <v>0</v>
      </c>
      <c r="G287" s="193">
        <v>0</v>
      </c>
      <c r="H287" s="192" t="s">
        <v>1125</v>
      </c>
      <c r="I287" s="192" t="s">
        <v>41</v>
      </c>
      <c r="J287" s="192" t="s">
        <v>203</v>
      </c>
      <c r="K287" s="192" t="s">
        <v>605</v>
      </c>
      <c r="L287" s="199" t="s">
        <v>63</v>
      </c>
      <c r="M287" s="200">
        <v>45754</v>
      </c>
      <c r="N287" s="199"/>
      <c r="O287" s="193">
        <v>1</v>
      </c>
      <c r="P287" s="192" t="s">
        <v>64</v>
      </c>
      <c r="Q287" s="192" t="s">
        <v>1116</v>
      </c>
      <c r="R287" s="192" t="s">
        <v>1151</v>
      </c>
      <c r="S287" s="199" t="s">
        <v>62</v>
      </c>
      <c r="T287" s="192" t="s">
        <v>1462</v>
      </c>
    </row>
    <row r="288" spans="2:20">
      <c r="B288" s="192" t="s">
        <v>1463</v>
      </c>
      <c r="C288" s="192" t="s">
        <v>753</v>
      </c>
      <c r="D288" s="193">
        <v>233</v>
      </c>
      <c r="E288" s="193">
        <v>238</v>
      </c>
      <c r="F288" s="193">
        <v>0</v>
      </c>
      <c r="G288" s="193">
        <v>0</v>
      </c>
      <c r="H288" s="192" t="s">
        <v>1112</v>
      </c>
      <c r="I288" s="192" t="s">
        <v>1113</v>
      </c>
      <c r="J288" s="192" t="s">
        <v>1114</v>
      </c>
      <c r="K288" s="192" t="s">
        <v>1154</v>
      </c>
      <c r="L288" s="199" t="s">
        <v>63</v>
      </c>
      <c r="M288" s="200">
        <v>45839</v>
      </c>
      <c r="N288" s="199"/>
      <c r="O288" s="193">
        <v>1</v>
      </c>
      <c r="P288" s="192" t="s">
        <v>64</v>
      </c>
      <c r="Q288" s="192" t="s">
        <v>1140</v>
      </c>
      <c r="R288" s="199"/>
      <c r="S288" s="199" t="s">
        <v>62</v>
      </c>
      <c r="T288" s="199"/>
    </row>
    <row r="289" spans="2:20">
      <c r="B289" s="192" t="s">
        <v>1464</v>
      </c>
      <c r="C289" s="192" t="s">
        <v>954</v>
      </c>
      <c r="D289" s="193">
        <v>92</v>
      </c>
      <c r="E289" s="193">
        <v>97</v>
      </c>
      <c r="F289" s="193">
        <v>0</v>
      </c>
      <c r="G289" s="193">
        <v>0</v>
      </c>
      <c r="H289" s="192" t="s">
        <v>1120</v>
      </c>
      <c r="I289" s="192" t="s">
        <v>1121</v>
      </c>
      <c r="J289" s="192" t="s">
        <v>1465</v>
      </c>
      <c r="K289" s="192" t="s">
        <v>1158</v>
      </c>
      <c r="L289" s="199" t="s">
        <v>63</v>
      </c>
      <c r="M289" s="200">
        <v>45839</v>
      </c>
      <c r="N289" s="199"/>
      <c r="O289" s="193">
        <v>1</v>
      </c>
      <c r="P289" s="192" t="s">
        <v>64</v>
      </c>
      <c r="Q289" s="192" t="s">
        <v>1116</v>
      </c>
      <c r="R289" s="192" t="s">
        <v>1117</v>
      </c>
      <c r="S289" s="199" t="s">
        <v>62</v>
      </c>
      <c r="T289" s="199"/>
    </row>
    <row r="290" spans="2:20">
      <c r="B290" s="192" t="s">
        <v>1466</v>
      </c>
      <c r="C290" s="192" t="s">
        <v>753</v>
      </c>
      <c r="D290" s="193">
        <v>92</v>
      </c>
      <c r="E290" s="193">
        <v>97</v>
      </c>
      <c r="F290" s="193">
        <v>0</v>
      </c>
      <c r="G290" s="193">
        <v>0</v>
      </c>
      <c r="H290" s="192" t="s">
        <v>1112</v>
      </c>
      <c r="I290" s="192" t="s">
        <v>1113</v>
      </c>
      <c r="J290" s="192" t="s">
        <v>1114</v>
      </c>
      <c r="K290" s="192" t="s">
        <v>1115</v>
      </c>
      <c r="L290" s="199" t="s">
        <v>63</v>
      </c>
      <c r="M290" s="200">
        <v>45839</v>
      </c>
      <c r="N290" s="199"/>
      <c r="O290" s="193">
        <v>1</v>
      </c>
      <c r="P290" s="192" t="s">
        <v>64</v>
      </c>
      <c r="Q290" s="192" t="s">
        <v>1116</v>
      </c>
      <c r="R290" s="192" t="s">
        <v>1117</v>
      </c>
      <c r="S290" s="199" t="s">
        <v>62</v>
      </c>
      <c r="T290" s="192" t="s">
        <v>1118</v>
      </c>
    </row>
    <row r="291" spans="2:20">
      <c r="B291" s="192" t="s">
        <v>860</v>
      </c>
      <c r="C291" s="192" t="s">
        <v>860</v>
      </c>
      <c r="D291" s="193">
        <v>-55</v>
      </c>
      <c r="E291" s="193">
        <v>-50</v>
      </c>
      <c r="F291" s="193">
        <v>0</v>
      </c>
      <c r="G291" s="193">
        <v>0</v>
      </c>
      <c r="H291" s="192" t="s">
        <v>1130</v>
      </c>
      <c r="I291" s="192" t="s">
        <v>1131</v>
      </c>
      <c r="J291" s="192" t="s">
        <v>1132</v>
      </c>
      <c r="K291" s="192" t="s">
        <v>1467</v>
      </c>
      <c r="L291" s="199" t="s">
        <v>63</v>
      </c>
      <c r="M291" s="200">
        <v>45839</v>
      </c>
      <c r="N291" s="199"/>
      <c r="O291" s="193">
        <v>1</v>
      </c>
      <c r="P291" s="192" t="s">
        <v>64</v>
      </c>
      <c r="Q291" s="192" t="s">
        <v>1116</v>
      </c>
      <c r="R291" s="192" t="s">
        <v>1117</v>
      </c>
      <c r="S291" s="199" t="s">
        <v>62</v>
      </c>
      <c r="T291" s="199"/>
    </row>
    <row r="292" spans="2:20">
      <c r="B292" s="192" t="s">
        <v>1468</v>
      </c>
      <c r="C292" s="192" t="s">
        <v>640</v>
      </c>
      <c r="D292" s="193">
        <v>-50</v>
      </c>
      <c r="E292" s="193">
        <v>-40</v>
      </c>
      <c r="F292" s="193">
        <v>0</v>
      </c>
      <c r="G292" s="193">
        <v>0</v>
      </c>
      <c r="H292" s="192" t="s">
        <v>1198</v>
      </c>
      <c r="I292" s="192" t="s">
        <v>1199</v>
      </c>
      <c r="J292" s="192" t="s">
        <v>1200</v>
      </c>
      <c r="K292" s="192" t="s">
        <v>1174</v>
      </c>
      <c r="L292" s="199" t="s">
        <v>63</v>
      </c>
      <c r="M292" s="200">
        <v>45859</v>
      </c>
      <c r="N292" s="199"/>
      <c r="O292" s="193">
        <v>1</v>
      </c>
      <c r="P292" s="192" t="s">
        <v>64</v>
      </c>
      <c r="Q292" s="192" t="s">
        <v>1116</v>
      </c>
      <c r="R292" s="192" t="s">
        <v>1117</v>
      </c>
      <c r="S292" s="199" t="s">
        <v>62</v>
      </c>
      <c r="T292" s="199"/>
    </row>
    <row r="293" spans="2:20">
      <c r="B293" s="192" t="s">
        <v>650</v>
      </c>
      <c r="C293" s="192" t="s">
        <v>640</v>
      </c>
      <c r="D293" s="193">
        <v>-95</v>
      </c>
      <c r="E293" s="193">
        <v>-85</v>
      </c>
      <c r="F293" s="193">
        <v>0</v>
      </c>
      <c r="G293" s="193">
        <v>0</v>
      </c>
      <c r="H293" s="192" t="s">
        <v>1198</v>
      </c>
      <c r="I293" s="192" t="s">
        <v>1199</v>
      </c>
      <c r="J293" s="192" t="s">
        <v>1200</v>
      </c>
      <c r="K293" s="192" t="s">
        <v>1174</v>
      </c>
      <c r="L293" s="199" t="s">
        <v>63</v>
      </c>
      <c r="M293" s="200">
        <v>45859</v>
      </c>
      <c r="N293" s="199"/>
      <c r="O293" s="193">
        <v>1</v>
      </c>
      <c r="P293" s="192" t="s">
        <v>64</v>
      </c>
      <c r="Q293" s="192" t="s">
        <v>1116</v>
      </c>
      <c r="R293" s="192" t="s">
        <v>1117</v>
      </c>
      <c r="S293" s="199" t="s">
        <v>62</v>
      </c>
      <c r="T293" s="199"/>
    </row>
    <row r="294" spans="2:20">
      <c r="B294" s="192" t="s">
        <v>1469</v>
      </c>
      <c r="C294" s="192" t="s">
        <v>640</v>
      </c>
      <c r="D294" s="193">
        <v>-25</v>
      </c>
      <c r="E294" s="193">
        <v>-15</v>
      </c>
      <c r="F294" s="193">
        <v>0</v>
      </c>
      <c r="G294" s="193">
        <v>0</v>
      </c>
      <c r="H294" s="192" t="s">
        <v>1198</v>
      </c>
      <c r="I294" s="192" t="s">
        <v>1199</v>
      </c>
      <c r="J294" s="192" t="s">
        <v>1200</v>
      </c>
      <c r="K294" s="192" t="s">
        <v>1174</v>
      </c>
      <c r="L294" s="199" t="s">
        <v>63</v>
      </c>
      <c r="M294" s="200">
        <v>45859</v>
      </c>
      <c r="N294" s="199"/>
      <c r="O294" s="193">
        <v>1</v>
      </c>
      <c r="P294" s="192" t="s">
        <v>64</v>
      </c>
      <c r="Q294" s="192" t="s">
        <v>1116</v>
      </c>
      <c r="R294" s="192" t="s">
        <v>1117</v>
      </c>
      <c r="S294" s="199" t="s">
        <v>62</v>
      </c>
      <c r="T294" s="199"/>
    </row>
    <row r="295" spans="2:20">
      <c r="B295" s="192" t="s">
        <v>1470</v>
      </c>
      <c r="C295" s="192" t="s">
        <v>640</v>
      </c>
      <c r="D295" s="193">
        <v>-50</v>
      </c>
      <c r="E295" s="193">
        <v>-40</v>
      </c>
      <c r="F295" s="193">
        <v>0</v>
      </c>
      <c r="G295" s="193">
        <v>0</v>
      </c>
      <c r="H295" s="192" t="s">
        <v>1198</v>
      </c>
      <c r="I295" s="192" t="s">
        <v>1199</v>
      </c>
      <c r="J295" s="192" t="s">
        <v>1200</v>
      </c>
      <c r="K295" s="192" t="s">
        <v>1174</v>
      </c>
      <c r="L295" s="199" t="s">
        <v>63</v>
      </c>
      <c r="M295" s="200">
        <v>45859</v>
      </c>
      <c r="N295" s="199"/>
      <c r="O295" s="193">
        <v>1</v>
      </c>
      <c r="P295" s="192" t="s">
        <v>64</v>
      </c>
      <c r="Q295" s="192" t="s">
        <v>1116</v>
      </c>
      <c r="R295" s="192" t="s">
        <v>1117</v>
      </c>
      <c r="S295" s="199" t="s">
        <v>62</v>
      </c>
      <c r="T295" s="199"/>
    </row>
    <row r="296" spans="2:20">
      <c r="B296" s="192" t="s">
        <v>1471</v>
      </c>
      <c r="C296" s="192" t="s">
        <v>327</v>
      </c>
      <c r="D296" s="193">
        <v>425</v>
      </c>
      <c r="E296" s="193">
        <v>460</v>
      </c>
      <c r="F296" s="193">
        <v>0</v>
      </c>
      <c r="G296" s="193">
        <v>0</v>
      </c>
      <c r="H296" s="192" t="s">
        <v>1135</v>
      </c>
      <c r="I296" s="192" t="s">
        <v>1121</v>
      </c>
      <c r="J296" s="192" t="s">
        <v>158</v>
      </c>
      <c r="K296" s="192" t="s">
        <v>1364</v>
      </c>
      <c r="L296" s="199" t="s">
        <v>63</v>
      </c>
      <c r="M296" s="200">
        <v>45859</v>
      </c>
      <c r="N296" s="199"/>
      <c r="O296" s="193">
        <v>1</v>
      </c>
      <c r="P296" s="192" t="s">
        <v>64</v>
      </c>
      <c r="Q296" s="192" t="s">
        <v>1140</v>
      </c>
      <c r="R296" s="199"/>
      <c r="S296" s="199" t="s">
        <v>62</v>
      </c>
      <c r="T296" s="192" t="s">
        <v>1288</v>
      </c>
    </row>
    <row r="297" spans="2:20">
      <c r="B297" s="192" t="s">
        <v>679</v>
      </c>
      <c r="C297" s="192" t="s">
        <v>679</v>
      </c>
      <c r="D297" s="193">
        <v>-45</v>
      </c>
      <c r="E297" s="193">
        <v>-40</v>
      </c>
      <c r="F297" s="193">
        <v>0</v>
      </c>
      <c r="G297" s="193">
        <v>0</v>
      </c>
      <c r="H297" s="192" t="s">
        <v>41</v>
      </c>
      <c r="I297" s="192" t="s">
        <v>51</v>
      </c>
      <c r="J297" s="192" t="s">
        <v>1349</v>
      </c>
      <c r="K297" s="192" t="s">
        <v>1133</v>
      </c>
      <c r="L297" s="199" t="s">
        <v>63</v>
      </c>
      <c r="M297" s="200">
        <v>45859</v>
      </c>
      <c r="N297" s="199"/>
      <c r="O297" s="193">
        <v>1</v>
      </c>
      <c r="P297" s="192" t="s">
        <v>64</v>
      </c>
      <c r="Q297" s="192" t="s">
        <v>1116</v>
      </c>
      <c r="R297" s="192" t="s">
        <v>1117</v>
      </c>
      <c r="S297" s="199" t="s">
        <v>62</v>
      </c>
      <c r="T297" s="192" t="s">
        <v>1350</v>
      </c>
    </row>
    <row r="298" spans="2:20">
      <c r="B298" s="192" t="s">
        <v>762</v>
      </c>
      <c r="C298" s="192" t="s">
        <v>753</v>
      </c>
      <c r="D298" s="193">
        <v>92</v>
      </c>
      <c r="E298" s="193">
        <v>97</v>
      </c>
      <c r="F298" s="193">
        <v>0</v>
      </c>
      <c r="G298" s="193">
        <v>0</v>
      </c>
      <c r="H298" s="192" t="s">
        <v>1112</v>
      </c>
      <c r="I298" s="192" t="s">
        <v>1113</v>
      </c>
      <c r="J298" s="192" t="s">
        <v>1114</v>
      </c>
      <c r="K298" s="192" t="s">
        <v>1115</v>
      </c>
      <c r="L298" s="199" t="s">
        <v>63</v>
      </c>
      <c r="M298" s="200">
        <v>45839</v>
      </c>
      <c r="N298" s="199"/>
      <c r="O298" s="193">
        <v>1</v>
      </c>
      <c r="P298" s="192" t="s">
        <v>64</v>
      </c>
      <c r="Q298" s="192" t="s">
        <v>1116</v>
      </c>
      <c r="R298" s="192" t="s">
        <v>1117</v>
      </c>
      <c r="S298" s="199" t="s">
        <v>62</v>
      </c>
      <c r="T298" s="192" t="s">
        <v>1118</v>
      </c>
    </row>
    <row r="299" spans="2:20">
      <c r="B299" s="192" t="s">
        <v>1472</v>
      </c>
      <c r="C299" s="192" t="s">
        <v>947</v>
      </c>
      <c r="D299" s="193">
        <v>162</v>
      </c>
      <c r="E299" s="193">
        <v>167</v>
      </c>
      <c r="F299" s="193">
        <v>0</v>
      </c>
      <c r="G299" s="193">
        <v>0</v>
      </c>
      <c r="H299" s="192" t="s">
        <v>1120</v>
      </c>
      <c r="I299" s="192" t="s">
        <v>1125</v>
      </c>
      <c r="J299" s="192" t="s">
        <v>1126</v>
      </c>
      <c r="K299" s="192" t="s">
        <v>1115</v>
      </c>
      <c r="L299" s="199" t="s">
        <v>63</v>
      </c>
      <c r="M299" s="200">
        <v>45853</v>
      </c>
      <c r="N299" s="199"/>
      <c r="O299" s="193">
        <v>2</v>
      </c>
      <c r="P299" s="192" t="s">
        <v>64</v>
      </c>
      <c r="Q299" s="192" t="s">
        <v>1116</v>
      </c>
      <c r="R299" s="192" t="s">
        <v>1117</v>
      </c>
      <c r="S299" s="199" t="s">
        <v>62</v>
      </c>
      <c r="T299" s="199"/>
    </row>
    <row r="300" spans="2:20">
      <c r="B300" s="192" t="s">
        <v>331</v>
      </c>
      <c r="C300" s="192" t="s">
        <v>327</v>
      </c>
      <c r="D300" s="193">
        <v>302</v>
      </c>
      <c r="E300" s="193">
        <v>337</v>
      </c>
      <c r="F300" s="193">
        <v>0</v>
      </c>
      <c r="G300" s="193">
        <v>0</v>
      </c>
      <c r="H300" s="192" t="s">
        <v>1135</v>
      </c>
      <c r="I300" s="192" t="s">
        <v>1121</v>
      </c>
      <c r="J300" s="192" t="s">
        <v>158</v>
      </c>
      <c r="K300" s="192" t="s">
        <v>1158</v>
      </c>
      <c r="L300" s="199" t="s">
        <v>63</v>
      </c>
      <c r="M300" s="200">
        <v>45859</v>
      </c>
      <c r="N300" s="199"/>
      <c r="O300" s="193">
        <v>2</v>
      </c>
      <c r="P300" s="192" t="s">
        <v>64</v>
      </c>
      <c r="Q300" s="192" t="s">
        <v>1140</v>
      </c>
      <c r="R300" s="199"/>
      <c r="S300" s="199" t="s">
        <v>62</v>
      </c>
      <c r="T300" s="192" t="s">
        <v>1203</v>
      </c>
    </row>
    <row r="301" spans="2:20">
      <c r="B301" s="192" t="s">
        <v>1473</v>
      </c>
      <c r="C301" s="192" t="s">
        <v>888</v>
      </c>
      <c r="D301" s="193">
        <v>335</v>
      </c>
      <c r="E301" s="193">
        <v>340</v>
      </c>
      <c r="F301" s="193">
        <v>0</v>
      </c>
      <c r="G301" s="193">
        <v>0</v>
      </c>
      <c r="H301" s="192" t="s">
        <v>1125</v>
      </c>
      <c r="I301" s="192" t="s">
        <v>1121</v>
      </c>
      <c r="J301" s="192" t="s">
        <v>1138</v>
      </c>
      <c r="K301" s="192" t="s">
        <v>1139</v>
      </c>
      <c r="L301" s="199" t="s">
        <v>63</v>
      </c>
      <c r="M301" s="200">
        <v>45853</v>
      </c>
      <c r="N301" s="199"/>
      <c r="O301" s="193">
        <v>1</v>
      </c>
      <c r="P301" s="192" t="s">
        <v>64</v>
      </c>
      <c r="Q301" s="192" t="s">
        <v>1140</v>
      </c>
      <c r="R301" s="199"/>
      <c r="S301" s="199" t="s">
        <v>62</v>
      </c>
      <c r="T301" s="192" t="s">
        <v>1257</v>
      </c>
    </row>
    <row r="302" spans="2:20">
      <c r="B302" s="192" t="s">
        <v>1474</v>
      </c>
      <c r="C302" s="192" t="s">
        <v>753</v>
      </c>
      <c r="D302" s="193">
        <v>92</v>
      </c>
      <c r="E302" s="193">
        <v>97</v>
      </c>
      <c r="F302" s="193">
        <v>0</v>
      </c>
      <c r="G302" s="193">
        <v>0</v>
      </c>
      <c r="H302" s="192" t="s">
        <v>1112</v>
      </c>
      <c r="I302" s="192" t="s">
        <v>1113</v>
      </c>
      <c r="J302" s="192" t="s">
        <v>1114</v>
      </c>
      <c r="K302" s="192" t="s">
        <v>1174</v>
      </c>
      <c r="L302" s="199" t="s">
        <v>63</v>
      </c>
      <c r="M302" s="200">
        <v>45839</v>
      </c>
      <c r="N302" s="199"/>
      <c r="O302" s="193">
        <v>1</v>
      </c>
      <c r="P302" s="192" t="s">
        <v>64</v>
      </c>
      <c r="Q302" s="192" t="s">
        <v>1116</v>
      </c>
      <c r="R302" s="192" t="s">
        <v>1117</v>
      </c>
      <c r="S302" s="199" t="s">
        <v>62</v>
      </c>
      <c r="T302" s="192" t="s">
        <v>1118</v>
      </c>
    </row>
    <row r="303" spans="2:20">
      <c r="B303" s="192" t="s">
        <v>146</v>
      </c>
      <c r="C303" s="192" t="s">
        <v>146</v>
      </c>
      <c r="D303" s="193">
        <v>-39</v>
      </c>
      <c r="E303" s="193">
        <v>-14</v>
      </c>
      <c r="F303" s="193">
        <v>0</v>
      </c>
      <c r="G303" s="193">
        <v>0</v>
      </c>
      <c r="H303" s="192" t="s">
        <v>1146</v>
      </c>
      <c r="I303" s="192" t="s">
        <v>1125</v>
      </c>
      <c r="J303" s="192" t="s">
        <v>629</v>
      </c>
      <c r="K303" s="192" t="s">
        <v>1475</v>
      </c>
      <c r="L303" s="199" t="s">
        <v>94</v>
      </c>
      <c r="M303" s="200">
        <v>45824</v>
      </c>
      <c r="N303" s="199"/>
      <c r="O303" s="193">
        <v>1</v>
      </c>
      <c r="P303" s="192" t="s">
        <v>64</v>
      </c>
      <c r="Q303" s="192" t="s">
        <v>1116</v>
      </c>
      <c r="R303" s="192" t="s">
        <v>1117</v>
      </c>
      <c r="S303" s="199" t="s">
        <v>62</v>
      </c>
      <c r="T303" s="192" t="s">
        <v>1168</v>
      </c>
    </row>
    <row r="304" spans="2:20">
      <c r="B304" s="192" t="s">
        <v>146</v>
      </c>
      <c r="C304" s="192" t="s">
        <v>146</v>
      </c>
      <c r="D304" s="193">
        <v>-9</v>
      </c>
      <c r="E304" s="193">
        <v>16</v>
      </c>
      <c r="F304" s="193">
        <v>0</v>
      </c>
      <c r="G304" s="193">
        <v>0</v>
      </c>
      <c r="H304" s="192" t="s">
        <v>1146</v>
      </c>
      <c r="I304" s="192" t="s">
        <v>1125</v>
      </c>
      <c r="J304" s="192" t="s">
        <v>629</v>
      </c>
      <c r="K304" s="192" t="s">
        <v>1475</v>
      </c>
      <c r="L304" s="199" t="s">
        <v>98</v>
      </c>
      <c r="M304" s="200">
        <v>45824</v>
      </c>
      <c r="N304" s="199"/>
      <c r="O304" s="193">
        <v>1</v>
      </c>
      <c r="P304" s="192" t="s">
        <v>64</v>
      </c>
      <c r="Q304" s="192" t="s">
        <v>1116</v>
      </c>
      <c r="R304" s="192" t="s">
        <v>1117</v>
      </c>
      <c r="S304" s="199" t="s">
        <v>62</v>
      </c>
      <c r="T304" s="192" t="s">
        <v>1168</v>
      </c>
    </row>
    <row r="305" spans="2:20">
      <c r="B305" s="192" t="s">
        <v>1476</v>
      </c>
      <c r="C305" s="192" t="s">
        <v>640</v>
      </c>
      <c r="D305" s="193">
        <v>-40</v>
      </c>
      <c r="E305" s="193">
        <v>-30</v>
      </c>
      <c r="F305" s="193">
        <v>0</v>
      </c>
      <c r="G305" s="193">
        <v>0</v>
      </c>
      <c r="H305" s="192" t="s">
        <v>1198</v>
      </c>
      <c r="I305" s="192" t="s">
        <v>1199</v>
      </c>
      <c r="J305" s="192" t="s">
        <v>1200</v>
      </c>
      <c r="K305" s="192" t="s">
        <v>1174</v>
      </c>
      <c r="L305" s="199" t="s">
        <v>63</v>
      </c>
      <c r="M305" s="200">
        <v>45859</v>
      </c>
      <c r="N305" s="199"/>
      <c r="O305" s="193">
        <v>1</v>
      </c>
      <c r="P305" s="192" t="s">
        <v>64</v>
      </c>
      <c r="Q305" s="192" t="s">
        <v>1116</v>
      </c>
      <c r="R305" s="192" t="s">
        <v>1117</v>
      </c>
      <c r="S305" s="199" t="s">
        <v>62</v>
      </c>
      <c r="T305" s="199"/>
    </row>
    <row r="306" spans="2:20">
      <c r="B306" s="192" t="s">
        <v>1477</v>
      </c>
      <c r="C306" s="192" t="s">
        <v>46</v>
      </c>
      <c r="D306" s="193">
        <v>50</v>
      </c>
      <c r="E306" s="193">
        <v>95</v>
      </c>
      <c r="F306" s="193">
        <v>0</v>
      </c>
      <c r="G306" s="193">
        <v>0</v>
      </c>
      <c r="H306" s="192" t="s">
        <v>1120</v>
      </c>
      <c r="I306" s="192" t="s">
        <v>1121</v>
      </c>
      <c r="J306" s="192" t="s">
        <v>40</v>
      </c>
      <c r="K306" s="192" t="s">
        <v>1478</v>
      </c>
      <c r="L306" s="199" t="s">
        <v>63</v>
      </c>
      <c r="M306" s="200">
        <v>45835</v>
      </c>
      <c r="N306" s="199"/>
      <c r="O306" s="193">
        <v>1</v>
      </c>
      <c r="P306" s="192" t="s">
        <v>64</v>
      </c>
      <c r="Q306" s="192" t="s">
        <v>1116</v>
      </c>
      <c r="R306" s="192" t="s">
        <v>1117</v>
      </c>
      <c r="S306" s="199" t="s">
        <v>62</v>
      </c>
      <c r="T306" s="192" t="s">
        <v>1479</v>
      </c>
    </row>
    <row r="307" spans="2:20">
      <c r="B307" s="192" t="s">
        <v>1480</v>
      </c>
      <c r="C307" s="192" t="s">
        <v>61</v>
      </c>
      <c r="D307" s="193">
        <v>52</v>
      </c>
      <c r="E307" s="193">
        <v>67</v>
      </c>
      <c r="F307" s="193">
        <v>0</v>
      </c>
      <c r="G307" s="193">
        <v>0</v>
      </c>
      <c r="H307" s="192" t="s">
        <v>1180</v>
      </c>
      <c r="I307" s="192" t="s">
        <v>1181</v>
      </c>
      <c r="J307" s="192" t="s">
        <v>1182</v>
      </c>
      <c r="K307" s="192" t="s">
        <v>1183</v>
      </c>
      <c r="L307" s="199" t="s">
        <v>63</v>
      </c>
      <c r="M307" s="200">
        <v>44986</v>
      </c>
      <c r="N307" s="199"/>
      <c r="O307" s="193">
        <v>1</v>
      </c>
      <c r="P307" s="192" t="s">
        <v>64</v>
      </c>
      <c r="Q307" s="192" t="s">
        <v>1116</v>
      </c>
      <c r="R307" s="192" t="s">
        <v>1117</v>
      </c>
      <c r="S307" s="199" t="s">
        <v>62</v>
      </c>
      <c r="T307" s="192" t="s">
        <v>1481</v>
      </c>
    </row>
    <row r="308" spans="2:20">
      <c r="B308" s="192" t="s">
        <v>3222</v>
      </c>
      <c r="C308" s="192" t="s">
        <v>924</v>
      </c>
      <c r="D308" s="193">
        <v>380</v>
      </c>
      <c r="E308" s="193">
        <v>390</v>
      </c>
      <c r="F308" s="193">
        <v>0</v>
      </c>
      <c r="G308" s="193">
        <v>0</v>
      </c>
      <c r="H308" s="192" t="s">
        <v>1120</v>
      </c>
      <c r="I308" s="192" t="s">
        <v>1125</v>
      </c>
      <c r="J308" s="192" t="s">
        <v>1672</v>
      </c>
      <c r="K308" s="192" t="s">
        <v>1154</v>
      </c>
      <c r="L308" s="199" t="s">
        <v>63</v>
      </c>
      <c r="M308" s="200">
        <v>45859</v>
      </c>
      <c r="N308" s="199"/>
      <c r="O308" s="193">
        <v>1</v>
      </c>
      <c r="P308" s="192" t="s">
        <v>64</v>
      </c>
      <c r="Q308" s="192" t="s">
        <v>1140</v>
      </c>
      <c r="R308" s="199"/>
      <c r="S308" s="199" t="s">
        <v>62</v>
      </c>
      <c r="T308" s="192" t="s">
        <v>3221</v>
      </c>
    </row>
    <row r="309" spans="2:20">
      <c r="B309" s="192" t="s">
        <v>1482</v>
      </c>
      <c r="C309" s="192" t="s">
        <v>185</v>
      </c>
      <c r="D309" s="193">
        <v>215</v>
      </c>
      <c r="E309" s="193">
        <v>230</v>
      </c>
      <c r="F309" s="193">
        <v>0</v>
      </c>
      <c r="G309" s="193">
        <v>0</v>
      </c>
      <c r="H309" s="192" t="s">
        <v>51</v>
      </c>
      <c r="I309" s="192" t="s">
        <v>1146</v>
      </c>
      <c r="J309" s="192" t="s">
        <v>1277</v>
      </c>
      <c r="K309" s="192" t="s">
        <v>1158</v>
      </c>
      <c r="L309" s="199" t="s">
        <v>63</v>
      </c>
      <c r="M309" s="200">
        <v>45859</v>
      </c>
      <c r="N309" s="199"/>
      <c r="O309" s="193">
        <v>2</v>
      </c>
      <c r="P309" s="192" t="s">
        <v>64</v>
      </c>
      <c r="Q309" s="192" t="s">
        <v>1140</v>
      </c>
      <c r="R309" s="199"/>
      <c r="S309" s="199" t="s">
        <v>62</v>
      </c>
      <c r="T309" s="192" t="s">
        <v>1298</v>
      </c>
    </row>
    <row r="310" spans="2:20">
      <c r="B310" s="192" t="s">
        <v>1483</v>
      </c>
      <c r="C310" s="192" t="s">
        <v>728</v>
      </c>
      <c r="D310" s="193">
        <v>60</v>
      </c>
      <c r="E310" s="193">
        <v>65</v>
      </c>
      <c r="F310" s="193">
        <v>0</v>
      </c>
      <c r="G310" s="193">
        <v>0</v>
      </c>
      <c r="H310" s="192" t="s">
        <v>1146</v>
      </c>
      <c r="I310" s="192" t="s">
        <v>1125</v>
      </c>
      <c r="J310" s="192" t="s">
        <v>1161</v>
      </c>
      <c r="K310" s="192" t="s">
        <v>1158</v>
      </c>
      <c r="L310" s="199" t="s">
        <v>98</v>
      </c>
      <c r="M310" s="200">
        <v>45859</v>
      </c>
      <c r="N310" s="199"/>
      <c r="O310" s="193">
        <v>1</v>
      </c>
      <c r="P310" s="192" t="s">
        <v>64</v>
      </c>
      <c r="Q310" s="192" t="s">
        <v>1116</v>
      </c>
      <c r="R310" s="192" t="s">
        <v>1117</v>
      </c>
      <c r="S310" s="199" t="s">
        <v>62</v>
      </c>
      <c r="T310" s="199"/>
    </row>
    <row r="311" spans="2:20">
      <c r="B311" s="192" t="s">
        <v>1483</v>
      </c>
      <c r="C311" s="192" t="s">
        <v>728</v>
      </c>
      <c r="D311" s="193">
        <v>20</v>
      </c>
      <c r="E311" s="193">
        <v>25</v>
      </c>
      <c r="F311" s="193">
        <v>0</v>
      </c>
      <c r="G311" s="193">
        <v>0</v>
      </c>
      <c r="H311" s="192" t="s">
        <v>1146</v>
      </c>
      <c r="I311" s="192" t="s">
        <v>1125</v>
      </c>
      <c r="J311" s="192" t="s">
        <v>1161</v>
      </c>
      <c r="K311" s="192" t="s">
        <v>1158</v>
      </c>
      <c r="L311" s="199" t="s">
        <v>94</v>
      </c>
      <c r="M311" s="200">
        <v>45859</v>
      </c>
      <c r="N311" s="199"/>
      <c r="O311" s="193">
        <v>1</v>
      </c>
      <c r="P311" s="192" t="s">
        <v>64</v>
      </c>
      <c r="Q311" s="192" t="s">
        <v>1116</v>
      </c>
      <c r="R311" s="192" t="s">
        <v>1117</v>
      </c>
      <c r="S311" s="199" t="s">
        <v>62</v>
      </c>
      <c r="T311" s="199"/>
    </row>
    <row r="312" spans="2:20">
      <c r="B312" s="192" t="s">
        <v>797</v>
      </c>
      <c r="C312" s="192" t="s">
        <v>797</v>
      </c>
      <c r="D312" s="193">
        <v>-90</v>
      </c>
      <c r="E312" s="193">
        <v>-85</v>
      </c>
      <c r="F312" s="193">
        <v>0</v>
      </c>
      <c r="G312" s="193">
        <v>0</v>
      </c>
      <c r="H312" s="192" t="s">
        <v>1334</v>
      </c>
      <c r="I312" s="192" t="s">
        <v>1335</v>
      </c>
      <c r="J312" s="192" t="s">
        <v>1336</v>
      </c>
      <c r="K312" s="192" t="s">
        <v>1133</v>
      </c>
      <c r="L312" s="199" t="s">
        <v>63</v>
      </c>
      <c r="M312" s="200">
        <v>45859</v>
      </c>
      <c r="N312" s="199"/>
      <c r="O312" s="193">
        <v>1</v>
      </c>
      <c r="P312" s="192" t="s">
        <v>64</v>
      </c>
      <c r="Q312" s="192" t="s">
        <v>1116</v>
      </c>
      <c r="R312" s="192" t="s">
        <v>1117</v>
      </c>
      <c r="S312" s="199" t="s">
        <v>62</v>
      </c>
      <c r="T312" s="199"/>
    </row>
    <row r="313" spans="2:20">
      <c r="B313" s="192" t="s">
        <v>1484</v>
      </c>
      <c r="C313" s="192" t="s">
        <v>797</v>
      </c>
      <c r="D313" s="193">
        <v>-90</v>
      </c>
      <c r="E313" s="193">
        <v>-85</v>
      </c>
      <c r="F313" s="193">
        <v>0</v>
      </c>
      <c r="G313" s="193">
        <v>0</v>
      </c>
      <c r="H313" s="192" t="s">
        <v>1334</v>
      </c>
      <c r="I313" s="192" t="s">
        <v>1335</v>
      </c>
      <c r="J313" s="192" t="s">
        <v>1336</v>
      </c>
      <c r="K313" s="192" t="s">
        <v>1133</v>
      </c>
      <c r="L313" s="199" t="s">
        <v>63</v>
      </c>
      <c r="M313" s="200">
        <v>45859</v>
      </c>
      <c r="N313" s="199"/>
      <c r="O313" s="193">
        <v>1</v>
      </c>
      <c r="P313" s="192" t="s">
        <v>64</v>
      </c>
      <c r="Q313" s="192" t="s">
        <v>1116</v>
      </c>
      <c r="R313" s="192" t="s">
        <v>1117</v>
      </c>
      <c r="S313" s="199" t="s">
        <v>62</v>
      </c>
      <c r="T313" s="199"/>
    </row>
    <row r="314" spans="2:20">
      <c r="B314" s="192" t="s">
        <v>724</v>
      </c>
      <c r="C314" s="192" t="s">
        <v>706</v>
      </c>
      <c r="D314" s="193">
        <v>-49</v>
      </c>
      <c r="E314" s="193">
        <v>-44</v>
      </c>
      <c r="F314" s="193">
        <v>0</v>
      </c>
      <c r="G314" s="193">
        <v>0</v>
      </c>
      <c r="H314" s="192" t="s">
        <v>1163</v>
      </c>
      <c r="I314" s="192" t="s">
        <v>1164</v>
      </c>
      <c r="J314" s="192" t="s">
        <v>1165</v>
      </c>
      <c r="K314" s="192" t="s">
        <v>1166</v>
      </c>
      <c r="L314" s="199" t="s">
        <v>94</v>
      </c>
      <c r="M314" s="200">
        <v>45859</v>
      </c>
      <c r="N314" s="199"/>
      <c r="O314" s="193">
        <v>1</v>
      </c>
      <c r="P314" s="192" t="s">
        <v>64</v>
      </c>
      <c r="Q314" s="192" t="s">
        <v>1116</v>
      </c>
      <c r="R314" s="192" t="s">
        <v>1117</v>
      </c>
      <c r="S314" s="199" t="s">
        <v>62</v>
      </c>
      <c r="T314" s="199"/>
    </row>
    <row r="315" spans="2:20">
      <c r="B315" s="192" t="s">
        <v>724</v>
      </c>
      <c r="C315" s="192" t="s">
        <v>706</v>
      </c>
      <c r="D315" s="193">
        <v>-9</v>
      </c>
      <c r="E315" s="193">
        <v>-4</v>
      </c>
      <c r="F315" s="193">
        <v>0</v>
      </c>
      <c r="G315" s="193">
        <v>0</v>
      </c>
      <c r="H315" s="192" t="s">
        <v>1163</v>
      </c>
      <c r="I315" s="192" t="s">
        <v>1164</v>
      </c>
      <c r="J315" s="192" t="s">
        <v>1165</v>
      </c>
      <c r="K315" s="192" t="s">
        <v>1166</v>
      </c>
      <c r="L315" s="199" t="s">
        <v>98</v>
      </c>
      <c r="M315" s="200">
        <v>45859</v>
      </c>
      <c r="N315" s="199"/>
      <c r="O315" s="193">
        <v>1</v>
      </c>
      <c r="P315" s="192" t="s">
        <v>64</v>
      </c>
      <c r="Q315" s="192" t="s">
        <v>1116</v>
      </c>
      <c r="R315" s="192" t="s">
        <v>1117</v>
      </c>
      <c r="S315" s="199" t="s">
        <v>62</v>
      </c>
      <c r="T315" s="199"/>
    </row>
    <row r="316" spans="2:20">
      <c r="B316" s="192" t="s">
        <v>731</v>
      </c>
      <c r="C316" s="192" t="s">
        <v>706</v>
      </c>
      <c r="D316" s="193">
        <v>-49</v>
      </c>
      <c r="E316" s="193">
        <v>-44</v>
      </c>
      <c r="F316" s="193">
        <v>0</v>
      </c>
      <c r="G316" s="193">
        <v>0</v>
      </c>
      <c r="H316" s="192" t="s">
        <v>1163</v>
      </c>
      <c r="I316" s="192" t="s">
        <v>1164</v>
      </c>
      <c r="J316" s="192" t="s">
        <v>1165</v>
      </c>
      <c r="K316" s="192" t="s">
        <v>1166</v>
      </c>
      <c r="L316" s="199" t="s">
        <v>94</v>
      </c>
      <c r="M316" s="200">
        <v>45859</v>
      </c>
      <c r="N316" s="199"/>
      <c r="O316" s="193">
        <v>1</v>
      </c>
      <c r="P316" s="192" t="s">
        <v>64</v>
      </c>
      <c r="Q316" s="192" t="s">
        <v>1116</v>
      </c>
      <c r="R316" s="192" t="s">
        <v>1117</v>
      </c>
      <c r="S316" s="199" t="s">
        <v>62</v>
      </c>
      <c r="T316" s="192" t="s">
        <v>1209</v>
      </c>
    </row>
    <row r="317" spans="2:20">
      <c r="B317" s="192" t="s">
        <v>731</v>
      </c>
      <c r="C317" s="192" t="s">
        <v>706</v>
      </c>
      <c r="D317" s="193">
        <v>-9</v>
      </c>
      <c r="E317" s="193">
        <v>-4</v>
      </c>
      <c r="F317" s="193">
        <v>0</v>
      </c>
      <c r="G317" s="193">
        <v>0</v>
      </c>
      <c r="H317" s="192" t="s">
        <v>1163</v>
      </c>
      <c r="I317" s="192" t="s">
        <v>1164</v>
      </c>
      <c r="J317" s="192" t="s">
        <v>1165</v>
      </c>
      <c r="K317" s="192" t="s">
        <v>1166</v>
      </c>
      <c r="L317" s="199" t="s">
        <v>98</v>
      </c>
      <c r="M317" s="200">
        <v>45859</v>
      </c>
      <c r="N317" s="199"/>
      <c r="O317" s="193">
        <v>1</v>
      </c>
      <c r="P317" s="192" t="s">
        <v>64</v>
      </c>
      <c r="Q317" s="192" t="s">
        <v>1116</v>
      </c>
      <c r="R317" s="192" t="s">
        <v>1117</v>
      </c>
      <c r="S317" s="199" t="s">
        <v>62</v>
      </c>
      <c r="T317" s="192" t="s">
        <v>1209</v>
      </c>
    </row>
    <row r="318" spans="2:20">
      <c r="B318" s="192" t="s">
        <v>1485</v>
      </c>
      <c r="C318" s="192" t="s">
        <v>779</v>
      </c>
      <c r="D318" s="193">
        <v>-70</v>
      </c>
      <c r="E318" s="193">
        <v>-65</v>
      </c>
      <c r="F318" s="193">
        <v>0</v>
      </c>
      <c r="G318" s="193">
        <v>0</v>
      </c>
      <c r="H318" s="192" t="s">
        <v>41</v>
      </c>
      <c r="I318" s="192" t="s">
        <v>51</v>
      </c>
      <c r="J318" s="192" t="s">
        <v>1264</v>
      </c>
      <c r="K318" s="192" t="s">
        <v>1174</v>
      </c>
      <c r="L318" s="199" t="s">
        <v>63</v>
      </c>
      <c r="M318" s="200">
        <v>45859</v>
      </c>
      <c r="N318" s="199"/>
      <c r="O318" s="193">
        <v>1</v>
      </c>
      <c r="P318" s="192" t="s">
        <v>64</v>
      </c>
      <c r="Q318" s="192" t="s">
        <v>1116</v>
      </c>
      <c r="R318" s="192" t="s">
        <v>1117</v>
      </c>
      <c r="S318" s="199" t="s">
        <v>781</v>
      </c>
      <c r="T318" s="192" t="s">
        <v>1486</v>
      </c>
    </row>
    <row r="319" spans="2:20">
      <c r="B319" s="192" t="s">
        <v>640</v>
      </c>
      <c r="C319" s="192" t="s">
        <v>640</v>
      </c>
      <c r="D319" s="193">
        <v>-115</v>
      </c>
      <c r="E319" s="193">
        <v>-105</v>
      </c>
      <c r="F319" s="193">
        <v>0</v>
      </c>
      <c r="G319" s="193">
        <v>0</v>
      </c>
      <c r="H319" s="192" t="s">
        <v>1198</v>
      </c>
      <c r="I319" s="192" t="s">
        <v>1199</v>
      </c>
      <c r="J319" s="192" t="s">
        <v>1200</v>
      </c>
      <c r="K319" s="192" t="s">
        <v>675</v>
      </c>
      <c r="L319" s="199" t="s">
        <v>63</v>
      </c>
      <c r="M319" s="200">
        <v>45859</v>
      </c>
      <c r="N319" s="199"/>
      <c r="O319" s="193">
        <v>1</v>
      </c>
      <c r="P319" s="192" t="s">
        <v>64</v>
      </c>
      <c r="Q319" s="192" t="s">
        <v>1116</v>
      </c>
      <c r="R319" s="192" t="s">
        <v>1117</v>
      </c>
      <c r="S319" s="199" t="s">
        <v>62</v>
      </c>
      <c r="T319" s="199"/>
    </row>
    <row r="320" spans="2:20">
      <c r="B320" s="192" t="s">
        <v>1487</v>
      </c>
      <c r="C320" s="192" t="s">
        <v>327</v>
      </c>
      <c r="D320" s="193">
        <v>425</v>
      </c>
      <c r="E320" s="193">
        <v>460</v>
      </c>
      <c r="F320" s="193">
        <v>0</v>
      </c>
      <c r="G320" s="193">
        <v>0</v>
      </c>
      <c r="H320" s="192" t="s">
        <v>1135</v>
      </c>
      <c r="I320" s="192" t="s">
        <v>1121</v>
      </c>
      <c r="J320" s="192" t="s">
        <v>158</v>
      </c>
      <c r="K320" s="192" t="s">
        <v>1364</v>
      </c>
      <c r="L320" s="199" t="s">
        <v>63</v>
      </c>
      <c r="M320" s="200">
        <v>45859</v>
      </c>
      <c r="N320" s="199"/>
      <c r="O320" s="193">
        <v>1</v>
      </c>
      <c r="P320" s="192" t="s">
        <v>64</v>
      </c>
      <c r="Q320" s="192" t="s">
        <v>1140</v>
      </c>
      <c r="R320" s="199"/>
      <c r="S320" s="199" t="s">
        <v>62</v>
      </c>
      <c r="T320" s="192" t="s">
        <v>1288</v>
      </c>
    </row>
    <row r="321" spans="2:20">
      <c r="B321" s="192" t="s">
        <v>1488</v>
      </c>
      <c r="C321" s="192" t="s">
        <v>1041</v>
      </c>
      <c r="D321" s="193">
        <v>159</v>
      </c>
      <c r="E321" s="193">
        <v>179</v>
      </c>
      <c r="F321" s="193">
        <v>0</v>
      </c>
      <c r="G321" s="193">
        <v>0</v>
      </c>
      <c r="H321" s="192" t="s">
        <v>1135</v>
      </c>
      <c r="I321" s="192" t="s">
        <v>1121</v>
      </c>
      <c r="J321" s="192" t="s">
        <v>1237</v>
      </c>
      <c r="K321" s="192" t="s">
        <v>1139</v>
      </c>
      <c r="L321" s="199" t="s">
        <v>63</v>
      </c>
      <c r="M321" s="200">
        <v>45866</v>
      </c>
      <c r="N321" s="199"/>
      <c r="O321" s="193">
        <v>1</v>
      </c>
      <c r="P321" s="192" t="s">
        <v>64</v>
      </c>
      <c r="Q321" s="192" t="s">
        <v>1116</v>
      </c>
      <c r="R321" s="192" t="s">
        <v>1151</v>
      </c>
      <c r="S321" s="199" t="s">
        <v>62</v>
      </c>
      <c r="T321" s="199"/>
    </row>
    <row r="322" spans="2:20">
      <c r="B322" s="192" t="s">
        <v>1488</v>
      </c>
      <c r="C322" s="192" t="s">
        <v>1041</v>
      </c>
      <c r="D322" s="193">
        <v>179</v>
      </c>
      <c r="E322" s="193">
        <v>199</v>
      </c>
      <c r="F322" s="193">
        <v>0</v>
      </c>
      <c r="G322" s="193">
        <v>0</v>
      </c>
      <c r="H322" s="192" t="s">
        <v>1135</v>
      </c>
      <c r="I322" s="192" t="s">
        <v>1121</v>
      </c>
      <c r="J322" s="192" t="s">
        <v>1237</v>
      </c>
      <c r="K322" s="192" t="s">
        <v>1139</v>
      </c>
      <c r="L322" s="199" t="s">
        <v>63</v>
      </c>
      <c r="M322" s="200">
        <v>45859</v>
      </c>
      <c r="N322" s="200">
        <v>45865</v>
      </c>
      <c r="O322" s="193">
        <v>1</v>
      </c>
      <c r="P322" s="192" t="s">
        <v>64</v>
      </c>
      <c r="Q322" s="192" t="s">
        <v>1116</v>
      </c>
      <c r="R322" s="192" t="s">
        <v>1151</v>
      </c>
      <c r="S322" s="199" t="s">
        <v>62</v>
      </c>
      <c r="T322" s="199"/>
    </row>
    <row r="323" spans="2:20">
      <c r="B323" s="192" t="s">
        <v>1489</v>
      </c>
      <c r="C323" s="192" t="s">
        <v>753</v>
      </c>
      <c r="D323" s="193">
        <v>92</v>
      </c>
      <c r="E323" s="193">
        <v>97</v>
      </c>
      <c r="F323" s="193">
        <v>0</v>
      </c>
      <c r="G323" s="193">
        <v>0</v>
      </c>
      <c r="H323" s="192" t="s">
        <v>1112</v>
      </c>
      <c r="I323" s="192" t="s">
        <v>1113</v>
      </c>
      <c r="J323" s="192" t="s">
        <v>1114</v>
      </c>
      <c r="K323" s="192" t="s">
        <v>1174</v>
      </c>
      <c r="L323" s="199" t="s">
        <v>63</v>
      </c>
      <c r="M323" s="200">
        <v>45839</v>
      </c>
      <c r="N323" s="199"/>
      <c r="O323" s="193">
        <v>1</v>
      </c>
      <c r="P323" s="192" t="s">
        <v>64</v>
      </c>
      <c r="Q323" s="192" t="s">
        <v>1116</v>
      </c>
      <c r="R323" s="192" t="s">
        <v>1117</v>
      </c>
      <c r="S323" s="199" t="s">
        <v>62</v>
      </c>
      <c r="T323" s="192" t="s">
        <v>1118</v>
      </c>
    </row>
    <row r="324" spans="2:20">
      <c r="B324" s="192" t="s">
        <v>1490</v>
      </c>
      <c r="C324" s="192" t="s">
        <v>753</v>
      </c>
      <c r="D324" s="193">
        <v>92</v>
      </c>
      <c r="E324" s="193">
        <v>97</v>
      </c>
      <c r="F324" s="193">
        <v>0</v>
      </c>
      <c r="G324" s="193">
        <v>0</v>
      </c>
      <c r="H324" s="192" t="s">
        <v>1112</v>
      </c>
      <c r="I324" s="192" t="s">
        <v>1113</v>
      </c>
      <c r="J324" s="192" t="s">
        <v>1114</v>
      </c>
      <c r="K324" s="192" t="s">
        <v>1174</v>
      </c>
      <c r="L324" s="199" t="s">
        <v>63</v>
      </c>
      <c r="M324" s="200">
        <v>45839</v>
      </c>
      <c r="N324" s="199"/>
      <c r="O324" s="193">
        <v>1</v>
      </c>
      <c r="P324" s="192" t="s">
        <v>64</v>
      </c>
      <c r="Q324" s="192" t="s">
        <v>1116</v>
      </c>
      <c r="R324" s="192" t="s">
        <v>1117</v>
      </c>
      <c r="S324" s="199" t="s">
        <v>62</v>
      </c>
      <c r="T324" s="192" t="s">
        <v>1118</v>
      </c>
    </row>
    <row r="325" spans="2:20">
      <c r="B325" s="192" t="s">
        <v>1491</v>
      </c>
      <c r="C325" s="192" t="s">
        <v>609</v>
      </c>
      <c r="D325" s="193">
        <v>-31</v>
      </c>
      <c r="E325" s="193">
        <v>-26</v>
      </c>
      <c r="F325" s="193">
        <v>0</v>
      </c>
      <c r="G325" s="193">
        <v>0</v>
      </c>
      <c r="H325" s="192" t="s">
        <v>1121</v>
      </c>
      <c r="I325" s="192" t="s">
        <v>41</v>
      </c>
      <c r="J325" s="192" t="s">
        <v>1186</v>
      </c>
      <c r="K325" s="192" t="s">
        <v>1115</v>
      </c>
      <c r="L325" s="199" t="s">
        <v>63</v>
      </c>
      <c r="M325" s="200">
        <v>45859</v>
      </c>
      <c r="N325" s="199"/>
      <c r="O325" s="193">
        <v>1</v>
      </c>
      <c r="P325" s="192" t="s">
        <v>64</v>
      </c>
      <c r="Q325" s="192" t="s">
        <v>1116</v>
      </c>
      <c r="R325" s="192" t="s">
        <v>1117</v>
      </c>
      <c r="S325" s="199" t="s">
        <v>62</v>
      </c>
      <c r="T325" s="199"/>
    </row>
    <row r="326" spans="2:20">
      <c r="B326" s="192" t="s">
        <v>1492</v>
      </c>
      <c r="C326" s="192" t="s">
        <v>640</v>
      </c>
      <c r="D326" s="193">
        <v>-45</v>
      </c>
      <c r="E326" s="193">
        <v>-35</v>
      </c>
      <c r="F326" s="193">
        <v>0</v>
      </c>
      <c r="G326" s="193">
        <v>0</v>
      </c>
      <c r="H326" s="192" t="s">
        <v>1198</v>
      </c>
      <c r="I326" s="192" t="s">
        <v>1199</v>
      </c>
      <c r="J326" s="192" t="s">
        <v>1200</v>
      </c>
      <c r="K326" s="192" t="s">
        <v>1174</v>
      </c>
      <c r="L326" s="199" t="s">
        <v>63</v>
      </c>
      <c r="M326" s="200">
        <v>45859</v>
      </c>
      <c r="N326" s="199"/>
      <c r="O326" s="193">
        <v>1</v>
      </c>
      <c r="P326" s="192" t="s">
        <v>64</v>
      </c>
      <c r="Q326" s="192" t="s">
        <v>1116</v>
      </c>
      <c r="R326" s="192" t="s">
        <v>1117</v>
      </c>
      <c r="S326" s="199" t="s">
        <v>62</v>
      </c>
      <c r="T326" s="199"/>
    </row>
    <row r="327" spans="2:20">
      <c r="B327" s="192" t="s">
        <v>1493</v>
      </c>
      <c r="C327" s="192" t="s">
        <v>159</v>
      </c>
      <c r="D327" s="193">
        <v>125</v>
      </c>
      <c r="E327" s="193">
        <v>495</v>
      </c>
      <c r="F327" s="193">
        <v>0</v>
      </c>
      <c r="G327" s="193">
        <v>0</v>
      </c>
      <c r="H327" s="192" t="s">
        <v>1146</v>
      </c>
      <c r="I327" s="192" t="s">
        <v>1125</v>
      </c>
      <c r="J327" s="192" t="s">
        <v>158</v>
      </c>
      <c r="K327" s="192" t="s">
        <v>1174</v>
      </c>
      <c r="L327" s="199" t="s">
        <v>63</v>
      </c>
      <c r="M327" s="200">
        <v>45719</v>
      </c>
      <c r="N327" s="199"/>
      <c r="O327" s="193">
        <v>1</v>
      </c>
      <c r="P327" s="192" t="s">
        <v>64</v>
      </c>
      <c r="Q327" s="192" t="s">
        <v>1140</v>
      </c>
      <c r="R327" s="199"/>
      <c r="S327" s="199" t="s">
        <v>62</v>
      </c>
      <c r="T327" s="199"/>
    </row>
    <row r="328" spans="2:20">
      <c r="B328" s="192" t="s">
        <v>875</v>
      </c>
      <c r="C328" s="192" t="s">
        <v>860</v>
      </c>
      <c r="D328" s="193">
        <v>-10</v>
      </c>
      <c r="E328" s="193">
        <v>-5</v>
      </c>
      <c r="F328" s="193">
        <v>0</v>
      </c>
      <c r="G328" s="193">
        <v>0</v>
      </c>
      <c r="H328" s="192" t="s">
        <v>1130</v>
      </c>
      <c r="I328" s="192" t="s">
        <v>1131</v>
      </c>
      <c r="J328" s="192" t="s">
        <v>1132</v>
      </c>
      <c r="K328" s="192" t="s">
        <v>1133</v>
      </c>
      <c r="L328" s="199" t="s">
        <v>63</v>
      </c>
      <c r="M328" s="200">
        <v>45839</v>
      </c>
      <c r="N328" s="199"/>
      <c r="O328" s="193">
        <v>1</v>
      </c>
      <c r="P328" s="192" t="s">
        <v>64</v>
      </c>
      <c r="Q328" s="192" t="s">
        <v>1116</v>
      </c>
      <c r="R328" s="192" t="s">
        <v>1117</v>
      </c>
      <c r="S328" s="199" t="s">
        <v>62</v>
      </c>
      <c r="T328" s="192" t="s">
        <v>1134</v>
      </c>
    </row>
    <row r="329" spans="2:20">
      <c r="B329" s="192" t="s">
        <v>875</v>
      </c>
      <c r="C329" s="192" t="s">
        <v>863</v>
      </c>
      <c r="D329" s="193">
        <v>-10</v>
      </c>
      <c r="E329" s="193">
        <v>-5</v>
      </c>
      <c r="F329" s="193">
        <v>0</v>
      </c>
      <c r="G329" s="193">
        <v>0</v>
      </c>
      <c r="H329" s="192" t="s">
        <v>1135</v>
      </c>
      <c r="I329" s="192" t="s">
        <v>1121</v>
      </c>
      <c r="J329" s="192" t="s">
        <v>493</v>
      </c>
      <c r="K329" s="192" t="s">
        <v>675</v>
      </c>
      <c r="L329" s="199" t="s">
        <v>63</v>
      </c>
      <c r="M329" s="200">
        <v>45839</v>
      </c>
      <c r="N329" s="199"/>
      <c r="O329" s="193">
        <v>1</v>
      </c>
      <c r="P329" s="192" t="s">
        <v>64</v>
      </c>
      <c r="Q329" s="192" t="s">
        <v>1116</v>
      </c>
      <c r="R329" s="192" t="s">
        <v>1117</v>
      </c>
      <c r="S329" s="199" t="s">
        <v>62</v>
      </c>
      <c r="T329" s="192" t="s">
        <v>1136</v>
      </c>
    </row>
    <row r="330" spans="2:20">
      <c r="B330" s="192" t="s">
        <v>1494</v>
      </c>
      <c r="C330" s="192" t="s">
        <v>860</v>
      </c>
      <c r="D330" s="193">
        <v>-45</v>
      </c>
      <c r="E330" s="193">
        <v>-40</v>
      </c>
      <c r="F330" s="193">
        <v>0</v>
      </c>
      <c r="G330" s="193">
        <v>0</v>
      </c>
      <c r="H330" s="192" t="s">
        <v>1130</v>
      </c>
      <c r="I330" s="192" t="s">
        <v>1131</v>
      </c>
      <c r="J330" s="192" t="s">
        <v>1132</v>
      </c>
      <c r="K330" s="192" t="s">
        <v>1133</v>
      </c>
      <c r="L330" s="199" t="s">
        <v>63</v>
      </c>
      <c r="M330" s="200">
        <v>45839</v>
      </c>
      <c r="N330" s="199"/>
      <c r="O330" s="193">
        <v>1</v>
      </c>
      <c r="P330" s="192" t="s">
        <v>64</v>
      </c>
      <c r="Q330" s="192" t="s">
        <v>1116</v>
      </c>
      <c r="R330" s="192" t="s">
        <v>1117</v>
      </c>
      <c r="S330" s="199" t="s">
        <v>781</v>
      </c>
      <c r="T330" s="192" t="s">
        <v>1134</v>
      </c>
    </row>
    <row r="331" spans="2:20">
      <c r="B331" s="192" t="s">
        <v>1494</v>
      </c>
      <c r="C331" s="192" t="s">
        <v>863</v>
      </c>
      <c r="D331" s="193">
        <v>-45</v>
      </c>
      <c r="E331" s="193">
        <v>-40</v>
      </c>
      <c r="F331" s="193">
        <v>0</v>
      </c>
      <c r="G331" s="193">
        <v>0</v>
      </c>
      <c r="H331" s="192" t="s">
        <v>1135</v>
      </c>
      <c r="I331" s="192" t="s">
        <v>1121</v>
      </c>
      <c r="J331" s="192" t="s">
        <v>493</v>
      </c>
      <c r="K331" s="192" t="s">
        <v>675</v>
      </c>
      <c r="L331" s="199" t="s">
        <v>63</v>
      </c>
      <c r="M331" s="200">
        <v>45839</v>
      </c>
      <c r="N331" s="199"/>
      <c r="O331" s="193">
        <v>1</v>
      </c>
      <c r="P331" s="192" t="s">
        <v>64</v>
      </c>
      <c r="Q331" s="192" t="s">
        <v>1116</v>
      </c>
      <c r="R331" s="192" t="s">
        <v>1117</v>
      </c>
      <c r="S331" s="199" t="s">
        <v>781</v>
      </c>
      <c r="T331" s="192" t="s">
        <v>1136</v>
      </c>
    </row>
    <row r="332" spans="2:20">
      <c r="B332" s="192" t="s">
        <v>1495</v>
      </c>
      <c r="C332" s="192" t="s">
        <v>753</v>
      </c>
      <c r="D332" s="193">
        <v>92</v>
      </c>
      <c r="E332" s="193">
        <v>97</v>
      </c>
      <c r="F332" s="193">
        <v>0</v>
      </c>
      <c r="G332" s="193">
        <v>0</v>
      </c>
      <c r="H332" s="192" t="s">
        <v>1112</v>
      </c>
      <c r="I332" s="192" t="s">
        <v>1113</v>
      </c>
      <c r="J332" s="192" t="s">
        <v>1114</v>
      </c>
      <c r="K332" s="192" t="s">
        <v>1115</v>
      </c>
      <c r="L332" s="199" t="s">
        <v>63</v>
      </c>
      <c r="M332" s="200">
        <v>45839</v>
      </c>
      <c r="N332" s="199"/>
      <c r="O332" s="193">
        <v>1</v>
      </c>
      <c r="P332" s="192" t="s">
        <v>64</v>
      </c>
      <c r="Q332" s="192" t="s">
        <v>1116</v>
      </c>
      <c r="R332" s="192" t="s">
        <v>1117</v>
      </c>
      <c r="S332" s="199" t="s">
        <v>62</v>
      </c>
      <c r="T332" s="192" t="s">
        <v>1118</v>
      </c>
    </row>
    <row r="333" spans="2:20">
      <c r="B333" s="192" t="s">
        <v>1496</v>
      </c>
      <c r="C333" s="192" t="s">
        <v>640</v>
      </c>
      <c r="D333" s="193">
        <v>-40</v>
      </c>
      <c r="E333" s="193">
        <v>-30</v>
      </c>
      <c r="F333" s="193">
        <v>0</v>
      </c>
      <c r="G333" s="193">
        <v>0</v>
      </c>
      <c r="H333" s="192" t="s">
        <v>1198</v>
      </c>
      <c r="I333" s="192" t="s">
        <v>1199</v>
      </c>
      <c r="J333" s="192" t="s">
        <v>1200</v>
      </c>
      <c r="K333" s="192" t="s">
        <v>1174</v>
      </c>
      <c r="L333" s="199" t="s">
        <v>63</v>
      </c>
      <c r="M333" s="200">
        <v>45859</v>
      </c>
      <c r="N333" s="199"/>
      <c r="O333" s="193">
        <v>1</v>
      </c>
      <c r="P333" s="192" t="s">
        <v>64</v>
      </c>
      <c r="Q333" s="192" t="s">
        <v>1116</v>
      </c>
      <c r="R333" s="192" t="s">
        <v>1117</v>
      </c>
      <c r="S333" s="199" t="s">
        <v>62</v>
      </c>
      <c r="T333" s="199"/>
    </row>
    <row r="334" spans="2:20">
      <c r="B334" s="192" t="s">
        <v>937</v>
      </c>
      <c r="C334" s="192" t="s">
        <v>937</v>
      </c>
      <c r="D334" s="193">
        <v>10</v>
      </c>
      <c r="E334" s="193">
        <v>15</v>
      </c>
      <c r="F334" s="193">
        <v>0</v>
      </c>
      <c r="G334" s="193">
        <v>0</v>
      </c>
      <c r="H334" s="192" t="s">
        <v>1120</v>
      </c>
      <c r="I334" s="192" t="s">
        <v>1125</v>
      </c>
      <c r="J334" s="192" t="s">
        <v>1497</v>
      </c>
      <c r="K334" s="192" t="s">
        <v>1115</v>
      </c>
      <c r="L334" s="199" t="s">
        <v>63</v>
      </c>
      <c r="M334" s="200">
        <v>45845</v>
      </c>
      <c r="N334" s="199"/>
      <c r="O334" s="193">
        <v>1</v>
      </c>
      <c r="P334" s="192" t="s">
        <v>64</v>
      </c>
      <c r="Q334" s="192" t="s">
        <v>1116</v>
      </c>
      <c r="R334" s="192" t="s">
        <v>1117</v>
      </c>
      <c r="S334" s="199" t="s">
        <v>62</v>
      </c>
      <c r="T334" s="199"/>
    </row>
    <row r="335" spans="2:20">
      <c r="B335" s="192" t="s">
        <v>1498</v>
      </c>
      <c r="C335" s="192" t="s">
        <v>619</v>
      </c>
      <c r="D335" s="193">
        <v>215</v>
      </c>
      <c r="E335" s="193">
        <v>225</v>
      </c>
      <c r="F335" s="193">
        <v>0</v>
      </c>
      <c r="G335" s="193">
        <v>0</v>
      </c>
      <c r="H335" s="192" t="s">
        <v>41</v>
      </c>
      <c r="I335" s="192" t="s">
        <v>51</v>
      </c>
      <c r="J335" s="192" t="s">
        <v>1499</v>
      </c>
      <c r="K335" s="192" t="s">
        <v>1174</v>
      </c>
      <c r="L335" s="199" t="s">
        <v>63</v>
      </c>
      <c r="M335" s="200">
        <v>45859</v>
      </c>
      <c r="N335" s="199"/>
      <c r="O335" s="193">
        <v>1</v>
      </c>
      <c r="P335" s="192" t="s">
        <v>64</v>
      </c>
      <c r="Q335" s="192" t="s">
        <v>1116</v>
      </c>
      <c r="R335" s="192" t="s">
        <v>1117</v>
      </c>
      <c r="S335" s="199" t="s">
        <v>62</v>
      </c>
      <c r="T335" s="192" t="s">
        <v>1500</v>
      </c>
    </row>
    <row r="336" spans="2:20">
      <c r="B336" s="192" t="s">
        <v>1501</v>
      </c>
      <c r="C336" s="192" t="s">
        <v>606</v>
      </c>
      <c r="D336" s="193">
        <v>-23</v>
      </c>
      <c r="E336" s="193">
        <v>-18</v>
      </c>
      <c r="F336" s="193">
        <v>0</v>
      </c>
      <c r="G336" s="193">
        <v>0</v>
      </c>
      <c r="H336" s="192" t="s">
        <v>1146</v>
      </c>
      <c r="I336" s="192" t="s">
        <v>1125</v>
      </c>
      <c r="J336" s="192" t="s">
        <v>604</v>
      </c>
      <c r="K336" s="192" t="s">
        <v>1128</v>
      </c>
      <c r="L336" s="199" t="s">
        <v>63</v>
      </c>
      <c r="M336" s="200">
        <v>45859</v>
      </c>
      <c r="N336" s="199"/>
      <c r="O336" s="193">
        <v>1</v>
      </c>
      <c r="P336" s="192" t="s">
        <v>64</v>
      </c>
      <c r="Q336" s="192" t="s">
        <v>1116</v>
      </c>
      <c r="R336" s="192" t="s">
        <v>1117</v>
      </c>
      <c r="S336" s="199" t="s">
        <v>62</v>
      </c>
      <c r="T336" s="199"/>
    </row>
    <row r="337" spans="2:20">
      <c r="B337" s="192" t="s">
        <v>1502</v>
      </c>
      <c r="C337" s="192" t="s">
        <v>860</v>
      </c>
      <c r="D337" s="193">
        <v>-10</v>
      </c>
      <c r="E337" s="193">
        <v>-5</v>
      </c>
      <c r="F337" s="193">
        <v>0</v>
      </c>
      <c r="G337" s="193">
        <v>0</v>
      </c>
      <c r="H337" s="192" t="s">
        <v>1130</v>
      </c>
      <c r="I337" s="192" t="s">
        <v>1131</v>
      </c>
      <c r="J337" s="192" t="s">
        <v>1132</v>
      </c>
      <c r="K337" s="192" t="s">
        <v>1133</v>
      </c>
      <c r="L337" s="199" t="s">
        <v>63</v>
      </c>
      <c r="M337" s="200">
        <v>45839</v>
      </c>
      <c r="N337" s="199"/>
      <c r="O337" s="193">
        <v>1</v>
      </c>
      <c r="P337" s="192" t="s">
        <v>64</v>
      </c>
      <c r="Q337" s="192" t="s">
        <v>1116</v>
      </c>
      <c r="R337" s="192" t="s">
        <v>1117</v>
      </c>
      <c r="S337" s="199" t="s">
        <v>781</v>
      </c>
      <c r="T337" s="192" t="s">
        <v>1134</v>
      </c>
    </row>
    <row r="338" spans="2:20">
      <c r="B338" s="192" t="s">
        <v>1502</v>
      </c>
      <c r="C338" s="192" t="s">
        <v>863</v>
      </c>
      <c r="D338" s="193">
        <v>-10</v>
      </c>
      <c r="E338" s="193">
        <v>-5</v>
      </c>
      <c r="F338" s="193">
        <v>0</v>
      </c>
      <c r="G338" s="193">
        <v>0</v>
      </c>
      <c r="H338" s="192" t="s">
        <v>1135</v>
      </c>
      <c r="I338" s="192" t="s">
        <v>1121</v>
      </c>
      <c r="J338" s="192" t="s">
        <v>493</v>
      </c>
      <c r="K338" s="192" t="s">
        <v>675</v>
      </c>
      <c r="L338" s="199" t="s">
        <v>63</v>
      </c>
      <c r="M338" s="200">
        <v>45839</v>
      </c>
      <c r="N338" s="199"/>
      <c r="O338" s="193">
        <v>1</v>
      </c>
      <c r="P338" s="192" t="s">
        <v>64</v>
      </c>
      <c r="Q338" s="192" t="s">
        <v>1116</v>
      </c>
      <c r="R338" s="192" t="s">
        <v>1117</v>
      </c>
      <c r="S338" s="199" t="s">
        <v>781</v>
      </c>
      <c r="T338" s="192" t="s">
        <v>1136</v>
      </c>
    </row>
    <row r="339" spans="2:20">
      <c r="B339" s="192" t="s">
        <v>1503</v>
      </c>
      <c r="C339" s="192" t="s">
        <v>779</v>
      </c>
      <c r="D339" s="193">
        <v>-92</v>
      </c>
      <c r="E339" s="193">
        <v>-87</v>
      </c>
      <c r="F339" s="193">
        <v>0</v>
      </c>
      <c r="G339" s="193">
        <v>0</v>
      </c>
      <c r="H339" s="192" t="s">
        <v>41</v>
      </c>
      <c r="I339" s="192" t="s">
        <v>51</v>
      </c>
      <c r="J339" s="192" t="s">
        <v>1264</v>
      </c>
      <c r="K339" s="192" t="s">
        <v>1174</v>
      </c>
      <c r="L339" s="199" t="s">
        <v>63</v>
      </c>
      <c r="M339" s="200">
        <v>45859</v>
      </c>
      <c r="N339" s="199"/>
      <c r="O339" s="193">
        <v>1</v>
      </c>
      <c r="P339" s="192" t="s">
        <v>64</v>
      </c>
      <c r="Q339" s="192" t="s">
        <v>1116</v>
      </c>
      <c r="R339" s="192" t="s">
        <v>1117</v>
      </c>
      <c r="S339" s="199" t="s">
        <v>62</v>
      </c>
      <c r="T339" s="192" t="s">
        <v>1312</v>
      </c>
    </row>
    <row r="340" spans="2:20">
      <c r="B340" s="192" t="s">
        <v>1504</v>
      </c>
      <c r="C340" s="192" t="s">
        <v>916</v>
      </c>
      <c r="D340" s="193">
        <v>30</v>
      </c>
      <c r="E340" s="193">
        <v>20</v>
      </c>
      <c r="F340" s="193">
        <v>0</v>
      </c>
      <c r="G340" s="193">
        <v>0</v>
      </c>
      <c r="H340" s="192" t="s">
        <v>1120</v>
      </c>
      <c r="I340" s="192" t="s">
        <v>1125</v>
      </c>
      <c r="J340" s="192" t="s">
        <v>1188</v>
      </c>
      <c r="K340" s="192" t="s">
        <v>1128</v>
      </c>
      <c r="L340" s="199" t="s">
        <v>63</v>
      </c>
      <c r="M340" s="200">
        <v>45859</v>
      </c>
      <c r="N340" s="199"/>
      <c r="O340" s="193">
        <v>1</v>
      </c>
      <c r="P340" s="192" t="s">
        <v>64</v>
      </c>
      <c r="Q340" s="192" t="s">
        <v>1116</v>
      </c>
      <c r="R340" s="192" t="s">
        <v>1117</v>
      </c>
      <c r="S340" s="199" t="s">
        <v>62</v>
      </c>
      <c r="T340" s="199"/>
    </row>
    <row r="341" spans="2:20">
      <c r="B341" s="192" t="s">
        <v>1505</v>
      </c>
      <c r="C341" s="192" t="s">
        <v>640</v>
      </c>
      <c r="D341" s="193">
        <v>-50</v>
      </c>
      <c r="E341" s="193">
        <v>-40</v>
      </c>
      <c r="F341" s="193">
        <v>0</v>
      </c>
      <c r="G341" s="193">
        <v>0</v>
      </c>
      <c r="H341" s="192" t="s">
        <v>1198</v>
      </c>
      <c r="I341" s="192" t="s">
        <v>1199</v>
      </c>
      <c r="J341" s="192" t="s">
        <v>1200</v>
      </c>
      <c r="K341" s="192" t="s">
        <v>1174</v>
      </c>
      <c r="L341" s="199" t="s">
        <v>63</v>
      </c>
      <c r="M341" s="200">
        <v>45859</v>
      </c>
      <c r="N341" s="199"/>
      <c r="O341" s="193">
        <v>1</v>
      </c>
      <c r="P341" s="192" t="s">
        <v>64</v>
      </c>
      <c r="Q341" s="192" t="s">
        <v>1116</v>
      </c>
      <c r="R341" s="192" t="s">
        <v>1117</v>
      </c>
      <c r="S341" s="199" t="s">
        <v>62</v>
      </c>
      <c r="T341" s="199"/>
    </row>
    <row r="342" spans="2:20">
      <c r="B342" s="192" t="s">
        <v>1506</v>
      </c>
      <c r="C342" s="192" t="s">
        <v>1022</v>
      </c>
      <c r="D342" s="193">
        <v>139</v>
      </c>
      <c r="E342" s="193">
        <v>179</v>
      </c>
      <c r="F342" s="193">
        <v>0</v>
      </c>
      <c r="G342" s="193">
        <v>0</v>
      </c>
      <c r="H342" s="192" t="s">
        <v>1171</v>
      </c>
      <c r="I342" s="192" t="s">
        <v>1172</v>
      </c>
      <c r="J342" s="192" t="s">
        <v>1173</v>
      </c>
      <c r="K342" s="192" t="s">
        <v>1174</v>
      </c>
      <c r="L342" s="199" t="s">
        <v>63</v>
      </c>
      <c r="M342" s="200">
        <v>45866</v>
      </c>
      <c r="N342" s="199"/>
      <c r="O342" s="193">
        <v>1</v>
      </c>
      <c r="P342" s="192" t="s">
        <v>64</v>
      </c>
      <c r="Q342" s="192" t="s">
        <v>1116</v>
      </c>
      <c r="R342" s="192" t="s">
        <v>1151</v>
      </c>
      <c r="S342" s="199" t="s">
        <v>62</v>
      </c>
      <c r="T342" s="192" t="s">
        <v>1507</v>
      </c>
    </row>
    <row r="343" spans="2:20">
      <c r="B343" s="192" t="s">
        <v>1506</v>
      </c>
      <c r="C343" s="192" t="s">
        <v>1022</v>
      </c>
      <c r="D343" s="193">
        <v>159</v>
      </c>
      <c r="E343" s="193">
        <v>199</v>
      </c>
      <c r="F343" s="193">
        <v>0</v>
      </c>
      <c r="G343" s="193">
        <v>0</v>
      </c>
      <c r="H343" s="192" t="s">
        <v>1171</v>
      </c>
      <c r="I343" s="192" t="s">
        <v>1172</v>
      </c>
      <c r="J343" s="192" t="s">
        <v>1173</v>
      </c>
      <c r="K343" s="192" t="s">
        <v>1174</v>
      </c>
      <c r="L343" s="199" t="s">
        <v>63</v>
      </c>
      <c r="M343" s="200">
        <v>45859</v>
      </c>
      <c r="N343" s="200">
        <v>45865</v>
      </c>
      <c r="O343" s="193">
        <v>1</v>
      </c>
      <c r="P343" s="192" t="s">
        <v>64</v>
      </c>
      <c r="Q343" s="192" t="s">
        <v>1116</v>
      </c>
      <c r="R343" s="192" t="s">
        <v>1151</v>
      </c>
      <c r="S343" s="199" t="s">
        <v>62</v>
      </c>
      <c r="T343" s="192" t="s">
        <v>1507</v>
      </c>
    </row>
    <row r="344" spans="2:20">
      <c r="B344" s="192" t="s">
        <v>1508</v>
      </c>
      <c r="C344" s="192" t="s">
        <v>609</v>
      </c>
      <c r="D344" s="193">
        <v>-7</v>
      </c>
      <c r="E344" s="193">
        <v>-2</v>
      </c>
      <c r="F344" s="193">
        <v>0</v>
      </c>
      <c r="G344" s="193">
        <v>0</v>
      </c>
      <c r="H344" s="192" t="s">
        <v>1121</v>
      </c>
      <c r="I344" s="192" t="s">
        <v>41</v>
      </c>
      <c r="J344" s="192" t="s">
        <v>1186</v>
      </c>
      <c r="K344" s="192" t="s">
        <v>1115</v>
      </c>
      <c r="L344" s="199" t="s">
        <v>63</v>
      </c>
      <c r="M344" s="200">
        <v>45859</v>
      </c>
      <c r="N344" s="199"/>
      <c r="O344" s="193">
        <v>1</v>
      </c>
      <c r="P344" s="192" t="s">
        <v>64</v>
      </c>
      <c r="Q344" s="192" t="s">
        <v>1116</v>
      </c>
      <c r="R344" s="192" t="s">
        <v>1117</v>
      </c>
      <c r="S344" s="199" t="s">
        <v>62</v>
      </c>
      <c r="T344" s="199"/>
    </row>
    <row r="345" spans="2:20">
      <c r="B345" s="192" t="s">
        <v>107</v>
      </c>
      <c r="C345" s="192" t="s">
        <v>93</v>
      </c>
      <c r="D345" s="193">
        <v>260</v>
      </c>
      <c r="E345" s="193">
        <v>500</v>
      </c>
      <c r="F345" s="193">
        <v>0</v>
      </c>
      <c r="G345" s="193">
        <v>0</v>
      </c>
      <c r="H345" s="192" t="s">
        <v>1509</v>
      </c>
      <c r="I345" s="192" t="s">
        <v>1510</v>
      </c>
      <c r="J345" s="192" t="s">
        <v>1511</v>
      </c>
      <c r="K345" s="192" t="s">
        <v>1147</v>
      </c>
      <c r="L345" s="199" t="s">
        <v>63</v>
      </c>
      <c r="M345" s="200">
        <v>45770</v>
      </c>
      <c r="N345" s="199"/>
      <c r="O345" s="193">
        <v>1</v>
      </c>
      <c r="P345" s="192" t="s">
        <v>64</v>
      </c>
      <c r="Q345" s="192" t="s">
        <v>1140</v>
      </c>
      <c r="R345" s="199"/>
      <c r="S345" s="199" t="s">
        <v>62</v>
      </c>
      <c r="T345" s="192" t="s">
        <v>1512</v>
      </c>
    </row>
    <row r="346" spans="2:20">
      <c r="B346" s="192" t="s">
        <v>1513</v>
      </c>
      <c r="C346" s="192" t="s">
        <v>1036</v>
      </c>
      <c r="D346" s="193">
        <v>165</v>
      </c>
      <c r="E346" s="193">
        <v>175</v>
      </c>
      <c r="F346" s="193">
        <v>0</v>
      </c>
      <c r="G346" s="193">
        <v>0</v>
      </c>
      <c r="H346" s="192" t="s">
        <v>1125</v>
      </c>
      <c r="I346" s="192" t="s">
        <v>41</v>
      </c>
      <c r="J346" s="192" t="s">
        <v>1150</v>
      </c>
      <c r="K346" s="192" t="s">
        <v>1123</v>
      </c>
      <c r="L346" s="199" t="s">
        <v>63</v>
      </c>
      <c r="M346" s="200">
        <v>45845</v>
      </c>
      <c r="N346" s="199"/>
      <c r="O346" s="193">
        <v>1</v>
      </c>
      <c r="P346" s="192" t="s">
        <v>64</v>
      </c>
      <c r="Q346" s="192" t="s">
        <v>1116</v>
      </c>
      <c r="R346" s="192" t="s">
        <v>1151</v>
      </c>
      <c r="S346" s="199" t="s">
        <v>62</v>
      </c>
      <c r="T346" s="192" t="s">
        <v>1514</v>
      </c>
    </row>
    <row r="347" spans="2:20">
      <c r="B347" s="192" t="s">
        <v>990</v>
      </c>
      <c r="C347" s="192" t="s">
        <v>990</v>
      </c>
      <c r="D347" s="193">
        <v>-33</v>
      </c>
      <c r="E347" s="193">
        <v>-23</v>
      </c>
      <c r="F347" s="193">
        <v>0</v>
      </c>
      <c r="G347" s="193">
        <v>0</v>
      </c>
      <c r="H347" s="192" t="s">
        <v>1120</v>
      </c>
      <c r="I347" s="192" t="s">
        <v>1125</v>
      </c>
      <c r="J347" s="192" t="s">
        <v>306</v>
      </c>
      <c r="K347" s="192" t="s">
        <v>1515</v>
      </c>
      <c r="L347" s="199" t="s">
        <v>63</v>
      </c>
      <c r="M347" s="200">
        <v>45866</v>
      </c>
      <c r="N347" s="199"/>
      <c r="O347" s="193">
        <v>1</v>
      </c>
      <c r="P347" s="192" t="s">
        <v>64</v>
      </c>
      <c r="Q347" s="192" t="s">
        <v>1116</v>
      </c>
      <c r="R347" s="192" t="s">
        <v>1151</v>
      </c>
      <c r="S347" s="199" t="s">
        <v>62</v>
      </c>
      <c r="T347" s="192" t="s">
        <v>1215</v>
      </c>
    </row>
    <row r="348" spans="2:20">
      <c r="B348" s="192" t="s">
        <v>990</v>
      </c>
      <c r="C348" s="192" t="s">
        <v>990</v>
      </c>
      <c r="D348" s="193">
        <v>-13</v>
      </c>
      <c r="E348" s="193">
        <v>-3</v>
      </c>
      <c r="F348" s="193">
        <v>0</v>
      </c>
      <c r="G348" s="193">
        <v>0</v>
      </c>
      <c r="H348" s="192" t="s">
        <v>1120</v>
      </c>
      <c r="I348" s="192" t="s">
        <v>1125</v>
      </c>
      <c r="J348" s="192" t="s">
        <v>306</v>
      </c>
      <c r="K348" s="192" t="s">
        <v>1515</v>
      </c>
      <c r="L348" s="199" t="s">
        <v>63</v>
      </c>
      <c r="M348" s="200">
        <v>45859</v>
      </c>
      <c r="N348" s="200">
        <v>45865</v>
      </c>
      <c r="O348" s="193">
        <v>1</v>
      </c>
      <c r="P348" s="192" t="s">
        <v>64</v>
      </c>
      <c r="Q348" s="192" t="s">
        <v>1116</v>
      </c>
      <c r="R348" s="192" t="s">
        <v>1151</v>
      </c>
      <c r="S348" s="199" t="s">
        <v>62</v>
      </c>
      <c r="T348" s="192" t="s">
        <v>1215</v>
      </c>
    </row>
    <row r="349" spans="2:20">
      <c r="B349" s="192" t="s">
        <v>1516</v>
      </c>
      <c r="C349" s="192" t="s">
        <v>1041</v>
      </c>
      <c r="D349" s="193">
        <v>500</v>
      </c>
      <c r="E349" s="193">
        <v>520</v>
      </c>
      <c r="F349" s="193">
        <v>0</v>
      </c>
      <c r="G349" s="193">
        <v>0</v>
      </c>
      <c r="H349" s="192" t="s">
        <v>1135</v>
      </c>
      <c r="I349" s="192" t="s">
        <v>1121</v>
      </c>
      <c r="J349" s="192" t="s">
        <v>1237</v>
      </c>
      <c r="K349" s="192" t="s">
        <v>1377</v>
      </c>
      <c r="L349" s="199" t="s">
        <v>63</v>
      </c>
      <c r="M349" s="200">
        <v>45866</v>
      </c>
      <c r="N349" s="199"/>
      <c r="O349" s="193">
        <v>1</v>
      </c>
      <c r="P349" s="192" t="s">
        <v>64</v>
      </c>
      <c r="Q349" s="192" t="s">
        <v>1116</v>
      </c>
      <c r="R349" s="192" t="s">
        <v>1151</v>
      </c>
      <c r="S349" s="199" t="s">
        <v>62</v>
      </c>
      <c r="T349" s="192" t="s">
        <v>1215</v>
      </c>
    </row>
    <row r="350" spans="2:20">
      <c r="B350" s="192" t="s">
        <v>1516</v>
      </c>
      <c r="C350" s="192" t="s">
        <v>1041</v>
      </c>
      <c r="D350" s="193">
        <v>520</v>
      </c>
      <c r="E350" s="193">
        <v>540</v>
      </c>
      <c r="F350" s="193">
        <v>0</v>
      </c>
      <c r="G350" s="193">
        <v>0</v>
      </c>
      <c r="H350" s="192" t="s">
        <v>1135</v>
      </c>
      <c r="I350" s="192" t="s">
        <v>1121</v>
      </c>
      <c r="J350" s="192" t="s">
        <v>1237</v>
      </c>
      <c r="K350" s="192" t="s">
        <v>1377</v>
      </c>
      <c r="L350" s="199" t="s">
        <v>63</v>
      </c>
      <c r="M350" s="200">
        <v>45859</v>
      </c>
      <c r="N350" s="200">
        <v>45865</v>
      </c>
      <c r="O350" s="193">
        <v>1</v>
      </c>
      <c r="P350" s="192" t="s">
        <v>64</v>
      </c>
      <c r="Q350" s="192" t="s">
        <v>1116</v>
      </c>
      <c r="R350" s="192" t="s">
        <v>1151</v>
      </c>
      <c r="S350" s="199" t="s">
        <v>62</v>
      </c>
      <c r="T350" s="192" t="s">
        <v>1215</v>
      </c>
    </row>
    <row r="351" spans="2:20">
      <c r="B351" s="192" t="s">
        <v>1517</v>
      </c>
      <c r="C351" s="192" t="s">
        <v>753</v>
      </c>
      <c r="D351" s="193">
        <v>92</v>
      </c>
      <c r="E351" s="193">
        <v>97</v>
      </c>
      <c r="F351" s="193">
        <v>0</v>
      </c>
      <c r="G351" s="193">
        <v>0</v>
      </c>
      <c r="H351" s="192" t="s">
        <v>1112</v>
      </c>
      <c r="I351" s="192" t="s">
        <v>1113</v>
      </c>
      <c r="J351" s="192" t="s">
        <v>1114</v>
      </c>
      <c r="K351" s="192" t="s">
        <v>1174</v>
      </c>
      <c r="L351" s="199" t="s">
        <v>63</v>
      </c>
      <c r="M351" s="200">
        <v>45839</v>
      </c>
      <c r="N351" s="199"/>
      <c r="O351" s="193">
        <v>1</v>
      </c>
      <c r="P351" s="192" t="s">
        <v>64</v>
      </c>
      <c r="Q351" s="192" t="s">
        <v>1116</v>
      </c>
      <c r="R351" s="192" t="s">
        <v>1117</v>
      </c>
      <c r="S351" s="199" t="s">
        <v>62</v>
      </c>
      <c r="T351" s="192" t="s">
        <v>1118</v>
      </c>
    </row>
    <row r="352" spans="2:20">
      <c r="B352" s="192" t="s">
        <v>589</v>
      </c>
      <c r="C352" s="192" t="s">
        <v>587</v>
      </c>
      <c r="D352" s="193">
        <v>25</v>
      </c>
      <c r="E352" s="193">
        <v>30</v>
      </c>
      <c r="F352" s="193">
        <v>0</v>
      </c>
      <c r="G352" s="193">
        <v>0</v>
      </c>
      <c r="H352" s="192" t="s">
        <v>1146</v>
      </c>
      <c r="I352" s="192" t="s">
        <v>1125</v>
      </c>
      <c r="J352" s="192" t="s">
        <v>586</v>
      </c>
      <c r="K352" s="192" t="s">
        <v>1133</v>
      </c>
      <c r="L352" s="199" t="s">
        <v>63</v>
      </c>
      <c r="M352" s="200">
        <v>45859</v>
      </c>
      <c r="N352" s="199"/>
      <c r="O352" s="193">
        <v>1</v>
      </c>
      <c r="P352" s="192" t="s">
        <v>64</v>
      </c>
      <c r="Q352" s="192" t="s">
        <v>1116</v>
      </c>
      <c r="R352" s="192" t="s">
        <v>1117</v>
      </c>
      <c r="S352" s="199" t="s">
        <v>62</v>
      </c>
      <c r="T352" s="199"/>
    </row>
    <row r="353" spans="2:20">
      <c r="B353" s="192" t="s">
        <v>427</v>
      </c>
      <c r="C353" s="192" t="s">
        <v>427</v>
      </c>
      <c r="D353" s="193">
        <v>33</v>
      </c>
      <c r="E353" s="193">
        <v>38</v>
      </c>
      <c r="F353" s="193">
        <v>0</v>
      </c>
      <c r="G353" s="193">
        <v>0</v>
      </c>
      <c r="H353" s="192" t="s">
        <v>1518</v>
      </c>
      <c r="I353" s="192" t="s">
        <v>1519</v>
      </c>
      <c r="J353" s="192" t="s">
        <v>426</v>
      </c>
      <c r="K353" s="192" t="s">
        <v>1520</v>
      </c>
      <c r="L353" s="199" t="s">
        <v>98</v>
      </c>
      <c r="M353" s="200">
        <v>45863</v>
      </c>
      <c r="N353" s="199"/>
      <c r="O353" s="193">
        <v>1</v>
      </c>
      <c r="P353" s="192" t="s">
        <v>64</v>
      </c>
      <c r="Q353" s="192" t="s">
        <v>1116</v>
      </c>
      <c r="R353" s="192" t="s">
        <v>1117</v>
      </c>
      <c r="S353" s="199" t="s">
        <v>62</v>
      </c>
      <c r="T353" s="192" t="s">
        <v>9</v>
      </c>
    </row>
    <row r="354" spans="2:20">
      <c r="B354" s="192" t="s">
        <v>427</v>
      </c>
      <c r="C354" s="192" t="s">
        <v>427</v>
      </c>
      <c r="D354" s="193">
        <v>26</v>
      </c>
      <c r="E354" s="193">
        <v>31</v>
      </c>
      <c r="F354" s="193">
        <v>0</v>
      </c>
      <c r="G354" s="193">
        <v>0</v>
      </c>
      <c r="H354" s="192" t="s">
        <v>1518</v>
      </c>
      <c r="I354" s="192" t="s">
        <v>1519</v>
      </c>
      <c r="J354" s="192" t="s">
        <v>426</v>
      </c>
      <c r="K354" s="192" t="s">
        <v>1520</v>
      </c>
      <c r="L354" s="199" t="s">
        <v>94</v>
      </c>
      <c r="M354" s="200">
        <v>45863</v>
      </c>
      <c r="N354" s="199"/>
      <c r="O354" s="193">
        <v>1</v>
      </c>
      <c r="P354" s="192" t="s">
        <v>64</v>
      </c>
      <c r="Q354" s="192" t="s">
        <v>1116</v>
      </c>
      <c r="R354" s="192" t="s">
        <v>1117</v>
      </c>
      <c r="S354" s="199" t="s">
        <v>62</v>
      </c>
      <c r="T354" s="199"/>
    </row>
    <row r="355" spans="2:20">
      <c r="B355" s="192" t="s">
        <v>46</v>
      </c>
      <c r="C355" s="192" t="s">
        <v>46</v>
      </c>
      <c r="D355" s="193">
        <v>-25</v>
      </c>
      <c r="E355" s="193">
        <v>-25</v>
      </c>
      <c r="F355" s="193">
        <v>0</v>
      </c>
      <c r="G355" s="193">
        <v>0</v>
      </c>
      <c r="H355" s="192" t="s">
        <v>1120</v>
      </c>
      <c r="I355" s="192" t="s">
        <v>1121</v>
      </c>
      <c r="J355" s="192" t="s">
        <v>40</v>
      </c>
      <c r="K355" s="192" t="s">
        <v>41</v>
      </c>
      <c r="L355" s="199" t="s">
        <v>98</v>
      </c>
      <c r="M355" s="200">
        <v>45835</v>
      </c>
      <c r="N355" s="199"/>
      <c r="O355" s="193">
        <v>1</v>
      </c>
      <c r="P355" s="192" t="s">
        <v>64</v>
      </c>
      <c r="Q355" s="192" t="s">
        <v>1116</v>
      </c>
      <c r="R355" s="192" t="s">
        <v>1117</v>
      </c>
      <c r="S355" s="199" t="s">
        <v>62</v>
      </c>
      <c r="T355" s="192" t="s">
        <v>1521</v>
      </c>
    </row>
    <row r="356" spans="2:20">
      <c r="B356" s="192" t="s">
        <v>46</v>
      </c>
      <c r="C356" s="192" t="s">
        <v>46</v>
      </c>
      <c r="D356" s="193">
        <v>-35</v>
      </c>
      <c r="E356" s="193">
        <v>-35</v>
      </c>
      <c r="F356" s="193">
        <v>0</v>
      </c>
      <c r="G356" s="193">
        <v>0</v>
      </c>
      <c r="H356" s="192" t="s">
        <v>1120</v>
      </c>
      <c r="I356" s="192" t="s">
        <v>1121</v>
      </c>
      <c r="J356" s="192" t="s">
        <v>40</v>
      </c>
      <c r="K356" s="192" t="s">
        <v>41</v>
      </c>
      <c r="L356" s="199" t="s">
        <v>94</v>
      </c>
      <c r="M356" s="200">
        <v>45835</v>
      </c>
      <c r="N356" s="199"/>
      <c r="O356" s="193">
        <v>1</v>
      </c>
      <c r="P356" s="192" t="s">
        <v>64</v>
      </c>
      <c r="Q356" s="192" t="s">
        <v>1116</v>
      </c>
      <c r="R356" s="192" t="s">
        <v>1117</v>
      </c>
      <c r="S356" s="199" t="s">
        <v>62</v>
      </c>
      <c r="T356" s="192" t="s">
        <v>1522</v>
      </c>
    </row>
    <row r="357" spans="2:20">
      <c r="B357" s="192" t="s">
        <v>1523</v>
      </c>
      <c r="C357" s="192" t="s">
        <v>947</v>
      </c>
      <c r="D357" s="193">
        <v>163</v>
      </c>
      <c r="E357" s="193">
        <v>168</v>
      </c>
      <c r="F357" s="193">
        <v>0</v>
      </c>
      <c r="G357" s="193">
        <v>0</v>
      </c>
      <c r="H357" s="192" t="s">
        <v>1120</v>
      </c>
      <c r="I357" s="192" t="s">
        <v>1125</v>
      </c>
      <c r="J357" s="192" t="s">
        <v>1126</v>
      </c>
      <c r="K357" s="192" t="s">
        <v>1115</v>
      </c>
      <c r="L357" s="199" t="s">
        <v>63</v>
      </c>
      <c r="M357" s="200">
        <v>45853</v>
      </c>
      <c r="N357" s="199"/>
      <c r="O357" s="193">
        <v>2</v>
      </c>
      <c r="P357" s="192" t="s">
        <v>64</v>
      </c>
      <c r="Q357" s="192" t="s">
        <v>1116</v>
      </c>
      <c r="R357" s="192" t="s">
        <v>1117</v>
      </c>
      <c r="S357" s="199" t="s">
        <v>62</v>
      </c>
      <c r="T357" s="199"/>
    </row>
    <row r="358" spans="2:20">
      <c r="B358" s="192" t="s">
        <v>1524</v>
      </c>
      <c r="C358" s="192" t="s">
        <v>753</v>
      </c>
      <c r="D358" s="193">
        <v>92</v>
      </c>
      <c r="E358" s="193">
        <v>97</v>
      </c>
      <c r="F358" s="193">
        <v>0</v>
      </c>
      <c r="G358" s="193">
        <v>0</v>
      </c>
      <c r="H358" s="192" t="s">
        <v>1112</v>
      </c>
      <c r="I358" s="192" t="s">
        <v>1113</v>
      </c>
      <c r="J358" s="192" t="s">
        <v>1114</v>
      </c>
      <c r="K358" s="192" t="s">
        <v>1174</v>
      </c>
      <c r="L358" s="199" t="s">
        <v>63</v>
      </c>
      <c r="M358" s="200">
        <v>45839</v>
      </c>
      <c r="N358" s="199"/>
      <c r="O358" s="193">
        <v>1</v>
      </c>
      <c r="P358" s="192" t="s">
        <v>64</v>
      </c>
      <c r="Q358" s="192" t="s">
        <v>1116</v>
      </c>
      <c r="R358" s="192" t="s">
        <v>1117</v>
      </c>
      <c r="S358" s="199" t="s">
        <v>62</v>
      </c>
      <c r="T358" s="192" t="s">
        <v>1118</v>
      </c>
    </row>
    <row r="359" spans="2:20">
      <c r="B359" s="192" t="s">
        <v>495</v>
      </c>
      <c r="C359" s="192" t="s">
        <v>460</v>
      </c>
      <c r="D359" s="193">
        <v>51</v>
      </c>
      <c r="E359" s="193">
        <v>76</v>
      </c>
      <c r="F359" s="193">
        <v>0</v>
      </c>
      <c r="G359" s="193">
        <v>0</v>
      </c>
      <c r="H359" s="192" t="s">
        <v>1142</v>
      </c>
      <c r="I359" s="192" t="s">
        <v>1143</v>
      </c>
      <c r="J359" s="192" t="s">
        <v>1144</v>
      </c>
      <c r="K359" s="192" t="s">
        <v>1128</v>
      </c>
      <c r="L359" s="199" t="s">
        <v>63</v>
      </c>
      <c r="M359" s="200">
        <v>45859</v>
      </c>
      <c r="N359" s="199"/>
      <c r="O359" s="193">
        <v>1</v>
      </c>
      <c r="P359" s="192" t="s">
        <v>64</v>
      </c>
      <c r="Q359" s="192" t="s">
        <v>1140</v>
      </c>
      <c r="R359" s="199"/>
      <c r="S359" s="199" t="s">
        <v>62</v>
      </c>
      <c r="T359" s="192" t="s">
        <v>1525</v>
      </c>
    </row>
    <row r="360" spans="2:20">
      <c r="B360" s="192" t="s">
        <v>495</v>
      </c>
      <c r="C360" s="192" t="s">
        <v>495</v>
      </c>
      <c r="D360" s="193">
        <v>-50</v>
      </c>
      <c r="E360" s="193">
        <v>-40</v>
      </c>
      <c r="F360" s="193">
        <v>0</v>
      </c>
      <c r="G360" s="193">
        <v>0</v>
      </c>
      <c r="H360" s="192" t="s">
        <v>1146</v>
      </c>
      <c r="I360" s="192" t="s">
        <v>1125</v>
      </c>
      <c r="J360" s="192" t="s">
        <v>488</v>
      </c>
      <c r="K360" s="192" t="s">
        <v>1147</v>
      </c>
      <c r="L360" s="199" t="s">
        <v>63</v>
      </c>
      <c r="M360" s="200">
        <v>45853</v>
      </c>
      <c r="N360" s="199"/>
      <c r="O360" s="193">
        <v>1</v>
      </c>
      <c r="P360" s="192" t="s">
        <v>64</v>
      </c>
      <c r="Q360" s="192" t="s">
        <v>1116</v>
      </c>
      <c r="R360" s="192" t="s">
        <v>1117</v>
      </c>
      <c r="S360" s="199" t="s">
        <v>62</v>
      </c>
      <c r="T360" s="192" t="s">
        <v>1526</v>
      </c>
    </row>
    <row r="361" spans="2:20">
      <c r="B361" s="192" t="s">
        <v>753</v>
      </c>
      <c r="C361" s="192" t="s">
        <v>753</v>
      </c>
      <c r="D361" s="193">
        <v>20</v>
      </c>
      <c r="E361" s="193">
        <v>25</v>
      </c>
      <c r="F361" s="193">
        <v>0</v>
      </c>
      <c r="G361" s="193">
        <v>0</v>
      </c>
      <c r="H361" s="192" t="s">
        <v>1112</v>
      </c>
      <c r="I361" s="192" t="s">
        <v>1113</v>
      </c>
      <c r="J361" s="192" t="s">
        <v>1114</v>
      </c>
      <c r="K361" s="192" t="s">
        <v>1527</v>
      </c>
      <c r="L361" s="199" t="s">
        <v>63</v>
      </c>
      <c r="M361" s="200">
        <v>45839</v>
      </c>
      <c r="N361" s="199"/>
      <c r="O361" s="193">
        <v>1</v>
      </c>
      <c r="P361" s="192" t="s">
        <v>64</v>
      </c>
      <c r="Q361" s="192" t="s">
        <v>1116</v>
      </c>
      <c r="R361" s="192" t="s">
        <v>1117</v>
      </c>
      <c r="S361" s="199" t="s">
        <v>62</v>
      </c>
      <c r="T361" s="192" t="s">
        <v>1118</v>
      </c>
    </row>
    <row r="362" spans="2:20">
      <c r="B362" s="192" t="s">
        <v>1528</v>
      </c>
      <c r="C362" s="192" t="s">
        <v>159</v>
      </c>
      <c r="D362" s="193">
        <v>93</v>
      </c>
      <c r="E362" s="193">
        <v>369</v>
      </c>
      <c r="F362" s="193">
        <v>0</v>
      </c>
      <c r="G362" s="193">
        <v>0</v>
      </c>
      <c r="H362" s="192" t="s">
        <v>1146</v>
      </c>
      <c r="I362" s="192" t="s">
        <v>1125</v>
      </c>
      <c r="J362" s="192" t="s">
        <v>158</v>
      </c>
      <c r="K362" s="192" t="s">
        <v>1174</v>
      </c>
      <c r="L362" s="199" t="s">
        <v>63</v>
      </c>
      <c r="M362" s="200">
        <v>45719</v>
      </c>
      <c r="N362" s="199"/>
      <c r="O362" s="193">
        <v>1</v>
      </c>
      <c r="P362" s="192" t="s">
        <v>64</v>
      </c>
      <c r="Q362" s="192" t="s">
        <v>1140</v>
      </c>
      <c r="R362" s="199"/>
      <c r="S362" s="199" t="s">
        <v>62</v>
      </c>
      <c r="T362" s="199"/>
    </row>
    <row r="363" spans="2:20">
      <c r="B363" s="192" t="s">
        <v>1529</v>
      </c>
      <c r="C363" s="192" t="s">
        <v>327</v>
      </c>
      <c r="D363" s="193">
        <v>419</v>
      </c>
      <c r="E363" s="193">
        <v>454</v>
      </c>
      <c r="F363" s="193">
        <v>0</v>
      </c>
      <c r="G363" s="193">
        <v>0</v>
      </c>
      <c r="H363" s="192" t="s">
        <v>1135</v>
      </c>
      <c r="I363" s="192" t="s">
        <v>1121</v>
      </c>
      <c r="J363" s="192" t="s">
        <v>158</v>
      </c>
      <c r="K363" s="192" t="s">
        <v>1530</v>
      </c>
      <c r="L363" s="199" t="s">
        <v>63</v>
      </c>
      <c r="M363" s="200">
        <v>45859</v>
      </c>
      <c r="N363" s="199"/>
      <c r="O363" s="193">
        <v>2</v>
      </c>
      <c r="P363" s="192" t="s">
        <v>64</v>
      </c>
      <c r="Q363" s="192" t="s">
        <v>1140</v>
      </c>
      <c r="R363" s="199"/>
      <c r="S363" s="199" t="s">
        <v>62</v>
      </c>
      <c r="T363" s="192" t="s">
        <v>1288</v>
      </c>
    </row>
    <row r="364" spans="2:20">
      <c r="B364" s="192" t="s">
        <v>1531</v>
      </c>
      <c r="C364" s="192" t="s">
        <v>954</v>
      </c>
      <c r="D364" s="193">
        <v>112</v>
      </c>
      <c r="E364" s="193">
        <v>117</v>
      </c>
      <c r="F364" s="193">
        <v>0</v>
      </c>
      <c r="G364" s="193">
        <v>0</v>
      </c>
      <c r="H364" s="192" t="s">
        <v>1120</v>
      </c>
      <c r="I364" s="192" t="s">
        <v>1121</v>
      </c>
      <c r="J364" s="192" t="s">
        <v>1465</v>
      </c>
      <c r="K364" s="192" t="s">
        <v>1158</v>
      </c>
      <c r="L364" s="199" t="s">
        <v>63</v>
      </c>
      <c r="M364" s="200">
        <v>45839</v>
      </c>
      <c r="N364" s="199"/>
      <c r="O364" s="193">
        <v>2</v>
      </c>
      <c r="P364" s="192" t="s">
        <v>64</v>
      </c>
      <c r="Q364" s="192" t="s">
        <v>1116</v>
      </c>
      <c r="R364" s="192" t="s">
        <v>1117</v>
      </c>
      <c r="S364" s="199" t="s">
        <v>62</v>
      </c>
      <c r="T364" s="199"/>
    </row>
    <row r="365" spans="2:20">
      <c r="B365" s="192" t="s">
        <v>1532</v>
      </c>
      <c r="C365" s="192" t="s">
        <v>753</v>
      </c>
      <c r="D365" s="193">
        <v>92</v>
      </c>
      <c r="E365" s="193">
        <v>97</v>
      </c>
      <c r="F365" s="193">
        <v>0</v>
      </c>
      <c r="G365" s="193">
        <v>0</v>
      </c>
      <c r="H365" s="192" t="s">
        <v>1112</v>
      </c>
      <c r="I365" s="192" t="s">
        <v>1113</v>
      </c>
      <c r="J365" s="192" t="s">
        <v>1114</v>
      </c>
      <c r="K365" s="192" t="s">
        <v>1115</v>
      </c>
      <c r="L365" s="199" t="s">
        <v>63</v>
      </c>
      <c r="M365" s="200">
        <v>45839</v>
      </c>
      <c r="N365" s="199"/>
      <c r="O365" s="193">
        <v>1</v>
      </c>
      <c r="P365" s="192" t="s">
        <v>64</v>
      </c>
      <c r="Q365" s="192" t="s">
        <v>1116</v>
      </c>
      <c r="R365" s="192" t="s">
        <v>1117</v>
      </c>
      <c r="S365" s="199" t="s">
        <v>62</v>
      </c>
      <c r="T365" s="192" t="s">
        <v>1118</v>
      </c>
    </row>
    <row r="366" spans="2:20">
      <c r="B366" s="192" t="s">
        <v>431</v>
      </c>
      <c r="C366" s="192" t="s">
        <v>427</v>
      </c>
      <c r="D366" s="193">
        <v>103</v>
      </c>
      <c r="E366" s="193">
        <v>113</v>
      </c>
      <c r="F366" s="193">
        <v>0</v>
      </c>
      <c r="G366" s="193">
        <v>0</v>
      </c>
      <c r="H366" s="192" t="s">
        <v>1518</v>
      </c>
      <c r="I366" s="192" t="s">
        <v>1519</v>
      </c>
      <c r="J366" s="192" t="s">
        <v>426</v>
      </c>
      <c r="K366" s="192" t="s">
        <v>1533</v>
      </c>
      <c r="L366" s="199" t="s">
        <v>63</v>
      </c>
      <c r="M366" s="200">
        <v>45863</v>
      </c>
      <c r="N366" s="199"/>
      <c r="O366" s="193">
        <v>2</v>
      </c>
      <c r="P366" s="192" t="s">
        <v>64</v>
      </c>
      <c r="Q366" s="192" t="s">
        <v>1116</v>
      </c>
      <c r="R366" s="192" t="s">
        <v>1117</v>
      </c>
      <c r="S366" s="199" t="s">
        <v>62</v>
      </c>
      <c r="T366" s="192" t="s">
        <v>1342</v>
      </c>
    </row>
    <row r="367" spans="2:20">
      <c r="B367" s="192" t="s">
        <v>1534</v>
      </c>
      <c r="C367" s="192" t="s">
        <v>185</v>
      </c>
      <c r="D367" s="193">
        <v>266</v>
      </c>
      <c r="E367" s="193">
        <v>281</v>
      </c>
      <c r="F367" s="193">
        <v>0</v>
      </c>
      <c r="G367" s="193">
        <v>0</v>
      </c>
      <c r="H367" s="192" t="s">
        <v>51</v>
      </c>
      <c r="I367" s="192" t="s">
        <v>1146</v>
      </c>
      <c r="J367" s="192" t="s">
        <v>1277</v>
      </c>
      <c r="K367" s="192" t="s">
        <v>1174</v>
      </c>
      <c r="L367" s="199" t="s">
        <v>63</v>
      </c>
      <c r="M367" s="200">
        <v>45859</v>
      </c>
      <c r="N367" s="199"/>
      <c r="O367" s="193">
        <v>2</v>
      </c>
      <c r="P367" s="192" t="s">
        <v>64</v>
      </c>
      <c r="Q367" s="192" t="s">
        <v>1140</v>
      </c>
      <c r="R367" s="199"/>
      <c r="S367" s="199" t="s">
        <v>62</v>
      </c>
      <c r="T367" s="192" t="s">
        <v>1535</v>
      </c>
    </row>
    <row r="368" spans="2:20">
      <c r="B368" s="192" t="s">
        <v>1536</v>
      </c>
      <c r="C368" s="192" t="s">
        <v>947</v>
      </c>
      <c r="D368" s="193">
        <v>253</v>
      </c>
      <c r="E368" s="193">
        <v>258</v>
      </c>
      <c r="F368" s="193">
        <v>0</v>
      </c>
      <c r="G368" s="193">
        <v>0</v>
      </c>
      <c r="H368" s="192" t="s">
        <v>1120</v>
      </c>
      <c r="I368" s="192" t="s">
        <v>1125</v>
      </c>
      <c r="J368" s="192" t="s">
        <v>1126</v>
      </c>
      <c r="K368" s="192" t="s">
        <v>1115</v>
      </c>
      <c r="L368" s="199" t="s">
        <v>63</v>
      </c>
      <c r="M368" s="200">
        <v>45853</v>
      </c>
      <c r="N368" s="199"/>
      <c r="O368" s="193">
        <v>2</v>
      </c>
      <c r="P368" s="192" t="s">
        <v>64</v>
      </c>
      <c r="Q368" s="192" t="s">
        <v>1116</v>
      </c>
      <c r="R368" s="192" t="s">
        <v>1117</v>
      </c>
      <c r="S368" s="199" t="s">
        <v>62</v>
      </c>
      <c r="T368" s="199"/>
    </row>
    <row r="369" spans="2:20">
      <c r="B369" s="192" t="s">
        <v>1537</v>
      </c>
      <c r="C369" s="192" t="s">
        <v>159</v>
      </c>
      <c r="D369" s="193">
        <v>107</v>
      </c>
      <c r="E369" s="193">
        <v>411</v>
      </c>
      <c r="F369" s="193">
        <v>0</v>
      </c>
      <c r="G369" s="193">
        <v>0</v>
      </c>
      <c r="H369" s="192" t="s">
        <v>1146</v>
      </c>
      <c r="I369" s="192" t="s">
        <v>1125</v>
      </c>
      <c r="J369" s="192" t="s">
        <v>158</v>
      </c>
      <c r="K369" s="192" t="s">
        <v>1174</v>
      </c>
      <c r="L369" s="199" t="s">
        <v>63</v>
      </c>
      <c r="M369" s="200">
        <v>45719</v>
      </c>
      <c r="N369" s="199"/>
      <c r="O369" s="193">
        <v>1</v>
      </c>
      <c r="P369" s="192" t="s">
        <v>64</v>
      </c>
      <c r="Q369" s="192" t="s">
        <v>1140</v>
      </c>
      <c r="R369" s="199"/>
      <c r="S369" s="199" t="s">
        <v>62</v>
      </c>
      <c r="T369" s="199"/>
    </row>
    <row r="370" spans="2:20">
      <c r="B370" s="192" t="s">
        <v>1538</v>
      </c>
      <c r="C370" s="192" t="s">
        <v>728</v>
      </c>
      <c r="D370" s="193">
        <v>60</v>
      </c>
      <c r="E370" s="193">
        <v>65</v>
      </c>
      <c r="F370" s="193">
        <v>0</v>
      </c>
      <c r="G370" s="193">
        <v>0</v>
      </c>
      <c r="H370" s="192" t="s">
        <v>1146</v>
      </c>
      <c r="I370" s="192" t="s">
        <v>1125</v>
      </c>
      <c r="J370" s="192" t="s">
        <v>1161</v>
      </c>
      <c r="K370" s="192" t="s">
        <v>1158</v>
      </c>
      <c r="L370" s="199" t="s">
        <v>98</v>
      </c>
      <c r="M370" s="200">
        <v>45859</v>
      </c>
      <c r="N370" s="199"/>
      <c r="O370" s="193">
        <v>1</v>
      </c>
      <c r="P370" s="192" t="s">
        <v>64</v>
      </c>
      <c r="Q370" s="192" t="s">
        <v>1116</v>
      </c>
      <c r="R370" s="192" t="s">
        <v>1117</v>
      </c>
      <c r="S370" s="199" t="s">
        <v>62</v>
      </c>
      <c r="T370" s="199"/>
    </row>
    <row r="371" spans="2:20">
      <c r="B371" s="192" t="s">
        <v>1538</v>
      </c>
      <c r="C371" s="192" t="s">
        <v>728</v>
      </c>
      <c r="D371" s="193">
        <v>20</v>
      </c>
      <c r="E371" s="193">
        <v>25</v>
      </c>
      <c r="F371" s="193">
        <v>0</v>
      </c>
      <c r="G371" s="193">
        <v>0</v>
      </c>
      <c r="H371" s="192" t="s">
        <v>1146</v>
      </c>
      <c r="I371" s="192" t="s">
        <v>1125</v>
      </c>
      <c r="J371" s="192" t="s">
        <v>1161</v>
      </c>
      <c r="K371" s="192" t="s">
        <v>1158</v>
      </c>
      <c r="L371" s="199" t="s">
        <v>94</v>
      </c>
      <c r="M371" s="200">
        <v>45859</v>
      </c>
      <c r="N371" s="199"/>
      <c r="O371" s="193">
        <v>1</v>
      </c>
      <c r="P371" s="192" t="s">
        <v>64</v>
      </c>
      <c r="Q371" s="192" t="s">
        <v>1116</v>
      </c>
      <c r="R371" s="192" t="s">
        <v>1117</v>
      </c>
      <c r="S371" s="199" t="s">
        <v>62</v>
      </c>
      <c r="T371" s="199"/>
    </row>
    <row r="372" spans="2:20">
      <c r="B372" s="192" t="s">
        <v>1539</v>
      </c>
      <c r="C372" s="192" t="s">
        <v>947</v>
      </c>
      <c r="D372" s="193">
        <v>167</v>
      </c>
      <c r="E372" s="193">
        <v>172</v>
      </c>
      <c r="F372" s="193">
        <v>0</v>
      </c>
      <c r="G372" s="193">
        <v>0</v>
      </c>
      <c r="H372" s="192" t="s">
        <v>1120</v>
      </c>
      <c r="I372" s="192" t="s">
        <v>1125</v>
      </c>
      <c r="J372" s="192" t="s">
        <v>1126</v>
      </c>
      <c r="K372" s="192" t="s">
        <v>1115</v>
      </c>
      <c r="L372" s="199" t="s">
        <v>63</v>
      </c>
      <c r="M372" s="200">
        <v>45853</v>
      </c>
      <c r="N372" s="199"/>
      <c r="O372" s="193">
        <v>2</v>
      </c>
      <c r="P372" s="192" t="s">
        <v>64</v>
      </c>
      <c r="Q372" s="192" t="s">
        <v>1116</v>
      </c>
      <c r="R372" s="192" t="s">
        <v>1117</v>
      </c>
      <c r="S372" s="199" t="s">
        <v>62</v>
      </c>
      <c r="T372" s="199"/>
    </row>
    <row r="373" spans="2:20">
      <c r="B373" s="192" t="s">
        <v>1540</v>
      </c>
      <c r="C373" s="192" t="s">
        <v>753</v>
      </c>
      <c r="D373" s="193">
        <v>92</v>
      </c>
      <c r="E373" s="193">
        <v>97</v>
      </c>
      <c r="F373" s="193">
        <v>0</v>
      </c>
      <c r="G373" s="193">
        <v>0</v>
      </c>
      <c r="H373" s="192" t="s">
        <v>1112</v>
      </c>
      <c r="I373" s="192" t="s">
        <v>1113</v>
      </c>
      <c r="J373" s="192" t="s">
        <v>1114</v>
      </c>
      <c r="K373" s="192" t="s">
        <v>1115</v>
      </c>
      <c r="L373" s="199" t="s">
        <v>63</v>
      </c>
      <c r="M373" s="200">
        <v>45839</v>
      </c>
      <c r="N373" s="199"/>
      <c r="O373" s="193">
        <v>1</v>
      </c>
      <c r="P373" s="192" t="s">
        <v>64</v>
      </c>
      <c r="Q373" s="192" t="s">
        <v>1116</v>
      </c>
      <c r="R373" s="192" t="s">
        <v>1117</v>
      </c>
      <c r="S373" s="199" t="s">
        <v>62</v>
      </c>
      <c r="T373" s="192" t="s">
        <v>1118</v>
      </c>
    </row>
    <row r="374" spans="2:20">
      <c r="B374" s="192" t="s">
        <v>1541</v>
      </c>
      <c r="C374" s="192" t="s">
        <v>753</v>
      </c>
      <c r="D374" s="193">
        <v>92</v>
      </c>
      <c r="E374" s="193">
        <v>97</v>
      </c>
      <c r="F374" s="193">
        <v>0</v>
      </c>
      <c r="G374" s="193">
        <v>0</v>
      </c>
      <c r="H374" s="192" t="s">
        <v>1112</v>
      </c>
      <c r="I374" s="192" t="s">
        <v>1113</v>
      </c>
      <c r="J374" s="192" t="s">
        <v>1114</v>
      </c>
      <c r="K374" s="192" t="s">
        <v>1174</v>
      </c>
      <c r="L374" s="199" t="s">
        <v>63</v>
      </c>
      <c r="M374" s="200">
        <v>45839</v>
      </c>
      <c r="N374" s="199"/>
      <c r="O374" s="193">
        <v>1</v>
      </c>
      <c r="P374" s="192" t="s">
        <v>64</v>
      </c>
      <c r="Q374" s="192" t="s">
        <v>1116</v>
      </c>
      <c r="R374" s="192" t="s">
        <v>1117</v>
      </c>
      <c r="S374" s="199" t="s">
        <v>62</v>
      </c>
      <c r="T374" s="192" t="s">
        <v>1118</v>
      </c>
    </row>
    <row r="375" spans="2:20">
      <c r="B375" s="192" t="s">
        <v>939</v>
      </c>
      <c r="C375" s="192" t="s">
        <v>937</v>
      </c>
      <c r="D375" s="193">
        <v>35</v>
      </c>
      <c r="E375" s="193">
        <v>40</v>
      </c>
      <c r="F375" s="193">
        <v>0</v>
      </c>
      <c r="G375" s="193">
        <v>0</v>
      </c>
      <c r="H375" s="192" t="s">
        <v>1120</v>
      </c>
      <c r="I375" s="192" t="s">
        <v>1125</v>
      </c>
      <c r="J375" s="192" t="s">
        <v>1497</v>
      </c>
      <c r="K375" s="192" t="s">
        <v>1154</v>
      </c>
      <c r="L375" s="199" t="s">
        <v>63</v>
      </c>
      <c r="M375" s="200">
        <v>45845</v>
      </c>
      <c r="N375" s="199"/>
      <c r="O375" s="193">
        <v>1</v>
      </c>
      <c r="P375" s="192" t="s">
        <v>64</v>
      </c>
      <c r="Q375" s="192" t="s">
        <v>1116</v>
      </c>
      <c r="R375" s="192" t="s">
        <v>1117</v>
      </c>
      <c r="S375" s="199" t="s">
        <v>62</v>
      </c>
      <c r="T375" s="199"/>
    </row>
    <row r="376" spans="2:20">
      <c r="B376" s="192" t="s">
        <v>954</v>
      </c>
      <c r="C376" s="192" t="s">
        <v>954</v>
      </c>
      <c r="D376" s="193">
        <v>35</v>
      </c>
      <c r="E376" s="193">
        <v>40</v>
      </c>
      <c r="F376" s="193">
        <v>0</v>
      </c>
      <c r="G376" s="193">
        <v>0</v>
      </c>
      <c r="H376" s="192" t="s">
        <v>1120</v>
      </c>
      <c r="I376" s="192" t="s">
        <v>1121</v>
      </c>
      <c r="J376" s="192" t="s">
        <v>1465</v>
      </c>
      <c r="K376" s="192" t="s">
        <v>1154</v>
      </c>
      <c r="L376" s="199" t="s">
        <v>63</v>
      </c>
      <c r="M376" s="200">
        <v>45839</v>
      </c>
      <c r="N376" s="199"/>
      <c r="O376" s="193">
        <v>1</v>
      </c>
      <c r="P376" s="192" t="s">
        <v>64</v>
      </c>
      <c r="Q376" s="192" t="s">
        <v>1116</v>
      </c>
      <c r="R376" s="192" t="s">
        <v>1117</v>
      </c>
      <c r="S376" s="199" t="s">
        <v>62</v>
      </c>
      <c r="T376" s="199"/>
    </row>
    <row r="377" spans="2:20">
      <c r="B377" s="192" t="s">
        <v>1542</v>
      </c>
      <c r="C377" s="192" t="s">
        <v>700</v>
      </c>
      <c r="D377" s="193">
        <v>147</v>
      </c>
      <c r="E377" s="193">
        <v>152</v>
      </c>
      <c r="F377" s="193">
        <v>0</v>
      </c>
      <c r="G377" s="193">
        <v>0</v>
      </c>
      <c r="H377" s="192" t="s">
        <v>41</v>
      </c>
      <c r="I377" s="192" t="s">
        <v>51</v>
      </c>
      <c r="J377" s="192" t="s">
        <v>1225</v>
      </c>
      <c r="K377" s="192" t="s">
        <v>1154</v>
      </c>
      <c r="L377" s="199" t="s">
        <v>63</v>
      </c>
      <c r="M377" s="200">
        <v>45859</v>
      </c>
      <c r="N377" s="199"/>
      <c r="O377" s="193">
        <v>2</v>
      </c>
      <c r="P377" s="192" t="s">
        <v>64</v>
      </c>
      <c r="Q377" s="192" t="s">
        <v>1116</v>
      </c>
      <c r="R377" s="192" t="s">
        <v>1117</v>
      </c>
      <c r="S377" s="199" t="s">
        <v>62</v>
      </c>
      <c r="T377" s="199"/>
    </row>
    <row r="378" spans="2:20">
      <c r="B378" s="192" t="s">
        <v>1543</v>
      </c>
      <c r="C378" s="192" t="s">
        <v>61</v>
      </c>
      <c r="D378" s="193">
        <v>42</v>
      </c>
      <c r="E378" s="193">
        <v>47</v>
      </c>
      <c r="F378" s="193">
        <v>0</v>
      </c>
      <c r="G378" s="193">
        <v>0</v>
      </c>
      <c r="H378" s="192" t="s">
        <v>1180</v>
      </c>
      <c r="I378" s="192" t="s">
        <v>1181</v>
      </c>
      <c r="J378" s="192" t="s">
        <v>1182</v>
      </c>
      <c r="K378" s="192" t="s">
        <v>1183</v>
      </c>
      <c r="L378" s="199" t="s">
        <v>63</v>
      </c>
      <c r="M378" s="200">
        <v>44986</v>
      </c>
      <c r="N378" s="199"/>
      <c r="O378" s="193">
        <v>1</v>
      </c>
      <c r="P378" s="192" t="s">
        <v>64</v>
      </c>
      <c r="Q378" s="192" t="s">
        <v>1116</v>
      </c>
      <c r="R378" s="192" t="s">
        <v>1117</v>
      </c>
      <c r="S378" s="199" t="s">
        <v>62</v>
      </c>
      <c r="T378" s="192" t="s">
        <v>1481</v>
      </c>
    </row>
    <row r="379" spans="2:20">
      <c r="B379" s="192" t="s">
        <v>438</v>
      </c>
      <c r="C379" s="192" t="s">
        <v>438</v>
      </c>
      <c r="D379" s="193">
        <v>37</v>
      </c>
      <c r="E379" s="193">
        <v>42</v>
      </c>
      <c r="F379" s="193">
        <v>0</v>
      </c>
      <c r="G379" s="193">
        <v>0</v>
      </c>
      <c r="H379" s="192" t="s">
        <v>1544</v>
      </c>
      <c r="I379" s="192" t="s">
        <v>1545</v>
      </c>
      <c r="J379" s="192" t="s">
        <v>1546</v>
      </c>
      <c r="K379" s="192" t="s">
        <v>1547</v>
      </c>
      <c r="L379" s="199" t="s">
        <v>98</v>
      </c>
      <c r="M379" s="200">
        <v>45863</v>
      </c>
      <c r="N379" s="199"/>
      <c r="O379" s="193">
        <v>1</v>
      </c>
      <c r="P379" s="192" t="s">
        <v>64</v>
      </c>
      <c r="Q379" s="192" t="s">
        <v>1116</v>
      </c>
      <c r="R379" s="192" t="s">
        <v>1117</v>
      </c>
      <c r="S379" s="199" t="s">
        <v>62</v>
      </c>
      <c r="T379" s="199"/>
    </row>
    <row r="380" spans="2:20">
      <c r="B380" s="192" t="s">
        <v>438</v>
      </c>
      <c r="C380" s="192" t="s">
        <v>438</v>
      </c>
      <c r="D380" s="193">
        <v>28</v>
      </c>
      <c r="E380" s="193">
        <v>33</v>
      </c>
      <c r="F380" s="193">
        <v>0</v>
      </c>
      <c r="G380" s="193">
        <v>0</v>
      </c>
      <c r="H380" s="192" t="s">
        <v>1544</v>
      </c>
      <c r="I380" s="192" t="s">
        <v>1545</v>
      </c>
      <c r="J380" s="192" t="s">
        <v>1546</v>
      </c>
      <c r="K380" s="192" t="s">
        <v>1547</v>
      </c>
      <c r="L380" s="199" t="s">
        <v>94</v>
      </c>
      <c r="M380" s="200">
        <v>45863</v>
      </c>
      <c r="N380" s="199"/>
      <c r="O380" s="193">
        <v>1</v>
      </c>
      <c r="P380" s="192" t="s">
        <v>64</v>
      </c>
      <c r="Q380" s="192" t="s">
        <v>1116</v>
      </c>
      <c r="R380" s="192" t="s">
        <v>1117</v>
      </c>
      <c r="S380" s="199" t="s">
        <v>62</v>
      </c>
      <c r="T380" s="199"/>
    </row>
    <row r="381" spans="2:20">
      <c r="B381" s="192" t="s">
        <v>1548</v>
      </c>
      <c r="C381" s="192" t="s">
        <v>947</v>
      </c>
      <c r="D381" s="193">
        <v>158</v>
      </c>
      <c r="E381" s="193">
        <v>163</v>
      </c>
      <c r="F381" s="193">
        <v>0</v>
      </c>
      <c r="G381" s="193">
        <v>0</v>
      </c>
      <c r="H381" s="192" t="s">
        <v>1120</v>
      </c>
      <c r="I381" s="192" t="s">
        <v>1125</v>
      </c>
      <c r="J381" s="192" t="s">
        <v>1126</v>
      </c>
      <c r="K381" s="192" t="s">
        <v>1115</v>
      </c>
      <c r="L381" s="199" t="s">
        <v>63</v>
      </c>
      <c r="M381" s="200">
        <v>45853</v>
      </c>
      <c r="N381" s="199"/>
      <c r="O381" s="193">
        <v>2</v>
      </c>
      <c r="P381" s="192" t="s">
        <v>64</v>
      </c>
      <c r="Q381" s="192" t="s">
        <v>1116</v>
      </c>
      <c r="R381" s="192" t="s">
        <v>1117</v>
      </c>
      <c r="S381" s="199" t="s">
        <v>62</v>
      </c>
      <c r="T381" s="199"/>
    </row>
    <row r="382" spans="2:20">
      <c r="B382" s="192" t="s">
        <v>93</v>
      </c>
      <c r="C382" s="192" t="s">
        <v>93</v>
      </c>
      <c r="D382" s="193">
        <v>-9</v>
      </c>
      <c r="E382" s="193">
        <v>-9</v>
      </c>
      <c r="F382" s="193">
        <v>0</v>
      </c>
      <c r="G382" s="193">
        <v>0</v>
      </c>
      <c r="H382" s="192" t="s">
        <v>1509</v>
      </c>
      <c r="I382" s="192" t="s">
        <v>1510</v>
      </c>
      <c r="J382" s="192" t="s">
        <v>1511</v>
      </c>
      <c r="K382" s="192" t="s">
        <v>1331</v>
      </c>
      <c r="L382" s="199" t="s">
        <v>94</v>
      </c>
      <c r="M382" s="200">
        <v>45770</v>
      </c>
      <c r="N382" s="199"/>
      <c r="O382" s="193">
        <v>1</v>
      </c>
      <c r="P382" s="192" t="s">
        <v>64</v>
      </c>
      <c r="Q382" s="192" t="s">
        <v>1116</v>
      </c>
      <c r="R382" s="192" t="s">
        <v>1117</v>
      </c>
      <c r="S382" s="199" t="s">
        <v>62</v>
      </c>
      <c r="T382" s="192" t="s">
        <v>9</v>
      </c>
    </row>
    <row r="383" spans="2:20">
      <c r="B383" s="192" t="s">
        <v>93</v>
      </c>
      <c r="C383" s="192" t="s">
        <v>93</v>
      </c>
      <c r="D383" s="193">
        <v>-4</v>
      </c>
      <c r="E383" s="193">
        <v>-4</v>
      </c>
      <c r="F383" s="193">
        <v>0</v>
      </c>
      <c r="G383" s="193">
        <v>0</v>
      </c>
      <c r="H383" s="192" t="s">
        <v>1509</v>
      </c>
      <c r="I383" s="192" t="s">
        <v>1510</v>
      </c>
      <c r="J383" s="192" t="s">
        <v>1511</v>
      </c>
      <c r="K383" s="192" t="s">
        <v>1331</v>
      </c>
      <c r="L383" s="199" t="s">
        <v>98</v>
      </c>
      <c r="M383" s="200">
        <v>45770</v>
      </c>
      <c r="N383" s="199"/>
      <c r="O383" s="193">
        <v>1</v>
      </c>
      <c r="P383" s="192" t="s">
        <v>64</v>
      </c>
      <c r="Q383" s="192" t="s">
        <v>1116</v>
      </c>
      <c r="R383" s="192" t="s">
        <v>1117</v>
      </c>
      <c r="S383" s="199" t="s">
        <v>62</v>
      </c>
      <c r="T383" s="199"/>
    </row>
    <row r="384" spans="2:20">
      <c r="B384" s="192" t="s">
        <v>1549</v>
      </c>
      <c r="C384" s="192" t="s">
        <v>159</v>
      </c>
      <c r="D384" s="193">
        <v>375</v>
      </c>
      <c r="E384" s="193">
        <v>380</v>
      </c>
      <c r="F384" s="193">
        <v>0</v>
      </c>
      <c r="G384" s="193">
        <v>0</v>
      </c>
      <c r="H384" s="192" t="s">
        <v>1146</v>
      </c>
      <c r="I384" s="192" t="s">
        <v>1125</v>
      </c>
      <c r="J384" s="192" t="s">
        <v>158</v>
      </c>
      <c r="K384" s="192" t="s">
        <v>1174</v>
      </c>
      <c r="L384" s="199" t="s">
        <v>63</v>
      </c>
      <c r="M384" s="200">
        <v>45719</v>
      </c>
      <c r="N384" s="199"/>
      <c r="O384" s="193">
        <v>1</v>
      </c>
      <c r="P384" s="192" t="s">
        <v>64</v>
      </c>
      <c r="Q384" s="192" t="s">
        <v>1140</v>
      </c>
      <c r="R384" s="199"/>
      <c r="S384" s="199" t="s">
        <v>62</v>
      </c>
      <c r="T384" s="199"/>
    </row>
    <row r="385" spans="2:20">
      <c r="B385" s="192" t="s">
        <v>1550</v>
      </c>
      <c r="C385" s="192" t="s">
        <v>1550</v>
      </c>
      <c r="D385" s="193">
        <v>350</v>
      </c>
      <c r="E385" s="193">
        <v>355</v>
      </c>
      <c r="F385" s="193">
        <v>0</v>
      </c>
      <c r="G385" s="193">
        <v>0</v>
      </c>
      <c r="H385" s="192" t="s">
        <v>41</v>
      </c>
      <c r="I385" s="192" t="s">
        <v>51</v>
      </c>
      <c r="J385" s="192" t="s">
        <v>265</v>
      </c>
      <c r="K385" s="192" t="s">
        <v>1551</v>
      </c>
      <c r="L385" s="199" t="s">
        <v>63</v>
      </c>
      <c r="M385" s="200">
        <v>44985</v>
      </c>
      <c r="N385" s="199"/>
      <c r="O385" s="193">
        <v>1</v>
      </c>
      <c r="P385" s="192" t="s">
        <v>64</v>
      </c>
      <c r="Q385" s="192" t="s">
        <v>1116</v>
      </c>
      <c r="R385" s="192" t="s">
        <v>1117</v>
      </c>
      <c r="S385" s="199" t="s">
        <v>62</v>
      </c>
      <c r="T385" s="192" t="s">
        <v>1552</v>
      </c>
    </row>
    <row r="386" spans="2:20">
      <c r="B386" s="192" t="s">
        <v>3223</v>
      </c>
      <c r="C386" s="192" t="s">
        <v>924</v>
      </c>
      <c r="D386" s="193">
        <v>400</v>
      </c>
      <c r="E386" s="193">
        <v>410</v>
      </c>
      <c r="F386" s="193">
        <v>0</v>
      </c>
      <c r="G386" s="193">
        <v>0</v>
      </c>
      <c r="H386" s="192" t="s">
        <v>1120</v>
      </c>
      <c r="I386" s="192" t="s">
        <v>1125</v>
      </c>
      <c r="J386" s="192" t="s">
        <v>1672</v>
      </c>
      <c r="K386" s="192" t="s">
        <v>1154</v>
      </c>
      <c r="L386" s="199" t="s">
        <v>63</v>
      </c>
      <c r="M386" s="200">
        <v>45859</v>
      </c>
      <c r="N386" s="199"/>
      <c r="O386" s="193">
        <v>1</v>
      </c>
      <c r="P386" s="192" t="s">
        <v>64</v>
      </c>
      <c r="Q386" s="192" t="s">
        <v>1140</v>
      </c>
      <c r="R386" s="199"/>
      <c r="S386" s="199" t="s">
        <v>62</v>
      </c>
      <c r="T386" s="192" t="s">
        <v>3221</v>
      </c>
    </row>
    <row r="387" spans="2:20">
      <c r="B387" s="192" t="s">
        <v>1553</v>
      </c>
      <c r="C387" s="192" t="s">
        <v>947</v>
      </c>
      <c r="D387" s="193">
        <v>153</v>
      </c>
      <c r="E387" s="193">
        <v>158</v>
      </c>
      <c r="F387" s="193">
        <v>0</v>
      </c>
      <c r="G387" s="193">
        <v>0</v>
      </c>
      <c r="H387" s="192" t="s">
        <v>1120</v>
      </c>
      <c r="I387" s="192" t="s">
        <v>1125</v>
      </c>
      <c r="J387" s="192" t="s">
        <v>1126</v>
      </c>
      <c r="K387" s="192" t="s">
        <v>1115</v>
      </c>
      <c r="L387" s="199" t="s">
        <v>63</v>
      </c>
      <c r="M387" s="200">
        <v>45853</v>
      </c>
      <c r="N387" s="199"/>
      <c r="O387" s="193">
        <v>2</v>
      </c>
      <c r="P387" s="192" t="s">
        <v>64</v>
      </c>
      <c r="Q387" s="192" t="s">
        <v>1116</v>
      </c>
      <c r="R387" s="192" t="s">
        <v>1117</v>
      </c>
      <c r="S387" s="199" t="s">
        <v>62</v>
      </c>
      <c r="T387" s="199"/>
    </row>
    <row r="388" spans="2:20">
      <c r="B388" s="192" t="s">
        <v>308</v>
      </c>
      <c r="C388" s="192" t="s">
        <v>308</v>
      </c>
      <c r="D388" s="193">
        <v>110</v>
      </c>
      <c r="E388" s="193">
        <v>195</v>
      </c>
      <c r="F388" s="193">
        <v>0</v>
      </c>
      <c r="G388" s="193">
        <v>0</v>
      </c>
      <c r="H388" s="192" t="s">
        <v>1125</v>
      </c>
      <c r="I388" s="192" t="s">
        <v>51</v>
      </c>
      <c r="J388" s="192" t="s">
        <v>1233</v>
      </c>
      <c r="K388" s="192" t="s">
        <v>1250</v>
      </c>
      <c r="L388" s="199" t="s">
        <v>98</v>
      </c>
      <c r="M388" s="200">
        <v>45859</v>
      </c>
      <c r="N388" s="199"/>
      <c r="O388" s="193">
        <v>1</v>
      </c>
      <c r="P388" s="192" t="s">
        <v>64</v>
      </c>
      <c r="Q388" s="192" t="s">
        <v>1116</v>
      </c>
      <c r="R388" s="192" t="s">
        <v>1117</v>
      </c>
      <c r="S388" s="199" t="s">
        <v>62</v>
      </c>
      <c r="T388" s="192" t="s">
        <v>1288</v>
      </c>
    </row>
    <row r="389" spans="2:20">
      <c r="B389" s="192" t="s">
        <v>308</v>
      </c>
      <c r="C389" s="192" t="s">
        <v>308</v>
      </c>
      <c r="D389" s="193">
        <v>100</v>
      </c>
      <c r="E389" s="193">
        <v>185</v>
      </c>
      <c r="F389" s="193">
        <v>0</v>
      </c>
      <c r="G389" s="193">
        <v>0</v>
      </c>
      <c r="H389" s="192" t="s">
        <v>1125</v>
      </c>
      <c r="I389" s="192" t="s">
        <v>51</v>
      </c>
      <c r="J389" s="192" t="s">
        <v>1233</v>
      </c>
      <c r="K389" s="192" t="s">
        <v>1250</v>
      </c>
      <c r="L389" s="199" t="s">
        <v>94</v>
      </c>
      <c r="M389" s="200">
        <v>45859</v>
      </c>
      <c r="N389" s="199"/>
      <c r="O389" s="193">
        <v>1</v>
      </c>
      <c r="P389" s="192" t="s">
        <v>64</v>
      </c>
      <c r="Q389" s="192" t="s">
        <v>1116</v>
      </c>
      <c r="R389" s="192" t="s">
        <v>1117</v>
      </c>
      <c r="S389" s="199" t="s">
        <v>62</v>
      </c>
      <c r="T389" s="192" t="s">
        <v>1288</v>
      </c>
    </row>
    <row r="390" spans="2:20">
      <c r="B390" s="192" t="s">
        <v>1554</v>
      </c>
      <c r="C390" s="192" t="s">
        <v>606</v>
      </c>
      <c r="D390" s="193">
        <v>-42</v>
      </c>
      <c r="E390" s="193">
        <v>-37</v>
      </c>
      <c r="F390" s="193">
        <v>0</v>
      </c>
      <c r="G390" s="193">
        <v>0</v>
      </c>
      <c r="H390" s="192" t="s">
        <v>1146</v>
      </c>
      <c r="I390" s="192" t="s">
        <v>1125</v>
      </c>
      <c r="J390" s="192" t="s">
        <v>604</v>
      </c>
      <c r="K390" s="192" t="s">
        <v>1128</v>
      </c>
      <c r="L390" s="199" t="s">
        <v>63</v>
      </c>
      <c r="M390" s="200">
        <v>45859</v>
      </c>
      <c r="N390" s="199"/>
      <c r="O390" s="193">
        <v>1</v>
      </c>
      <c r="P390" s="192" t="s">
        <v>64</v>
      </c>
      <c r="Q390" s="192" t="s">
        <v>1116</v>
      </c>
      <c r="R390" s="192" t="s">
        <v>1117</v>
      </c>
      <c r="S390" s="199" t="s">
        <v>62</v>
      </c>
      <c r="T390" s="199"/>
    </row>
    <row r="391" spans="2:20">
      <c r="B391" s="192" t="s">
        <v>1555</v>
      </c>
      <c r="C391" s="192" t="s">
        <v>609</v>
      </c>
      <c r="D391" s="193">
        <v>-17</v>
      </c>
      <c r="E391" s="193">
        <v>-12</v>
      </c>
      <c r="F391" s="193">
        <v>0</v>
      </c>
      <c r="G391" s="193">
        <v>0</v>
      </c>
      <c r="H391" s="192" t="s">
        <v>1121</v>
      </c>
      <c r="I391" s="192" t="s">
        <v>41</v>
      </c>
      <c r="J391" s="192" t="s">
        <v>1186</v>
      </c>
      <c r="K391" s="192" t="s">
        <v>1115</v>
      </c>
      <c r="L391" s="199" t="s">
        <v>63</v>
      </c>
      <c r="M391" s="200">
        <v>45859</v>
      </c>
      <c r="N391" s="199"/>
      <c r="O391" s="193">
        <v>1</v>
      </c>
      <c r="P391" s="192" t="s">
        <v>64</v>
      </c>
      <c r="Q391" s="192" t="s">
        <v>1116</v>
      </c>
      <c r="R391" s="192" t="s">
        <v>1117</v>
      </c>
      <c r="S391" s="199" t="s">
        <v>62</v>
      </c>
      <c r="T391" s="199"/>
    </row>
    <row r="392" spans="2:20">
      <c r="B392" s="192" t="s">
        <v>1556</v>
      </c>
      <c r="C392" s="192" t="s">
        <v>860</v>
      </c>
      <c r="D392" s="193">
        <v>-45</v>
      </c>
      <c r="E392" s="193">
        <v>-40</v>
      </c>
      <c r="F392" s="193">
        <v>0</v>
      </c>
      <c r="G392" s="193">
        <v>0</v>
      </c>
      <c r="H392" s="192" t="s">
        <v>1130</v>
      </c>
      <c r="I392" s="192" t="s">
        <v>1131</v>
      </c>
      <c r="J392" s="192" t="s">
        <v>1132</v>
      </c>
      <c r="K392" s="192" t="s">
        <v>1133</v>
      </c>
      <c r="L392" s="199" t="s">
        <v>63</v>
      </c>
      <c r="M392" s="200">
        <v>45839</v>
      </c>
      <c r="N392" s="199"/>
      <c r="O392" s="193">
        <v>1</v>
      </c>
      <c r="P392" s="192" t="s">
        <v>64</v>
      </c>
      <c r="Q392" s="192" t="s">
        <v>1116</v>
      </c>
      <c r="R392" s="192" t="s">
        <v>1117</v>
      </c>
      <c r="S392" s="199" t="s">
        <v>781</v>
      </c>
      <c r="T392" s="192" t="s">
        <v>1134</v>
      </c>
    </row>
    <row r="393" spans="2:20">
      <c r="B393" s="192" t="s">
        <v>1556</v>
      </c>
      <c r="C393" s="192" t="s">
        <v>863</v>
      </c>
      <c r="D393" s="193">
        <v>-45</v>
      </c>
      <c r="E393" s="193">
        <v>-40</v>
      </c>
      <c r="F393" s="193">
        <v>0</v>
      </c>
      <c r="G393" s="193">
        <v>0</v>
      </c>
      <c r="H393" s="192" t="s">
        <v>1135</v>
      </c>
      <c r="I393" s="192" t="s">
        <v>1121</v>
      </c>
      <c r="J393" s="192" t="s">
        <v>493</v>
      </c>
      <c r="K393" s="192" t="s">
        <v>675</v>
      </c>
      <c r="L393" s="199" t="s">
        <v>63</v>
      </c>
      <c r="M393" s="200">
        <v>45839</v>
      </c>
      <c r="N393" s="199"/>
      <c r="O393" s="193">
        <v>1</v>
      </c>
      <c r="P393" s="192" t="s">
        <v>64</v>
      </c>
      <c r="Q393" s="192" t="s">
        <v>1116</v>
      </c>
      <c r="R393" s="192" t="s">
        <v>1117</v>
      </c>
      <c r="S393" s="199" t="s">
        <v>781</v>
      </c>
      <c r="T393" s="192" t="s">
        <v>1136</v>
      </c>
    </row>
    <row r="394" spans="2:20">
      <c r="B394" s="192" t="s">
        <v>577</v>
      </c>
      <c r="C394" s="192" t="s">
        <v>562</v>
      </c>
      <c r="D394" s="193">
        <v>62</v>
      </c>
      <c r="E394" s="193">
        <v>72</v>
      </c>
      <c r="F394" s="193">
        <v>0</v>
      </c>
      <c r="G394" s="193">
        <v>0</v>
      </c>
      <c r="H394" s="192" t="s">
        <v>41</v>
      </c>
      <c r="I394" s="192" t="s">
        <v>51</v>
      </c>
      <c r="J394" s="192" t="s">
        <v>441</v>
      </c>
      <c r="K394" s="192" t="s">
        <v>670</v>
      </c>
      <c r="L394" s="199" t="s">
        <v>63</v>
      </c>
      <c r="M394" s="200">
        <v>45810</v>
      </c>
      <c r="N394" s="199"/>
      <c r="O394" s="193">
        <v>1</v>
      </c>
      <c r="P394" s="192" t="s">
        <v>64</v>
      </c>
      <c r="Q394" s="192" t="s">
        <v>1140</v>
      </c>
      <c r="R394" s="199"/>
      <c r="S394" s="199" t="s">
        <v>62</v>
      </c>
      <c r="T394" s="192" t="s">
        <v>9</v>
      </c>
    </row>
    <row r="395" spans="2:20">
      <c r="B395" s="192" t="s">
        <v>1557</v>
      </c>
      <c r="C395" s="192" t="s">
        <v>609</v>
      </c>
      <c r="D395" s="193">
        <v>25</v>
      </c>
      <c r="E395" s="193">
        <v>30</v>
      </c>
      <c r="F395" s="193">
        <v>0</v>
      </c>
      <c r="G395" s="193">
        <v>0</v>
      </c>
      <c r="H395" s="192" t="s">
        <v>1121</v>
      </c>
      <c r="I395" s="192" t="s">
        <v>41</v>
      </c>
      <c r="J395" s="192" t="s">
        <v>1186</v>
      </c>
      <c r="K395" s="192" t="s">
        <v>1174</v>
      </c>
      <c r="L395" s="199" t="s">
        <v>63</v>
      </c>
      <c r="M395" s="200">
        <v>45859</v>
      </c>
      <c r="N395" s="199"/>
      <c r="O395" s="193">
        <v>1</v>
      </c>
      <c r="P395" s="192" t="s">
        <v>64</v>
      </c>
      <c r="Q395" s="192" t="s">
        <v>1116</v>
      </c>
      <c r="R395" s="192" t="s">
        <v>1117</v>
      </c>
      <c r="S395" s="199" t="s">
        <v>62</v>
      </c>
      <c r="T395" s="199"/>
    </row>
    <row r="396" spans="2:20">
      <c r="B396" s="192" t="s">
        <v>1558</v>
      </c>
      <c r="C396" s="192" t="s">
        <v>61</v>
      </c>
      <c r="D396" s="193">
        <v>47</v>
      </c>
      <c r="E396" s="193">
        <v>52</v>
      </c>
      <c r="F396" s="193">
        <v>0</v>
      </c>
      <c r="G396" s="193">
        <v>0</v>
      </c>
      <c r="H396" s="192" t="s">
        <v>1180</v>
      </c>
      <c r="I396" s="192" t="s">
        <v>1181</v>
      </c>
      <c r="J396" s="192" t="s">
        <v>1182</v>
      </c>
      <c r="K396" s="192" t="s">
        <v>1183</v>
      </c>
      <c r="L396" s="199" t="s">
        <v>63</v>
      </c>
      <c r="M396" s="200">
        <v>44986</v>
      </c>
      <c r="N396" s="199"/>
      <c r="O396" s="193">
        <v>1</v>
      </c>
      <c r="P396" s="192" t="s">
        <v>64</v>
      </c>
      <c r="Q396" s="192" t="s">
        <v>1116</v>
      </c>
      <c r="R396" s="192" t="s">
        <v>1117</v>
      </c>
      <c r="S396" s="199" t="s">
        <v>62</v>
      </c>
      <c r="T396" s="192" t="s">
        <v>1481</v>
      </c>
    </row>
    <row r="397" spans="2:20">
      <c r="B397" s="192" t="s">
        <v>1559</v>
      </c>
      <c r="C397" s="192" t="s">
        <v>640</v>
      </c>
      <c r="D397" s="193">
        <v>-40</v>
      </c>
      <c r="E397" s="193">
        <v>-30</v>
      </c>
      <c r="F397" s="193">
        <v>0</v>
      </c>
      <c r="G397" s="193">
        <v>0</v>
      </c>
      <c r="H397" s="192" t="s">
        <v>1198</v>
      </c>
      <c r="I397" s="192" t="s">
        <v>1199</v>
      </c>
      <c r="J397" s="192" t="s">
        <v>1200</v>
      </c>
      <c r="K397" s="192" t="s">
        <v>1174</v>
      </c>
      <c r="L397" s="199" t="s">
        <v>63</v>
      </c>
      <c r="M397" s="200">
        <v>45859</v>
      </c>
      <c r="N397" s="199"/>
      <c r="O397" s="193">
        <v>1</v>
      </c>
      <c r="P397" s="192" t="s">
        <v>64</v>
      </c>
      <c r="Q397" s="192" t="s">
        <v>1116</v>
      </c>
      <c r="R397" s="192" t="s">
        <v>1117</v>
      </c>
      <c r="S397" s="199" t="s">
        <v>62</v>
      </c>
      <c r="T397" s="199"/>
    </row>
    <row r="398" spans="2:20">
      <c r="B398" s="192" t="s">
        <v>68</v>
      </c>
      <c r="C398" s="192" t="s">
        <v>68</v>
      </c>
      <c r="D398" s="193">
        <v>-8</v>
      </c>
      <c r="E398" s="193">
        <v>9</v>
      </c>
      <c r="F398" s="193">
        <v>0</v>
      </c>
      <c r="G398" s="193">
        <v>0</v>
      </c>
      <c r="H398" s="192" t="s">
        <v>1560</v>
      </c>
      <c r="I398" s="192" t="s">
        <v>1561</v>
      </c>
      <c r="J398" s="192" t="s">
        <v>1562</v>
      </c>
      <c r="K398" s="192" t="s">
        <v>1563</v>
      </c>
      <c r="L398" s="199" t="s">
        <v>63</v>
      </c>
      <c r="M398" s="200">
        <v>45865</v>
      </c>
      <c r="N398" s="199"/>
      <c r="O398" s="193">
        <v>1</v>
      </c>
      <c r="P398" s="192" t="s">
        <v>64</v>
      </c>
      <c r="Q398" s="192" t="s">
        <v>1116</v>
      </c>
      <c r="R398" s="192" t="s">
        <v>1117</v>
      </c>
      <c r="S398" s="199" t="s">
        <v>62</v>
      </c>
      <c r="T398" s="192" t="s">
        <v>1564</v>
      </c>
    </row>
    <row r="399" spans="2:20">
      <c r="B399" s="192" t="s">
        <v>68</v>
      </c>
      <c r="C399" s="192" t="s">
        <v>68</v>
      </c>
      <c r="D399" s="193">
        <v>-5</v>
      </c>
      <c r="E399" s="193">
        <v>12</v>
      </c>
      <c r="F399" s="193">
        <v>0</v>
      </c>
      <c r="G399" s="193">
        <v>0</v>
      </c>
      <c r="H399" s="192" t="s">
        <v>1560</v>
      </c>
      <c r="I399" s="192" t="s">
        <v>1561</v>
      </c>
      <c r="J399" s="192" t="s">
        <v>1562</v>
      </c>
      <c r="K399" s="192" t="s">
        <v>1563</v>
      </c>
      <c r="L399" s="199" t="s">
        <v>63</v>
      </c>
      <c r="M399" s="200">
        <v>45670</v>
      </c>
      <c r="N399" s="200">
        <v>45864</v>
      </c>
      <c r="O399" s="193">
        <v>1</v>
      </c>
      <c r="P399" s="192" t="s">
        <v>64</v>
      </c>
      <c r="Q399" s="192" t="s">
        <v>1116</v>
      </c>
      <c r="R399" s="192" t="s">
        <v>1117</v>
      </c>
      <c r="S399" s="199" t="s">
        <v>62</v>
      </c>
      <c r="T399" s="192" t="s">
        <v>1564</v>
      </c>
    </row>
    <row r="400" spans="2:20">
      <c r="B400" s="192" t="s">
        <v>1565</v>
      </c>
      <c r="C400" s="192" t="s">
        <v>779</v>
      </c>
      <c r="D400" s="193">
        <v>-60</v>
      </c>
      <c r="E400" s="193">
        <v>-55</v>
      </c>
      <c r="F400" s="193">
        <v>0</v>
      </c>
      <c r="G400" s="193">
        <v>0</v>
      </c>
      <c r="H400" s="192" t="s">
        <v>41</v>
      </c>
      <c r="I400" s="192" t="s">
        <v>51</v>
      </c>
      <c r="J400" s="192" t="s">
        <v>1264</v>
      </c>
      <c r="K400" s="192" t="s">
        <v>1174</v>
      </c>
      <c r="L400" s="199" t="s">
        <v>63</v>
      </c>
      <c r="M400" s="200">
        <v>45859</v>
      </c>
      <c r="N400" s="199"/>
      <c r="O400" s="193">
        <v>1</v>
      </c>
      <c r="P400" s="192" t="s">
        <v>64</v>
      </c>
      <c r="Q400" s="192" t="s">
        <v>1116</v>
      </c>
      <c r="R400" s="192" t="s">
        <v>1117</v>
      </c>
      <c r="S400" s="199" t="s">
        <v>781</v>
      </c>
      <c r="T400" s="192" t="s">
        <v>1312</v>
      </c>
    </row>
    <row r="401" spans="2:20">
      <c r="B401" s="192" t="s">
        <v>1016</v>
      </c>
      <c r="C401" s="192" t="s">
        <v>1011</v>
      </c>
      <c r="D401" s="193">
        <v>70</v>
      </c>
      <c r="E401" s="193">
        <v>80</v>
      </c>
      <c r="F401" s="193">
        <v>0</v>
      </c>
      <c r="G401" s="193">
        <v>0</v>
      </c>
      <c r="H401" s="192" t="s">
        <v>1171</v>
      </c>
      <c r="I401" s="192" t="s">
        <v>1164</v>
      </c>
      <c r="J401" s="192" t="s">
        <v>1214</v>
      </c>
      <c r="K401" s="192" t="s">
        <v>1158</v>
      </c>
      <c r="L401" s="199" t="s">
        <v>63</v>
      </c>
      <c r="M401" s="200">
        <v>45866</v>
      </c>
      <c r="N401" s="199"/>
      <c r="O401" s="193">
        <v>1</v>
      </c>
      <c r="P401" s="192" t="s">
        <v>64</v>
      </c>
      <c r="Q401" s="192" t="s">
        <v>1116</v>
      </c>
      <c r="R401" s="192" t="s">
        <v>1151</v>
      </c>
      <c r="S401" s="199" t="s">
        <v>62</v>
      </c>
      <c r="T401" s="192" t="s">
        <v>1215</v>
      </c>
    </row>
    <row r="402" spans="2:20">
      <c r="B402" s="192" t="s">
        <v>1016</v>
      </c>
      <c r="C402" s="192" t="s">
        <v>1011</v>
      </c>
      <c r="D402" s="193">
        <v>90</v>
      </c>
      <c r="E402" s="193">
        <v>100</v>
      </c>
      <c r="F402" s="193">
        <v>0</v>
      </c>
      <c r="G402" s="193">
        <v>0</v>
      </c>
      <c r="H402" s="192" t="s">
        <v>1171</v>
      </c>
      <c r="I402" s="192" t="s">
        <v>1164</v>
      </c>
      <c r="J402" s="192" t="s">
        <v>1214</v>
      </c>
      <c r="K402" s="192" t="s">
        <v>1158</v>
      </c>
      <c r="L402" s="199" t="s">
        <v>63</v>
      </c>
      <c r="M402" s="200">
        <v>45859</v>
      </c>
      <c r="N402" s="200">
        <v>45865</v>
      </c>
      <c r="O402" s="193">
        <v>1</v>
      </c>
      <c r="P402" s="192" t="s">
        <v>64</v>
      </c>
      <c r="Q402" s="192" t="s">
        <v>1116</v>
      </c>
      <c r="R402" s="192" t="s">
        <v>1151</v>
      </c>
      <c r="S402" s="199" t="s">
        <v>62</v>
      </c>
      <c r="T402" s="192" t="s">
        <v>1215</v>
      </c>
    </row>
    <row r="403" spans="2:20">
      <c r="B403" s="192" t="s">
        <v>1016</v>
      </c>
      <c r="C403" s="192" t="s">
        <v>1000</v>
      </c>
      <c r="D403" s="193">
        <v>70</v>
      </c>
      <c r="E403" s="193">
        <v>80</v>
      </c>
      <c r="F403" s="193">
        <v>0</v>
      </c>
      <c r="G403" s="193">
        <v>0</v>
      </c>
      <c r="H403" s="192" t="s">
        <v>1171</v>
      </c>
      <c r="I403" s="192" t="s">
        <v>1164</v>
      </c>
      <c r="J403" s="192" t="s">
        <v>1214</v>
      </c>
      <c r="K403" s="192" t="s">
        <v>1158</v>
      </c>
      <c r="L403" s="199" t="s">
        <v>63</v>
      </c>
      <c r="M403" s="200">
        <v>45866</v>
      </c>
      <c r="N403" s="199"/>
      <c r="O403" s="193">
        <v>1</v>
      </c>
      <c r="P403" s="192" t="s">
        <v>64</v>
      </c>
      <c r="Q403" s="192" t="s">
        <v>1116</v>
      </c>
      <c r="R403" s="192" t="s">
        <v>1151</v>
      </c>
      <c r="S403" s="199" t="s">
        <v>62</v>
      </c>
      <c r="T403" s="192" t="s">
        <v>1215</v>
      </c>
    </row>
    <row r="404" spans="2:20">
      <c r="B404" s="192" t="s">
        <v>1016</v>
      </c>
      <c r="C404" s="192" t="s">
        <v>1000</v>
      </c>
      <c r="D404" s="193">
        <v>90</v>
      </c>
      <c r="E404" s="193">
        <v>100</v>
      </c>
      <c r="F404" s="193">
        <v>0</v>
      </c>
      <c r="G404" s="193">
        <v>0</v>
      </c>
      <c r="H404" s="192" t="s">
        <v>1171</v>
      </c>
      <c r="I404" s="192" t="s">
        <v>1164</v>
      </c>
      <c r="J404" s="192" t="s">
        <v>1214</v>
      </c>
      <c r="K404" s="192" t="s">
        <v>1158</v>
      </c>
      <c r="L404" s="199" t="s">
        <v>63</v>
      </c>
      <c r="M404" s="200">
        <v>45859</v>
      </c>
      <c r="N404" s="200">
        <v>45865</v>
      </c>
      <c r="O404" s="193">
        <v>1</v>
      </c>
      <c r="P404" s="192" t="s">
        <v>64</v>
      </c>
      <c r="Q404" s="192" t="s">
        <v>1116</v>
      </c>
      <c r="R404" s="192" t="s">
        <v>1151</v>
      </c>
      <c r="S404" s="199" t="s">
        <v>62</v>
      </c>
      <c r="T404" s="192" t="s">
        <v>1215</v>
      </c>
    </row>
    <row r="405" spans="2:20">
      <c r="B405" s="192" t="s">
        <v>1566</v>
      </c>
      <c r="C405" s="192" t="s">
        <v>640</v>
      </c>
      <c r="D405" s="193">
        <v>-15</v>
      </c>
      <c r="E405" s="193">
        <v>-5</v>
      </c>
      <c r="F405" s="193">
        <v>0</v>
      </c>
      <c r="G405" s="193">
        <v>0</v>
      </c>
      <c r="H405" s="192" t="s">
        <v>1198</v>
      </c>
      <c r="I405" s="192" t="s">
        <v>1199</v>
      </c>
      <c r="J405" s="192" t="s">
        <v>1200</v>
      </c>
      <c r="K405" s="192" t="s">
        <v>1174</v>
      </c>
      <c r="L405" s="199" t="s">
        <v>63</v>
      </c>
      <c r="M405" s="200">
        <v>45859</v>
      </c>
      <c r="N405" s="199"/>
      <c r="O405" s="193">
        <v>1</v>
      </c>
      <c r="P405" s="192" t="s">
        <v>64</v>
      </c>
      <c r="Q405" s="192" t="s">
        <v>1116</v>
      </c>
      <c r="R405" s="192" t="s">
        <v>1117</v>
      </c>
      <c r="S405" s="199" t="s">
        <v>62</v>
      </c>
      <c r="T405" s="199"/>
    </row>
    <row r="406" spans="2:20">
      <c r="B406" s="192" t="s">
        <v>706</v>
      </c>
      <c r="C406" s="192" t="s">
        <v>706</v>
      </c>
      <c r="D406" s="193">
        <v>-100</v>
      </c>
      <c r="E406" s="193">
        <v>-95</v>
      </c>
      <c r="F406" s="193">
        <v>0</v>
      </c>
      <c r="G406" s="193">
        <v>0</v>
      </c>
      <c r="H406" s="192" t="s">
        <v>1163</v>
      </c>
      <c r="I406" s="192" t="s">
        <v>1164</v>
      </c>
      <c r="J406" s="192" t="s">
        <v>1165</v>
      </c>
      <c r="K406" s="192" t="s">
        <v>1567</v>
      </c>
      <c r="L406" s="199" t="s">
        <v>94</v>
      </c>
      <c r="M406" s="200">
        <v>45859</v>
      </c>
      <c r="N406" s="199"/>
      <c r="O406" s="193">
        <v>1</v>
      </c>
      <c r="P406" s="192" t="s">
        <v>64</v>
      </c>
      <c r="Q406" s="192" t="s">
        <v>1116</v>
      </c>
      <c r="R406" s="192" t="s">
        <v>1117</v>
      </c>
      <c r="S406" s="199" t="s">
        <v>62</v>
      </c>
      <c r="T406" s="192" t="s">
        <v>1568</v>
      </c>
    </row>
    <row r="407" spans="2:20">
      <c r="B407" s="192" t="s">
        <v>706</v>
      </c>
      <c r="C407" s="192" t="s">
        <v>706</v>
      </c>
      <c r="D407" s="193">
        <v>-47</v>
      </c>
      <c r="E407" s="193">
        <v>-42</v>
      </c>
      <c r="F407" s="193">
        <v>0</v>
      </c>
      <c r="G407" s="193">
        <v>0</v>
      </c>
      <c r="H407" s="192" t="s">
        <v>1163</v>
      </c>
      <c r="I407" s="192" t="s">
        <v>1164</v>
      </c>
      <c r="J407" s="192" t="s">
        <v>1165</v>
      </c>
      <c r="K407" s="192" t="s">
        <v>1567</v>
      </c>
      <c r="L407" s="199" t="s">
        <v>98</v>
      </c>
      <c r="M407" s="200">
        <v>45859</v>
      </c>
      <c r="N407" s="199"/>
      <c r="O407" s="193">
        <v>1</v>
      </c>
      <c r="P407" s="192" t="s">
        <v>64</v>
      </c>
      <c r="Q407" s="192" t="s">
        <v>1116</v>
      </c>
      <c r="R407" s="192" t="s">
        <v>1117</v>
      </c>
      <c r="S407" s="199" t="s">
        <v>62</v>
      </c>
      <c r="T407" s="192" t="s">
        <v>1569</v>
      </c>
    </row>
    <row r="408" spans="2:20">
      <c r="B408" s="192" t="s">
        <v>1570</v>
      </c>
      <c r="C408" s="192" t="s">
        <v>981</v>
      </c>
      <c r="D408" s="193">
        <v>60</v>
      </c>
      <c r="E408" s="193">
        <v>60</v>
      </c>
      <c r="F408" s="193">
        <v>0</v>
      </c>
      <c r="G408" s="193">
        <v>0</v>
      </c>
      <c r="H408" s="192" t="s">
        <v>1352</v>
      </c>
      <c r="I408" s="192" t="s">
        <v>1352</v>
      </c>
      <c r="J408" s="192" t="s">
        <v>1353</v>
      </c>
      <c r="K408" s="192" t="s">
        <v>1128</v>
      </c>
      <c r="L408" s="199" t="s">
        <v>63</v>
      </c>
      <c r="M408" s="200">
        <v>45859</v>
      </c>
      <c r="N408" s="199"/>
      <c r="O408" s="193">
        <v>1</v>
      </c>
      <c r="P408" s="192" t="s">
        <v>64</v>
      </c>
      <c r="Q408" s="192" t="s">
        <v>1116</v>
      </c>
      <c r="R408" s="192" t="s">
        <v>1151</v>
      </c>
      <c r="S408" s="199" t="s">
        <v>62</v>
      </c>
      <c r="T408" s="192" t="s">
        <v>1571</v>
      </c>
    </row>
    <row r="409" spans="2:20">
      <c r="B409" s="192" t="s">
        <v>1570</v>
      </c>
      <c r="C409" s="192" t="s">
        <v>1570</v>
      </c>
      <c r="D409" s="193">
        <v>80</v>
      </c>
      <c r="E409" s="193">
        <v>80</v>
      </c>
      <c r="F409" s="193">
        <v>0</v>
      </c>
      <c r="G409" s="193">
        <v>0</v>
      </c>
      <c r="H409" s="192" t="s">
        <v>51</v>
      </c>
      <c r="I409" s="192" t="s">
        <v>1146</v>
      </c>
      <c r="J409" s="192" t="s">
        <v>493</v>
      </c>
      <c r="K409" s="192" t="s">
        <v>1145</v>
      </c>
      <c r="L409" s="199" t="s">
        <v>63</v>
      </c>
      <c r="M409" s="200">
        <v>45656</v>
      </c>
      <c r="N409" s="199"/>
      <c r="O409" s="193">
        <v>1</v>
      </c>
      <c r="P409" s="192" t="s">
        <v>64</v>
      </c>
      <c r="Q409" s="192" t="s">
        <v>1116</v>
      </c>
      <c r="R409" s="192" t="s">
        <v>1151</v>
      </c>
      <c r="S409" s="199" t="s">
        <v>62</v>
      </c>
      <c r="T409" s="192" t="s">
        <v>1572</v>
      </c>
    </row>
    <row r="410" spans="2:20">
      <c r="B410" s="192" t="s">
        <v>719</v>
      </c>
      <c r="C410" s="192" t="s">
        <v>719</v>
      </c>
      <c r="D410" s="193">
        <v>-55</v>
      </c>
      <c r="E410" s="193">
        <v>-50</v>
      </c>
      <c r="F410" s="193">
        <v>0</v>
      </c>
      <c r="G410" s="193">
        <v>0</v>
      </c>
      <c r="H410" s="192" t="s">
        <v>1146</v>
      </c>
      <c r="I410" s="192" t="s">
        <v>51</v>
      </c>
      <c r="J410" s="192" t="s">
        <v>3224</v>
      </c>
      <c r="K410" s="192" t="s">
        <v>1133</v>
      </c>
      <c r="L410" s="199" t="s">
        <v>94</v>
      </c>
      <c r="M410" s="200">
        <v>45870</v>
      </c>
      <c r="N410" s="199"/>
      <c r="O410" s="193">
        <v>1</v>
      </c>
      <c r="P410" s="192" t="s">
        <v>64</v>
      </c>
      <c r="Q410" s="192" t="s">
        <v>1116</v>
      </c>
      <c r="R410" s="192" t="s">
        <v>1117</v>
      </c>
      <c r="S410" s="199" t="s">
        <v>62</v>
      </c>
      <c r="T410" s="192" t="s">
        <v>3225</v>
      </c>
    </row>
    <row r="411" spans="2:20">
      <c r="B411" s="192" t="s">
        <v>719</v>
      </c>
      <c r="C411" s="192" t="s">
        <v>719</v>
      </c>
      <c r="D411" s="193">
        <v>-5</v>
      </c>
      <c r="E411" s="193">
        <v>0</v>
      </c>
      <c r="F411" s="193">
        <v>0</v>
      </c>
      <c r="G411" s="193">
        <v>0</v>
      </c>
      <c r="H411" s="192" t="s">
        <v>1146</v>
      </c>
      <c r="I411" s="192" t="s">
        <v>51</v>
      </c>
      <c r="J411" s="192" t="s">
        <v>3224</v>
      </c>
      <c r="K411" s="192" t="s">
        <v>1133</v>
      </c>
      <c r="L411" s="199" t="s">
        <v>98</v>
      </c>
      <c r="M411" s="200">
        <v>45870</v>
      </c>
      <c r="N411" s="199"/>
      <c r="O411" s="193">
        <v>1</v>
      </c>
      <c r="P411" s="192" t="s">
        <v>64</v>
      </c>
      <c r="Q411" s="192" t="s">
        <v>1116</v>
      </c>
      <c r="R411" s="192" t="s">
        <v>1117</v>
      </c>
      <c r="S411" s="199" t="s">
        <v>62</v>
      </c>
      <c r="T411" s="192" t="s">
        <v>3225</v>
      </c>
    </row>
    <row r="412" spans="2:20">
      <c r="B412" s="192" t="s">
        <v>719</v>
      </c>
      <c r="C412" s="192" t="s">
        <v>719</v>
      </c>
      <c r="D412" s="193">
        <v>-55</v>
      </c>
      <c r="E412" s="193">
        <v>-50</v>
      </c>
      <c r="F412" s="193">
        <v>0</v>
      </c>
      <c r="G412" s="193">
        <v>0</v>
      </c>
      <c r="H412" s="192" t="s">
        <v>1135</v>
      </c>
      <c r="I412" s="192" t="s">
        <v>1121</v>
      </c>
      <c r="J412" s="192" t="s">
        <v>1573</v>
      </c>
      <c r="K412" s="192" t="s">
        <v>1133</v>
      </c>
      <c r="L412" s="199" t="s">
        <v>94</v>
      </c>
      <c r="M412" s="200">
        <v>45859</v>
      </c>
      <c r="N412" s="200">
        <v>45869</v>
      </c>
      <c r="O412" s="193">
        <v>1</v>
      </c>
      <c r="P412" s="192" t="s">
        <v>64</v>
      </c>
      <c r="Q412" s="192" t="s">
        <v>1116</v>
      </c>
      <c r="R412" s="192" t="s">
        <v>1117</v>
      </c>
      <c r="S412" s="199" t="s">
        <v>62</v>
      </c>
      <c r="T412" s="192" t="s">
        <v>1209</v>
      </c>
    </row>
    <row r="413" spans="2:20">
      <c r="B413" s="192" t="s">
        <v>719</v>
      </c>
      <c r="C413" s="192" t="s">
        <v>719</v>
      </c>
      <c r="D413" s="193">
        <v>-5</v>
      </c>
      <c r="E413" s="193">
        <v>0</v>
      </c>
      <c r="F413" s="193">
        <v>0</v>
      </c>
      <c r="G413" s="193">
        <v>0</v>
      </c>
      <c r="H413" s="192" t="s">
        <v>1135</v>
      </c>
      <c r="I413" s="192" t="s">
        <v>1121</v>
      </c>
      <c r="J413" s="192" t="s">
        <v>1573</v>
      </c>
      <c r="K413" s="192" t="s">
        <v>1133</v>
      </c>
      <c r="L413" s="199" t="s">
        <v>98</v>
      </c>
      <c r="M413" s="200">
        <v>45859</v>
      </c>
      <c r="N413" s="200">
        <v>45869</v>
      </c>
      <c r="O413" s="193">
        <v>1</v>
      </c>
      <c r="P413" s="192" t="s">
        <v>64</v>
      </c>
      <c r="Q413" s="192" t="s">
        <v>1116</v>
      </c>
      <c r="R413" s="192" t="s">
        <v>1117</v>
      </c>
      <c r="S413" s="199" t="s">
        <v>62</v>
      </c>
      <c r="T413" s="192" t="s">
        <v>1209</v>
      </c>
    </row>
    <row r="414" spans="2:20">
      <c r="B414" s="192" t="s">
        <v>715</v>
      </c>
      <c r="C414" s="192" t="s">
        <v>706</v>
      </c>
      <c r="D414" s="193">
        <v>-31</v>
      </c>
      <c r="E414" s="193">
        <v>-26</v>
      </c>
      <c r="F414" s="193">
        <v>0</v>
      </c>
      <c r="G414" s="193">
        <v>0</v>
      </c>
      <c r="H414" s="192" t="s">
        <v>1163</v>
      </c>
      <c r="I414" s="192" t="s">
        <v>1164</v>
      </c>
      <c r="J414" s="192" t="s">
        <v>1165</v>
      </c>
      <c r="K414" s="192" t="s">
        <v>1166</v>
      </c>
      <c r="L414" s="199" t="s">
        <v>94</v>
      </c>
      <c r="M414" s="200">
        <v>45859</v>
      </c>
      <c r="N414" s="199"/>
      <c r="O414" s="193">
        <v>1</v>
      </c>
      <c r="P414" s="192" t="s">
        <v>64</v>
      </c>
      <c r="Q414" s="192" t="s">
        <v>1116</v>
      </c>
      <c r="R414" s="192" t="s">
        <v>1117</v>
      </c>
      <c r="S414" s="199" t="s">
        <v>62</v>
      </c>
      <c r="T414" s="199"/>
    </row>
    <row r="415" spans="2:20">
      <c r="B415" s="192" t="s">
        <v>715</v>
      </c>
      <c r="C415" s="192" t="s">
        <v>706</v>
      </c>
      <c r="D415" s="193">
        <v>-9</v>
      </c>
      <c r="E415" s="193">
        <v>-4</v>
      </c>
      <c r="F415" s="193">
        <v>0</v>
      </c>
      <c r="G415" s="193">
        <v>0</v>
      </c>
      <c r="H415" s="192" t="s">
        <v>1163</v>
      </c>
      <c r="I415" s="192" t="s">
        <v>1164</v>
      </c>
      <c r="J415" s="192" t="s">
        <v>1165</v>
      </c>
      <c r="K415" s="192" t="s">
        <v>1166</v>
      </c>
      <c r="L415" s="199" t="s">
        <v>98</v>
      </c>
      <c r="M415" s="200">
        <v>45859</v>
      </c>
      <c r="N415" s="199"/>
      <c r="O415" s="193">
        <v>1</v>
      </c>
      <c r="P415" s="192" t="s">
        <v>64</v>
      </c>
      <c r="Q415" s="192" t="s">
        <v>1116</v>
      </c>
      <c r="R415" s="192" t="s">
        <v>1117</v>
      </c>
      <c r="S415" s="199" t="s">
        <v>62</v>
      </c>
      <c r="T415" s="199"/>
    </row>
    <row r="416" spans="2:20">
      <c r="B416" s="192" t="s">
        <v>1574</v>
      </c>
      <c r="C416" s="192" t="s">
        <v>606</v>
      </c>
      <c r="D416" s="193">
        <v>-8</v>
      </c>
      <c r="E416" s="193">
        <v>-3</v>
      </c>
      <c r="F416" s="193">
        <v>0</v>
      </c>
      <c r="G416" s="193">
        <v>0</v>
      </c>
      <c r="H416" s="192" t="s">
        <v>1146</v>
      </c>
      <c r="I416" s="192" t="s">
        <v>1125</v>
      </c>
      <c r="J416" s="192" t="s">
        <v>604</v>
      </c>
      <c r="K416" s="192" t="s">
        <v>1128</v>
      </c>
      <c r="L416" s="199" t="s">
        <v>63</v>
      </c>
      <c r="M416" s="200">
        <v>45859</v>
      </c>
      <c r="N416" s="199"/>
      <c r="O416" s="193">
        <v>1</v>
      </c>
      <c r="P416" s="192" t="s">
        <v>64</v>
      </c>
      <c r="Q416" s="192" t="s">
        <v>1116</v>
      </c>
      <c r="R416" s="192" t="s">
        <v>1117</v>
      </c>
      <c r="S416" s="199" t="s">
        <v>62</v>
      </c>
      <c r="T416" s="199"/>
    </row>
    <row r="417" spans="2:20">
      <c r="B417" s="192" t="s">
        <v>410</v>
      </c>
      <c r="C417" s="192" t="s">
        <v>410</v>
      </c>
      <c r="D417" s="193">
        <v>-110</v>
      </c>
      <c r="E417" s="193">
        <v>-105</v>
      </c>
      <c r="F417" s="193">
        <v>0</v>
      </c>
      <c r="G417" s="193">
        <v>0</v>
      </c>
      <c r="H417" s="192" t="s">
        <v>1575</v>
      </c>
      <c r="I417" s="192" t="s">
        <v>1131</v>
      </c>
      <c r="J417" s="192" t="s">
        <v>1576</v>
      </c>
      <c r="K417" s="192" t="s">
        <v>1577</v>
      </c>
      <c r="L417" s="199" t="s">
        <v>63</v>
      </c>
      <c r="M417" s="200">
        <v>45835</v>
      </c>
      <c r="N417" s="199"/>
      <c r="O417" s="193">
        <v>1</v>
      </c>
      <c r="P417" s="192" t="s">
        <v>64</v>
      </c>
      <c r="Q417" s="192" t="s">
        <v>1116</v>
      </c>
      <c r="R417" s="192" t="s">
        <v>1117</v>
      </c>
      <c r="S417" s="199" t="s">
        <v>62</v>
      </c>
      <c r="T417" s="192" t="s">
        <v>1578</v>
      </c>
    </row>
    <row r="418" spans="2:20">
      <c r="B418" s="192" t="s">
        <v>460</v>
      </c>
      <c r="C418" s="192" t="s">
        <v>460</v>
      </c>
      <c r="D418" s="193">
        <v>1</v>
      </c>
      <c r="E418" s="193">
        <v>21</v>
      </c>
      <c r="F418" s="193">
        <v>0</v>
      </c>
      <c r="G418" s="193">
        <v>0</v>
      </c>
      <c r="H418" s="192" t="s">
        <v>1142</v>
      </c>
      <c r="I418" s="192" t="s">
        <v>1143</v>
      </c>
      <c r="J418" s="192" t="s">
        <v>1144</v>
      </c>
      <c r="K418" s="192" t="s">
        <v>1429</v>
      </c>
      <c r="L418" s="199" t="s">
        <v>63</v>
      </c>
      <c r="M418" s="200">
        <v>45859</v>
      </c>
      <c r="N418" s="199"/>
      <c r="O418" s="193">
        <v>1</v>
      </c>
      <c r="P418" s="192" t="s">
        <v>64</v>
      </c>
      <c r="Q418" s="192" t="s">
        <v>1116</v>
      </c>
      <c r="R418" s="192" t="s">
        <v>1117</v>
      </c>
      <c r="S418" s="199" t="s">
        <v>62</v>
      </c>
      <c r="T418" s="199"/>
    </row>
    <row r="419" spans="2:20">
      <c r="B419" s="192" t="s">
        <v>478</v>
      </c>
      <c r="C419" s="192" t="s">
        <v>460</v>
      </c>
      <c r="D419" s="193">
        <v>46</v>
      </c>
      <c r="E419" s="193">
        <v>66</v>
      </c>
      <c r="F419" s="193">
        <v>0</v>
      </c>
      <c r="G419" s="193">
        <v>0</v>
      </c>
      <c r="H419" s="192" t="s">
        <v>1142</v>
      </c>
      <c r="I419" s="192" t="s">
        <v>1143</v>
      </c>
      <c r="J419" s="192" t="s">
        <v>1144</v>
      </c>
      <c r="K419" s="192" t="s">
        <v>1128</v>
      </c>
      <c r="L419" s="199" t="s">
        <v>63</v>
      </c>
      <c r="M419" s="200">
        <v>45859</v>
      </c>
      <c r="N419" s="199"/>
      <c r="O419" s="193">
        <v>1</v>
      </c>
      <c r="P419" s="192" t="s">
        <v>64</v>
      </c>
      <c r="Q419" s="192" t="s">
        <v>1116</v>
      </c>
      <c r="R419" s="192" t="s">
        <v>1117</v>
      </c>
      <c r="S419" s="199" t="s">
        <v>62</v>
      </c>
      <c r="T419" s="199"/>
    </row>
    <row r="420" spans="2:20">
      <c r="B420" s="192" t="s">
        <v>478</v>
      </c>
      <c r="C420" s="192" t="s">
        <v>478</v>
      </c>
      <c r="D420" s="193">
        <v>20</v>
      </c>
      <c r="E420" s="193">
        <v>25</v>
      </c>
      <c r="F420" s="193">
        <v>0</v>
      </c>
      <c r="G420" s="193">
        <v>0</v>
      </c>
      <c r="H420" s="192" t="s">
        <v>1146</v>
      </c>
      <c r="I420" s="192" t="s">
        <v>1125</v>
      </c>
      <c r="J420" s="192" t="s">
        <v>1579</v>
      </c>
      <c r="K420" s="192" t="s">
        <v>489</v>
      </c>
      <c r="L420" s="199" t="s">
        <v>63</v>
      </c>
      <c r="M420" s="200">
        <v>45845</v>
      </c>
      <c r="N420" s="199"/>
      <c r="O420" s="193">
        <v>1</v>
      </c>
      <c r="P420" s="192" t="s">
        <v>64</v>
      </c>
      <c r="Q420" s="192" t="s">
        <v>1116</v>
      </c>
      <c r="R420" s="192" t="s">
        <v>1117</v>
      </c>
      <c r="S420" s="199" t="s">
        <v>62</v>
      </c>
      <c r="T420" s="192" t="s">
        <v>1580</v>
      </c>
    </row>
    <row r="421" spans="2:20">
      <c r="B421" s="192" t="s">
        <v>187</v>
      </c>
      <c r="C421" s="192" t="s">
        <v>185</v>
      </c>
      <c r="D421" s="193">
        <v>-16</v>
      </c>
      <c r="E421" s="193">
        <v>-1</v>
      </c>
      <c r="F421" s="193">
        <v>0</v>
      </c>
      <c r="G421" s="193">
        <v>0</v>
      </c>
      <c r="H421" s="192" t="s">
        <v>51</v>
      </c>
      <c r="I421" s="192" t="s">
        <v>1146</v>
      </c>
      <c r="J421" s="192" t="s">
        <v>1277</v>
      </c>
      <c r="K421" s="192" t="s">
        <v>605</v>
      </c>
      <c r="L421" s="199" t="s">
        <v>63</v>
      </c>
      <c r="M421" s="200">
        <v>45859</v>
      </c>
      <c r="N421" s="199"/>
      <c r="O421" s="193">
        <v>1</v>
      </c>
      <c r="P421" s="192" t="s">
        <v>64</v>
      </c>
      <c r="Q421" s="192" t="s">
        <v>1116</v>
      </c>
      <c r="R421" s="192" t="s">
        <v>1117</v>
      </c>
      <c r="S421" s="199" t="s">
        <v>62</v>
      </c>
      <c r="T421" s="199"/>
    </row>
    <row r="422" spans="2:20">
      <c r="B422" s="192" t="s">
        <v>1581</v>
      </c>
      <c r="C422" s="192" t="s">
        <v>512</v>
      </c>
      <c r="D422" s="193">
        <v>410</v>
      </c>
      <c r="E422" s="193">
        <v>415</v>
      </c>
      <c r="F422" s="193">
        <v>0</v>
      </c>
      <c r="G422" s="193">
        <v>0</v>
      </c>
      <c r="H422" s="192" t="s">
        <v>41</v>
      </c>
      <c r="I422" s="192" t="s">
        <v>51</v>
      </c>
      <c r="J422" s="192" t="s">
        <v>158</v>
      </c>
      <c r="K422" s="192" t="s">
        <v>1174</v>
      </c>
      <c r="L422" s="199" t="s">
        <v>63</v>
      </c>
      <c r="M422" s="200">
        <v>45859</v>
      </c>
      <c r="N422" s="199"/>
      <c r="O422" s="193">
        <v>1</v>
      </c>
      <c r="P422" s="192" t="s">
        <v>64</v>
      </c>
      <c r="Q422" s="192" t="s">
        <v>1140</v>
      </c>
      <c r="R422" s="199"/>
      <c r="S422" s="199" t="s">
        <v>62</v>
      </c>
      <c r="T422" s="199"/>
    </row>
    <row r="423" spans="2:20">
      <c r="B423" s="192" t="s">
        <v>1582</v>
      </c>
      <c r="C423" s="192" t="s">
        <v>753</v>
      </c>
      <c r="D423" s="193">
        <v>233</v>
      </c>
      <c r="E423" s="193">
        <v>238</v>
      </c>
      <c r="F423" s="193">
        <v>0</v>
      </c>
      <c r="G423" s="193">
        <v>0</v>
      </c>
      <c r="H423" s="192" t="s">
        <v>1112</v>
      </c>
      <c r="I423" s="192" t="s">
        <v>1113</v>
      </c>
      <c r="J423" s="192" t="s">
        <v>1114</v>
      </c>
      <c r="K423" s="192" t="s">
        <v>1154</v>
      </c>
      <c r="L423" s="199" t="s">
        <v>63</v>
      </c>
      <c r="M423" s="200">
        <v>45839</v>
      </c>
      <c r="N423" s="199"/>
      <c r="O423" s="193">
        <v>1</v>
      </c>
      <c r="P423" s="192" t="s">
        <v>64</v>
      </c>
      <c r="Q423" s="192" t="s">
        <v>1140</v>
      </c>
      <c r="R423" s="199"/>
      <c r="S423" s="199" t="s">
        <v>62</v>
      </c>
      <c r="T423" s="192" t="s">
        <v>1382</v>
      </c>
    </row>
    <row r="424" spans="2:20">
      <c r="B424" s="192" t="s">
        <v>1583</v>
      </c>
      <c r="C424" s="192" t="s">
        <v>512</v>
      </c>
      <c r="D424" s="193">
        <v>258</v>
      </c>
      <c r="E424" s="193">
        <v>263</v>
      </c>
      <c r="F424" s="193">
        <v>0</v>
      </c>
      <c r="G424" s="193">
        <v>0</v>
      </c>
      <c r="H424" s="192" t="s">
        <v>41</v>
      </c>
      <c r="I424" s="192" t="s">
        <v>51</v>
      </c>
      <c r="J424" s="192" t="s">
        <v>158</v>
      </c>
      <c r="K424" s="192" t="s">
        <v>1133</v>
      </c>
      <c r="L424" s="199" t="s">
        <v>63</v>
      </c>
      <c r="M424" s="200">
        <v>45859</v>
      </c>
      <c r="N424" s="199"/>
      <c r="O424" s="193">
        <v>1</v>
      </c>
      <c r="P424" s="192" t="s">
        <v>64</v>
      </c>
      <c r="Q424" s="192" t="s">
        <v>1116</v>
      </c>
      <c r="R424" s="192" t="s">
        <v>1117</v>
      </c>
      <c r="S424" s="199" t="s">
        <v>62</v>
      </c>
      <c r="T424" s="199"/>
    </row>
    <row r="425" spans="2:20">
      <c r="B425" s="192" t="s">
        <v>1584</v>
      </c>
      <c r="C425" s="192" t="s">
        <v>61</v>
      </c>
      <c r="D425" s="193">
        <v>52</v>
      </c>
      <c r="E425" s="193">
        <v>57</v>
      </c>
      <c r="F425" s="193">
        <v>0</v>
      </c>
      <c r="G425" s="193">
        <v>0</v>
      </c>
      <c r="H425" s="192" t="s">
        <v>1180</v>
      </c>
      <c r="I425" s="192" t="s">
        <v>1181</v>
      </c>
      <c r="J425" s="192" t="s">
        <v>1182</v>
      </c>
      <c r="K425" s="192" t="s">
        <v>1551</v>
      </c>
      <c r="L425" s="199" t="s">
        <v>63</v>
      </c>
      <c r="M425" s="200">
        <v>44986</v>
      </c>
      <c r="N425" s="199"/>
      <c r="O425" s="193">
        <v>1</v>
      </c>
      <c r="P425" s="192" t="s">
        <v>64</v>
      </c>
      <c r="Q425" s="192" t="s">
        <v>1116</v>
      </c>
      <c r="R425" s="192" t="s">
        <v>1117</v>
      </c>
      <c r="S425" s="199" t="s">
        <v>62</v>
      </c>
      <c r="T425" s="192" t="s">
        <v>1481</v>
      </c>
    </row>
    <row r="426" spans="2:20">
      <c r="B426" s="192" t="s">
        <v>78</v>
      </c>
      <c r="C426" s="192" t="s">
        <v>78</v>
      </c>
      <c r="D426" s="193">
        <v>38</v>
      </c>
      <c r="E426" s="193">
        <v>43</v>
      </c>
      <c r="F426" s="193">
        <v>0</v>
      </c>
      <c r="G426" s="193">
        <v>0</v>
      </c>
      <c r="H426" s="192" t="s">
        <v>1585</v>
      </c>
      <c r="I426" s="192" t="s">
        <v>1586</v>
      </c>
      <c r="J426" s="192" t="s">
        <v>1587</v>
      </c>
      <c r="K426" s="192" t="s">
        <v>1588</v>
      </c>
      <c r="L426" s="199" t="s">
        <v>63</v>
      </c>
      <c r="M426" s="200">
        <v>45841</v>
      </c>
      <c r="N426" s="199"/>
      <c r="O426" s="193">
        <v>1</v>
      </c>
      <c r="P426" s="192" t="s">
        <v>64</v>
      </c>
      <c r="Q426" s="192" t="s">
        <v>1116</v>
      </c>
      <c r="R426" s="192" t="s">
        <v>1117</v>
      </c>
      <c r="S426" s="199" t="s">
        <v>62</v>
      </c>
      <c r="T426" s="192" t="s">
        <v>1589</v>
      </c>
    </row>
    <row r="427" spans="2:20">
      <c r="B427" s="192" t="s">
        <v>544</v>
      </c>
      <c r="C427" s="192" t="s">
        <v>544</v>
      </c>
      <c r="D427" s="193">
        <v>-49</v>
      </c>
      <c r="E427" s="193">
        <v>-44</v>
      </c>
      <c r="F427" s="193">
        <v>0</v>
      </c>
      <c r="G427" s="193">
        <v>0</v>
      </c>
      <c r="H427" s="192" t="s">
        <v>1120</v>
      </c>
      <c r="I427" s="192" t="s">
        <v>1121</v>
      </c>
      <c r="J427" s="192" t="s">
        <v>1590</v>
      </c>
      <c r="K427" s="192" t="s">
        <v>1274</v>
      </c>
      <c r="L427" s="199" t="s">
        <v>63</v>
      </c>
      <c r="M427" s="200">
        <v>45810</v>
      </c>
      <c r="N427" s="199"/>
      <c r="O427" s="193">
        <v>1</v>
      </c>
      <c r="P427" s="192" t="s">
        <v>64</v>
      </c>
      <c r="Q427" s="192" t="s">
        <v>1116</v>
      </c>
      <c r="R427" s="192" t="s">
        <v>1117</v>
      </c>
      <c r="S427" s="199" t="s">
        <v>62</v>
      </c>
      <c r="T427" s="192" t="s">
        <v>1591</v>
      </c>
    </row>
    <row r="428" spans="2:20">
      <c r="B428" s="192" t="s">
        <v>1592</v>
      </c>
      <c r="C428" s="192" t="s">
        <v>753</v>
      </c>
      <c r="D428" s="193">
        <v>92</v>
      </c>
      <c r="E428" s="193">
        <v>97</v>
      </c>
      <c r="F428" s="193">
        <v>0</v>
      </c>
      <c r="G428" s="193">
        <v>0</v>
      </c>
      <c r="H428" s="192" t="s">
        <v>1112</v>
      </c>
      <c r="I428" s="192" t="s">
        <v>1113</v>
      </c>
      <c r="J428" s="192" t="s">
        <v>1114</v>
      </c>
      <c r="K428" s="192" t="s">
        <v>1115</v>
      </c>
      <c r="L428" s="199" t="s">
        <v>63</v>
      </c>
      <c r="M428" s="200">
        <v>45839</v>
      </c>
      <c r="N428" s="199"/>
      <c r="O428" s="193">
        <v>1</v>
      </c>
      <c r="P428" s="192" t="s">
        <v>64</v>
      </c>
      <c r="Q428" s="192" t="s">
        <v>1116</v>
      </c>
      <c r="R428" s="192" t="s">
        <v>1117</v>
      </c>
      <c r="S428" s="199" t="s">
        <v>62</v>
      </c>
      <c r="T428" s="192" t="s">
        <v>1118</v>
      </c>
    </row>
    <row r="429" spans="2:20">
      <c r="B429" s="192" t="s">
        <v>1593</v>
      </c>
      <c r="C429" s="192" t="s">
        <v>753</v>
      </c>
      <c r="D429" s="193">
        <v>92</v>
      </c>
      <c r="E429" s="193">
        <v>97</v>
      </c>
      <c r="F429" s="193">
        <v>0</v>
      </c>
      <c r="G429" s="193">
        <v>0</v>
      </c>
      <c r="H429" s="192" t="s">
        <v>1112</v>
      </c>
      <c r="I429" s="192" t="s">
        <v>1113</v>
      </c>
      <c r="J429" s="192" t="s">
        <v>1114</v>
      </c>
      <c r="K429" s="192" t="s">
        <v>1115</v>
      </c>
      <c r="L429" s="199" t="s">
        <v>63</v>
      </c>
      <c r="M429" s="200">
        <v>45839</v>
      </c>
      <c r="N429" s="199"/>
      <c r="O429" s="193">
        <v>1</v>
      </c>
      <c r="P429" s="192" t="s">
        <v>64</v>
      </c>
      <c r="Q429" s="192" t="s">
        <v>1116</v>
      </c>
      <c r="R429" s="192" t="s">
        <v>1117</v>
      </c>
      <c r="S429" s="199" t="s">
        <v>62</v>
      </c>
      <c r="T429" s="192" t="s">
        <v>1118</v>
      </c>
    </row>
    <row r="430" spans="2:20">
      <c r="B430" s="192" t="s">
        <v>1594</v>
      </c>
      <c r="C430" s="192" t="s">
        <v>797</v>
      </c>
      <c r="D430" s="193">
        <v>-64</v>
      </c>
      <c r="E430" s="193">
        <v>-59</v>
      </c>
      <c r="F430" s="193">
        <v>0</v>
      </c>
      <c r="G430" s="193">
        <v>0</v>
      </c>
      <c r="H430" s="192" t="s">
        <v>1334</v>
      </c>
      <c r="I430" s="192" t="s">
        <v>1335</v>
      </c>
      <c r="J430" s="192" t="s">
        <v>1336</v>
      </c>
      <c r="K430" s="192" t="s">
        <v>1154</v>
      </c>
      <c r="L430" s="199" t="s">
        <v>63</v>
      </c>
      <c r="M430" s="200">
        <v>45859</v>
      </c>
      <c r="N430" s="199"/>
      <c r="O430" s="193">
        <v>1</v>
      </c>
      <c r="P430" s="192" t="s">
        <v>64</v>
      </c>
      <c r="Q430" s="192" t="s">
        <v>1116</v>
      </c>
      <c r="R430" s="192" t="s">
        <v>1117</v>
      </c>
      <c r="S430" s="199" t="s">
        <v>62</v>
      </c>
      <c r="T430" s="199"/>
    </row>
    <row r="431" spans="2:20">
      <c r="B431" s="192" t="s">
        <v>1595</v>
      </c>
      <c r="C431" s="192" t="s">
        <v>562</v>
      </c>
      <c r="D431" s="193">
        <v>47</v>
      </c>
      <c r="E431" s="193">
        <v>57</v>
      </c>
      <c r="F431" s="193">
        <v>0</v>
      </c>
      <c r="G431" s="193">
        <v>0</v>
      </c>
      <c r="H431" s="192" t="s">
        <v>41</v>
      </c>
      <c r="I431" s="192" t="s">
        <v>51</v>
      </c>
      <c r="J431" s="192" t="s">
        <v>441</v>
      </c>
      <c r="K431" s="192" t="s">
        <v>1283</v>
      </c>
      <c r="L431" s="199" t="s">
        <v>63</v>
      </c>
      <c r="M431" s="200">
        <v>45810</v>
      </c>
      <c r="N431" s="199"/>
      <c r="O431" s="193">
        <v>1</v>
      </c>
      <c r="P431" s="192" t="s">
        <v>64</v>
      </c>
      <c r="Q431" s="192" t="s">
        <v>1116</v>
      </c>
      <c r="R431" s="192" t="s">
        <v>1117</v>
      </c>
      <c r="S431" s="199" t="s">
        <v>62</v>
      </c>
      <c r="T431" s="192" t="s">
        <v>9</v>
      </c>
    </row>
    <row r="432" spans="2:20">
      <c r="B432" s="192" t="s">
        <v>1596</v>
      </c>
      <c r="C432" s="192" t="s">
        <v>728</v>
      </c>
      <c r="D432" s="193">
        <v>30</v>
      </c>
      <c r="E432" s="193">
        <v>35</v>
      </c>
      <c r="F432" s="193">
        <v>0</v>
      </c>
      <c r="G432" s="193">
        <v>0</v>
      </c>
      <c r="H432" s="192" t="s">
        <v>1146</v>
      </c>
      <c r="I432" s="192" t="s">
        <v>1125</v>
      </c>
      <c r="J432" s="192" t="s">
        <v>1161</v>
      </c>
      <c r="K432" s="192" t="s">
        <v>1158</v>
      </c>
      <c r="L432" s="199" t="s">
        <v>98</v>
      </c>
      <c r="M432" s="200">
        <v>45859</v>
      </c>
      <c r="N432" s="199"/>
      <c r="O432" s="193">
        <v>1</v>
      </c>
      <c r="P432" s="192" t="s">
        <v>64</v>
      </c>
      <c r="Q432" s="192" t="s">
        <v>1116</v>
      </c>
      <c r="R432" s="192" t="s">
        <v>1117</v>
      </c>
      <c r="S432" s="199" t="s">
        <v>62</v>
      </c>
      <c r="T432" s="199"/>
    </row>
    <row r="433" spans="2:20">
      <c r="B433" s="192" t="s">
        <v>1596</v>
      </c>
      <c r="C433" s="192" t="s">
        <v>728</v>
      </c>
      <c r="D433" s="193">
        <v>-10</v>
      </c>
      <c r="E433" s="193">
        <v>-5</v>
      </c>
      <c r="F433" s="193">
        <v>0</v>
      </c>
      <c r="G433" s="193">
        <v>0</v>
      </c>
      <c r="H433" s="192" t="s">
        <v>1146</v>
      </c>
      <c r="I433" s="192" t="s">
        <v>1125</v>
      </c>
      <c r="J433" s="192" t="s">
        <v>1161</v>
      </c>
      <c r="K433" s="192" t="s">
        <v>1158</v>
      </c>
      <c r="L433" s="199" t="s">
        <v>94</v>
      </c>
      <c r="M433" s="200">
        <v>45859</v>
      </c>
      <c r="N433" s="199"/>
      <c r="O433" s="193">
        <v>1</v>
      </c>
      <c r="P433" s="192" t="s">
        <v>64</v>
      </c>
      <c r="Q433" s="192" t="s">
        <v>1116</v>
      </c>
      <c r="R433" s="192" t="s">
        <v>1117</v>
      </c>
      <c r="S433" s="199" t="s">
        <v>62</v>
      </c>
      <c r="T433" s="199"/>
    </row>
    <row r="434" spans="2:20">
      <c r="B434" s="192" t="s">
        <v>1597</v>
      </c>
      <c r="C434" s="192" t="s">
        <v>832</v>
      </c>
      <c r="D434" s="193">
        <v>179</v>
      </c>
      <c r="E434" s="193">
        <v>189</v>
      </c>
      <c r="F434" s="193">
        <v>0</v>
      </c>
      <c r="G434" s="193">
        <v>0</v>
      </c>
      <c r="H434" s="192" t="s">
        <v>1146</v>
      </c>
      <c r="I434" s="192" t="s">
        <v>1125</v>
      </c>
      <c r="J434" s="192" t="s">
        <v>1456</v>
      </c>
      <c r="K434" s="192" t="s">
        <v>1123</v>
      </c>
      <c r="L434" s="199" t="s">
        <v>63</v>
      </c>
      <c r="M434" s="200">
        <v>45656</v>
      </c>
      <c r="N434" s="199"/>
      <c r="O434" s="193">
        <v>1</v>
      </c>
      <c r="P434" s="192" t="s">
        <v>64</v>
      </c>
      <c r="Q434" s="192" t="s">
        <v>1116</v>
      </c>
      <c r="R434" s="192" t="s">
        <v>1117</v>
      </c>
      <c r="S434" s="199" t="s">
        <v>62</v>
      </c>
      <c r="T434" s="192" t="s">
        <v>1598</v>
      </c>
    </row>
    <row r="435" spans="2:20">
      <c r="B435" s="192" t="s">
        <v>83</v>
      </c>
      <c r="C435" s="192" t="s">
        <v>83</v>
      </c>
      <c r="D435" s="193">
        <v>40</v>
      </c>
      <c r="E435" s="193">
        <v>45</v>
      </c>
      <c r="F435" s="193">
        <v>0</v>
      </c>
      <c r="G435" s="193">
        <v>0</v>
      </c>
      <c r="H435" s="192" t="s">
        <v>1585</v>
      </c>
      <c r="I435" s="192" t="s">
        <v>1586</v>
      </c>
      <c r="J435" s="192" t="s">
        <v>1599</v>
      </c>
      <c r="K435" s="192" t="s">
        <v>1600</v>
      </c>
      <c r="L435" s="199" t="s">
        <v>63</v>
      </c>
      <c r="M435" s="200">
        <v>45841</v>
      </c>
      <c r="N435" s="199"/>
      <c r="O435" s="193">
        <v>1</v>
      </c>
      <c r="P435" s="192" t="s">
        <v>64</v>
      </c>
      <c r="Q435" s="192" t="s">
        <v>1116</v>
      </c>
      <c r="R435" s="192" t="s">
        <v>1117</v>
      </c>
      <c r="S435" s="199" t="s">
        <v>62</v>
      </c>
      <c r="T435" s="192" t="s">
        <v>1601</v>
      </c>
    </row>
    <row r="436" spans="2:20">
      <c r="B436" s="192" t="s">
        <v>1602</v>
      </c>
      <c r="C436" s="192" t="s">
        <v>753</v>
      </c>
      <c r="D436" s="193">
        <v>600</v>
      </c>
      <c r="E436" s="193">
        <v>605</v>
      </c>
      <c r="F436" s="193">
        <v>0</v>
      </c>
      <c r="G436" s="193">
        <v>0</v>
      </c>
      <c r="H436" s="192" t="s">
        <v>1112</v>
      </c>
      <c r="I436" s="192" t="s">
        <v>1113</v>
      </c>
      <c r="J436" s="192" t="s">
        <v>1114</v>
      </c>
      <c r="K436" s="192" t="s">
        <v>1364</v>
      </c>
      <c r="L436" s="199" t="s">
        <v>63</v>
      </c>
      <c r="M436" s="200">
        <v>45839</v>
      </c>
      <c r="N436" s="199"/>
      <c r="O436" s="193">
        <v>1</v>
      </c>
      <c r="P436" s="192" t="s">
        <v>64</v>
      </c>
      <c r="Q436" s="192" t="s">
        <v>1140</v>
      </c>
      <c r="R436" s="199"/>
      <c r="S436" s="199" t="s">
        <v>62</v>
      </c>
      <c r="T436" s="192" t="s">
        <v>1603</v>
      </c>
    </row>
    <row r="437" spans="2:20">
      <c r="B437" s="192" t="s">
        <v>1604</v>
      </c>
      <c r="C437" s="192" t="s">
        <v>753</v>
      </c>
      <c r="D437" s="193">
        <v>92</v>
      </c>
      <c r="E437" s="193">
        <v>97</v>
      </c>
      <c r="F437" s="193">
        <v>0</v>
      </c>
      <c r="G437" s="193">
        <v>0</v>
      </c>
      <c r="H437" s="192" t="s">
        <v>1112</v>
      </c>
      <c r="I437" s="192" t="s">
        <v>1113</v>
      </c>
      <c r="J437" s="192" t="s">
        <v>1114</v>
      </c>
      <c r="K437" s="192" t="s">
        <v>1115</v>
      </c>
      <c r="L437" s="199" t="s">
        <v>63</v>
      </c>
      <c r="M437" s="200">
        <v>45839</v>
      </c>
      <c r="N437" s="199"/>
      <c r="O437" s="193">
        <v>1</v>
      </c>
      <c r="P437" s="192" t="s">
        <v>64</v>
      </c>
      <c r="Q437" s="192" t="s">
        <v>1116</v>
      </c>
      <c r="R437" s="192" t="s">
        <v>1117</v>
      </c>
      <c r="S437" s="199" t="s">
        <v>62</v>
      </c>
      <c r="T437" s="192" t="s">
        <v>1118</v>
      </c>
    </row>
    <row r="438" spans="2:20">
      <c r="B438" s="192" t="s">
        <v>848</v>
      </c>
      <c r="C438" s="192" t="s">
        <v>797</v>
      </c>
      <c r="D438" s="193">
        <v>20</v>
      </c>
      <c r="E438" s="193">
        <v>30</v>
      </c>
      <c r="F438" s="193">
        <v>0</v>
      </c>
      <c r="G438" s="193">
        <v>0</v>
      </c>
      <c r="H438" s="192" t="s">
        <v>1334</v>
      </c>
      <c r="I438" s="192" t="s">
        <v>1335</v>
      </c>
      <c r="J438" s="192" t="s">
        <v>1336</v>
      </c>
      <c r="K438" s="192" t="s">
        <v>1158</v>
      </c>
      <c r="L438" s="199" t="s">
        <v>63</v>
      </c>
      <c r="M438" s="200">
        <v>45859</v>
      </c>
      <c r="N438" s="199"/>
      <c r="O438" s="193">
        <v>1</v>
      </c>
      <c r="P438" s="192" t="s">
        <v>64</v>
      </c>
      <c r="Q438" s="192" t="s">
        <v>1116</v>
      </c>
      <c r="R438" s="192" t="s">
        <v>1117</v>
      </c>
      <c r="S438" s="199" t="s">
        <v>62</v>
      </c>
      <c r="T438" s="192" t="s">
        <v>1605</v>
      </c>
    </row>
    <row r="439" spans="2:20">
      <c r="B439" s="192" t="s">
        <v>1606</v>
      </c>
      <c r="C439" s="192" t="s">
        <v>512</v>
      </c>
      <c r="D439" s="193">
        <v>611</v>
      </c>
      <c r="E439" s="193">
        <v>616</v>
      </c>
      <c r="F439" s="193">
        <v>0</v>
      </c>
      <c r="G439" s="193">
        <v>0</v>
      </c>
      <c r="H439" s="192" t="s">
        <v>41</v>
      </c>
      <c r="I439" s="192" t="s">
        <v>51</v>
      </c>
      <c r="J439" s="192" t="s">
        <v>158</v>
      </c>
      <c r="K439" s="192" t="s">
        <v>1607</v>
      </c>
      <c r="L439" s="199" t="s">
        <v>63</v>
      </c>
      <c r="M439" s="200">
        <v>45859</v>
      </c>
      <c r="N439" s="199"/>
      <c r="O439" s="193">
        <v>3</v>
      </c>
      <c r="P439" s="192" t="s">
        <v>64</v>
      </c>
      <c r="Q439" s="192" t="s">
        <v>1140</v>
      </c>
      <c r="R439" s="199"/>
      <c r="S439" s="199" t="s">
        <v>62</v>
      </c>
      <c r="T439" s="192" t="s">
        <v>1608</v>
      </c>
    </row>
    <row r="440" spans="2:20">
      <c r="B440" s="192" t="s">
        <v>1060</v>
      </c>
      <c r="C440" s="192" t="s">
        <v>1041</v>
      </c>
      <c r="D440" s="193">
        <v>99</v>
      </c>
      <c r="E440" s="193">
        <v>119</v>
      </c>
      <c r="F440" s="193">
        <v>0</v>
      </c>
      <c r="G440" s="193">
        <v>0</v>
      </c>
      <c r="H440" s="192" t="s">
        <v>1135</v>
      </c>
      <c r="I440" s="192" t="s">
        <v>1121</v>
      </c>
      <c r="J440" s="192" t="s">
        <v>1237</v>
      </c>
      <c r="K440" s="192" t="s">
        <v>1139</v>
      </c>
      <c r="L440" s="199" t="s">
        <v>63</v>
      </c>
      <c r="M440" s="200">
        <v>45866</v>
      </c>
      <c r="N440" s="199"/>
      <c r="O440" s="193">
        <v>1</v>
      </c>
      <c r="P440" s="192" t="s">
        <v>64</v>
      </c>
      <c r="Q440" s="192" t="s">
        <v>1116</v>
      </c>
      <c r="R440" s="192" t="s">
        <v>1151</v>
      </c>
      <c r="S440" s="199" t="s">
        <v>62</v>
      </c>
      <c r="T440" s="192" t="s">
        <v>1609</v>
      </c>
    </row>
    <row r="441" spans="2:20">
      <c r="B441" s="192" t="s">
        <v>1060</v>
      </c>
      <c r="C441" s="192" t="s">
        <v>1041</v>
      </c>
      <c r="D441" s="193">
        <v>159</v>
      </c>
      <c r="E441" s="193">
        <v>179</v>
      </c>
      <c r="F441" s="193">
        <v>0</v>
      </c>
      <c r="G441" s="193">
        <v>0</v>
      </c>
      <c r="H441" s="192" t="s">
        <v>1135</v>
      </c>
      <c r="I441" s="192" t="s">
        <v>1121</v>
      </c>
      <c r="J441" s="192" t="s">
        <v>1237</v>
      </c>
      <c r="K441" s="192" t="s">
        <v>1139</v>
      </c>
      <c r="L441" s="199" t="s">
        <v>63</v>
      </c>
      <c r="M441" s="200">
        <v>45859</v>
      </c>
      <c r="N441" s="200">
        <v>45865</v>
      </c>
      <c r="O441" s="193">
        <v>1</v>
      </c>
      <c r="P441" s="192" t="s">
        <v>64</v>
      </c>
      <c r="Q441" s="192" t="s">
        <v>1116</v>
      </c>
      <c r="R441" s="192" t="s">
        <v>1151</v>
      </c>
      <c r="S441" s="199" t="s">
        <v>62</v>
      </c>
      <c r="T441" s="192" t="s">
        <v>1609</v>
      </c>
    </row>
    <row r="442" spans="2:20">
      <c r="B442" s="192" t="s">
        <v>1610</v>
      </c>
      <c r="C442" s="192" t="s">
        <v>327</v>
      </c>
      <c r="D442" s="193">
        <v>405</v>
      </c>
      <c r="E442" s="193">
        <v>440</v>
      </c>
      <c r="F442" s="193">
        <v>0</v>
      </c>
      <c r="G442" s="193">
        <v>0</v>
      </c>
      <c r="H442" s="192" t="s">
        <v>1135</v>
      </c>
      <c r="I442" s="192" t="s">
        <v>1121</v>
      </c>
      <c r="J442" s="192" t="s">
        <v>158</v>
      </c>
      <c r="K442" s="192" t="s">
        <v>1364</v>
      </c>
      <c r="L442" s="199" t="s">
        <v>63</v>
      </c>
      <c r="M442" s="200">
        <v>45859</v>
      </c>
      <c r="N442" s="199"/>
      <c r="O442" s="193">
        <v>1</v>
      </c>
      <c r="P442" s="192" t="s">
        <v>64</v>
      </c>
      <c r="Q442" s="192" t="s">
        <v>1140</v>
      </c>
      <c r="R442" s="199"/>
      <c r="S442" s="199" t="s">
        <v>62</v>
      </c>
      <c r="T442" s="192" t="s">
        <v>1288</v>
      </c>
    </row>
    <row r="443" spans="2:20">
      <c r="B443" s="192" t="s">
        <v>1611</v>
      </c>
      <c r="C443" s="192" t="s">
        <v>898</v>
      </c>
      <c r="D443" s="193">
        <v>670</v>
      </c>
      <c r="E443" s="193">
        <v>680</v>
      </c>
      <c r="F443" s="193">
        <v>0</v>
      </c>
      <c r="G443" s="193">
        <v>0</v>
      </c>
      <c r="H443" s="192" t="s">
        <v>1156</v>
      </c>
      <c r="I443" s="192" t="s">
        <v>1131</v>
      </c>
      <c r="J443" s="192" t="s">
        <v>1157</v>
      </c>
      <c r="K443" s="192" t="s">
        <v>1364</v>
      </c>
      <c r="L443" s="199" t="s">
        <v>63</v>
      </c>
      <c r="M443" s="200">
        <v>45853</v>
      </c>
      <c r="N443" s="199"/>
      <c r="O443" s="193">
        <v>1</v>
      </c>
      <c r="P443" s="192" t="s">
        <v>64</v>
      </c>
      <c r="Q443" s="192" t="s">
        <v>1140</v>
      </c>
      <c r="R443" s="199"/>
      <c r="S443" s="199" t="s">
        <v>62</v>
      </c>
      <c r="T443" s="192" t="s">
        <v>1612</v>
      </c>
    </row>
    <row r="444" spans="2:20">
      <c r="B444" s="192" t="s">
        <v>1613</v>
      </c>
      <c r="C444" s="192" t="s">
        <v>947</v>
      </c>
      <c r="D444" s="193">
        <v>265</v>
      </c>
      <c r="E444" s="193">
        <v>270</v>
      </c>
      <c r="F444" s="193">
        <v>0</v>
      </c>
      <c r="G444" s="193">
        <v>0</v>
      </c>
      <c r="H444" s="192" t="s">
        <v>1120</v>
      </c>
      <c r="I444" s="192" t="s">
        <v>1125</v>
      </c>
      <c r="J444" s="192" t="s">
        <v>1126</v>
      </c>
      <c r="K444" s="192" t="s">
        <v>1115</v>
      </c>
      <c r="L444" s="199" t="s">
        <v>63</v>
      </c>
      <c r="M444" s="200">
        <v>45853</v>
      </c>
      <c r="N444" s="199"/>
      <c r="O444" s="193">
        <v>2</v>
      </c>
      <c r="P444" s="192" t="s">
        <v>64</v>
      </c>
      <c r="Q444" s="192" t="s">
        <v>1116</v>
      </c>
      <c r="R444" s="192" t="s">
        <v>1117</v>
      </c>
      <c r="S444" s="199" t="s">
        <v>62</v>
      </c>
      <c r="T444" s="199"/>
    </row>
    <row r="445" spans="2:20">
      <c r="B445" s="192" t="s">
        <v>1614</v>
      </c>
      <c r="C445" s="192" t="s">
        <v>185</v>
      </c>
      <c r="D445" s="193">
        <v>370</v>
      </c>
      <c r="E445" s="193">
        <v>380</v>
      </c>
      <c r="F445" s="193">
        <v>0</v>
      </c>
      <c r="G445" s="193">
        <v>0</v>
      </c>
      <c r="H445" s="192" t="s">
        <v>51</v>
      </c>
      <c r="I445" s="192" t="s">
        <v>1146</v>
      </c>
      <c r="J445" s="192" t="s">
        <v>1277</v>
      </c>
      <c r="K445" s="192" t="s">
        <v>1278</v>
      </c>
      <c r="L445" s="199" t="s">
        <v>63</v>
      </c>
      <c r="M445" s="200">
        <v>45859</v>
      </c>
      <c r="N445" s="199"/>
      <c r="O445" s="193">
        <v>2</v>
      </c>
      <c r="P445" s="192" t="s">
        <v>64</v>
      </c>
      <c r="Q445" s="192" t="s">
        <v>1140</v>
      </c>
      <c r="R445" s="199"/>
      <c r="S445" s="199" t="s">
        <v>62</v>
      </c>
      <c r="T445" s="192" t="s">
        <v>1298</v>
      </c>
    </row>
    <row r="446" spans="2:20">
      <c r="B446" s="192" t="s">
        <v>1615</v>
      </c>
      <c r="C446" s="192" t="s">
        <v>779</v>
      </c>
      <c r="D446" s="193">
        <v>-70</v>
      </c>
      <c r="E446" s="193">
        <v>-65</v>
      </c>
      <c r="F446" s="193">
        <v>0</v>
      </c>
      <c r="G446" s="193">
        <v>0</v>
      </c>
      <c r="H446" s="192" t="s">
        <v>41</v>
      </c>
      <c r="I446" s="192" t="s">
        <v>51</v>
      </c>
      <c r="J446" s="192" t="s">
        <v>1264</v>
      </c>
      <c r="K446" s="192" t="s">
        <v>1174</v>
      </c>
      <c r="L446" s="199" t="s">
        <v>63</v>
      </c>
      <c r="M446" s="200">
        <v>45859</v>
      </c>
      <c r="N446" s="199"/>
      <c r="O446" s="193">
        <v>1</v>
      </c>
      <c r="P446" s="192" t="s">
        <v>64</v>
      </c>
      <c r="Q446" s="192" t="s">
        <v>1116</v>
      </c>
      <c r="R446" s="192" t="s">
        <v>1117</v>
      </c>
      <c r="S446" s="199" t="s">
        <v>781</v>
      </c>
      <c r="T446" s="192" t="s">
        <v>1312</v>
      </c>
    </row>
    <row r="447" spans="2:20">
      <c r="B447" s="192" t="s">
        <v>822</v>
      </c>
      <c r="C447" s="192" t="s">
        <v>822</v>
      </c>
      <c r="D447" s="193">
        <v>5</v>
      </c>
      <c r="E447" s="193">
        <v>10</v>
      </c>
      <c r="F447" s="193">
        <v>0</v>
      </c>
      <c r="G447" s="193">
        <v>0</v>
      </c>
      <c r="H447" s="192" t="s">
        <v>1121</v>
      </c>
      <c r="I447" s="192" t="s">
        <v>51</v>
      </c>
      <c r="J447" s="192" t="s">
        <v>1616</v>
      </c>
      <c r="K447" s="192" t="s">
        <v>1154</v>
      </c>
      <c r="L447" s="199" t="s">
        <v>63</v>
      </c>
      <c r="M447" s="200">
        <v>45839</v>
      </c>
      <c r="N447" s="199"/>
      <c r="O447" s="193">
        <v>1</v>
      </c>
      <c r="P447" s="192" t="s">
        <v>64</v>
      </c>
      <c r="Q447" s="192" t="s">
        <v>1116</v>
      </c>
      <c r="R447" s="192" t="s">
        <v>1117</v>
      </c>
      <c r="S447" s="199" t="s">
        <v>62</v>
      </c>
      <c r="T447" s="192" t="s">
        <v>1617</v>
      </c>
    </row>
    <row r="448" spans="2:20">
      <c r="B448" s="192" t="s">
        <v>1618</v>
      </c>
      <c r="C448" s="192" t="s">
        <v>1618</v>
      </c>
      <c r="D448" s="193">
        <v>-61</v>
      </c>
      <c r="E448" s="193">
        <v>-61</v>
      </c>
      <c r="F448" s="193">
        <v>0</v>
      </c>
      <c r="G448" s="193">
        <v>0</v>
      </c>
      <c r="H448" s="192" t="s">
        <v>1619</v>
      </c>
      <c r="I448" s="192" t="s">
        <v>1510</v>
      </c>
      <c r="J448" s="192" t="s">
        <v>1620</v>
      </c>
      <c r="K448" s="192" t="s">
        <v>1621</v>
      </c>
      <c r="L448" s="199" t="s">
        <v>94</v>
      </c>
      <c r="M448" s="200">
        <v>45835</v>
      </c>
      <c r="N448" s="199"/>
      <c r="O448" s="193">
        <v>1</v>
      </c>
      <c r="P448" s="192" t="s">
        <v>64</v>
      </c>
      <c r="Q448" s="192" t="s">
        <v>1116</v>
      </c>
      <c r="R448" s="192" t="s">
        <v>1117</v>
      </c>
      <c r="S448" s="199" t="s">
        <v>62</v>
      </c>
      <c r="T448" s="192" t="s">
        <v>1622</v>
      </c>
    </row>
    <row r="449" spans="2:20">
      <c r="B449" s="192" t="s">
        <v>1618</v>
      </c>
      <c r="C449" s="192" t="s">
        <v>1618</v>
      </c>
      <c r="D449" s="193">
        <v>-33</v>
      </c>
      <c r="E449" s="193">
        <v>-33</v>
      </c>
      <c r="F449" s="193">
        <v>0</v>
      </c>
      <c r="G449" s="193">
        <v>0</v>
      </c>
      <c r="H449" s="192" t="s">
        <v>1619</v>
      </c>
      <c r="I449" s="192" t="s">
        <v>1510</v>
      </c>
      <c r="J449" s="192" t="s">
        <v>1620</v>
      </c>
      <c r="K449" s="192" t="s">
        <v>1621</v>
      </c>
      <c r="L449" s="199" t="s">
        <v>98</v>
      </c>
      <c r="M449" s="200">
        <v>45835</v>
      </c>
      <c r="N449" s="199"/>
      <c r="O449" s="193">
        <v>1</v>
      </c>
      <c r="P449" s="192" t="s">
        <v>64</v>
      </c>
      <c r="Q449" s="192" t="s">
        <v>1116</v>
      </c>
      <c r="R449" s="192" t="s">
        <v>1117</v>
      </c>
      <c r="S449" s="199" t="s">
        <v>62</v>
      </c>
      <c r="T449" s="192" t="s">
        <v>1623</v>
      </c>
    </row>
    <row r="450" spans="2:20">
      <c r="B450" s="192" t="s">
        <v>1618</v>
      </c>
      <c r="C450" s="192" t="s">
        <v>1618</v>
      </c>
      <c r="D450" s="193">
        <v>0</v>
      </c>
      <c r="E450" s="193">
        <v>0</v>
      </c>
      <c r="F450" s="193">
        <v>0</v>
      </c>
      <c r="G450" s="193">
        <v>0</v>
      </c>
      <c r="H450" s="192" t="s">
        <v>1120</v>
      </c>
      <c r="I450" s="192" t="s">
        <v>41</v>
      </c>
      <c r="J450" s="192" t="s">
        <v>1624</v>
      </c>
      <c r="K450" s="192" t="s">
        <v>1125</v>
      </c>
      <c r="L450" s="199" t="s">
        <v>63</v>
      </c>
      <c r="M450" s="200">
        <v>41727</v>
      </c>
      <c r="N450" s="200">
        <v>72975</v>
      </c>
      <c r="O450" s="193">
        <v>1</v>
      </c>
      <c r="P450" s="192" t="s">
        <v>64</v>
      </c>
      <c r="Q450" s="192" t="s">
        <v>1116</v>
      </c>
      <c r="R450" s="192" t="s">
        <v>1117</v>
      </c>
      <c r="S450" s="199" t="s">
        <v>62</v>
      </c>
      <c r="T450" s="192" t="s">
        <v>1625</v>
      </c>
    </row>
    <row r="451" spans="2:20">
      <c r="B451" s="192" t="s">
        <v>1626</v>
      </c>
      <c r="C451" s="192" t="s">
        <v>753</v>
      </c>
      <c r="D451" s="193">
        <v>92</v>
      </c>
      <c r="E451" s="193">
        <v>97</v>
      </c>
      <c r="F451" s="193">
        <v>0</v>
      </c>
      <c r="G451" s="193">
        <v>0</v>
      </c>
      <c r="H451" s="192" t="s">
        <v>1112</v>
      </c>
      <c r="I451" s="192" t="s">
        <v>1113</v>
      </c>
      <c r="J451" s="192" t="s">
        <v>1114</v>
      </c>
      <c r="K451" s="192" t="s">
        <v>1115</v>
      </c>
      <c r="L451" s="199" t="s">
        <v>63</v>
      </c>
      <c r="M451" s="200">
        <v>45839</v>
      </c>
      <c r="N451" s="199"/>
      <c r="O451" s="193">
        <v>1</v>
      </c>
      <c r="P451" s="192" t="s">
        <v>64</v>
      </c>
      <c r="Q451" s="192" t="s">
        <v>1116</v>
      </c>
      <c r="R451" s="192" t="s">
        <v>1117</v>
      </c>
      <c r="S451" s="199" t="s">
        <v>62</v>
      </c>
      <c r="T451" s="192" t="s">
        <v>1118</v>
      </c>
    </row>
    <row r="452" spans="2:20">
      <c r="B452" s="192" t="s">
        <v>1627</v>
      </c>
      <c r="C452" s="192" t="s">
        <v>1627</v>
      </c>
      <c r="D452" s="193">
        <v>100</v>
      </c>
      <c r="E452" s="193">
        <v>110</v>
      </c>
      <c r="F452" s="193">
        <v>0</v>
      </c>
      <c r="G452" s="193">
        <v>0</v>
      </c>
      <c r="H452" s="192" t="s">
        <v>51</v>
      </c>
      <c r="I452" s="192" t="s">
        <v>1146</v>
      </c>
      <c r="J452" s="192" t="s">
        <v>441</v>
      </c>
      <c r="K452" s="192" t="s">
        <v>1227</v>
      </c>
      <c r="L452" s="199" t="s">
        <v>63</v>
      </c>
      <c r="M452" s="200">
        <v>45593</v>
      </c>
      <c r="N452" s="199"/>
      <c r="O452" s="193">
        <v>1</v>
      </c>
      <c r="P452" s="192" t="s">
        <v>64</v>
      </c>
      <c r="Q452" s="192" t="s">
        <v>1140</v>
      </c>
      <c r="R452" s="199"/>
      <c r="S452" s="199" t="s">
        <v>62</v>
      </c>
      <c r="T452" s="192" t="s">
        <v>9</v>
      </c>
    </row>
    <row r="453" spans="2:20">
      <c r="B453" s="192" t="s">
        <v>1628</v>
      </c>
      <c r="C453" s="192" t="s">
        <v>753</v>
      </c>
      <c r="D453" s="193">
        <v>92</v>
      </c>
      <c r="E453" s="193">
        <v>97</v>
      </c>
      <c r="F453" s="193">
        <v>0</v>
      </c>
      <c r="G453" s="193">
        <v>0</v>
      </c>
      <c r="H453" s="192" t="s">
        <v>1112</v>
      </c>
      <c r="I453" s="192" t="s">
        <v>1113</v>
      </c>
      <c r="J453" s="192" t="s">
        <v>1114</v>
      </c>
      <c r="K453" s="192" t="s">
        <v>1115</v>
      </c>
      <c r="L453" s="199" t="s">
        <v>63</v>
      </c>
      <c r="M453" s="200">
        <v>45839</v>
      </c>
      <c r="N453" s="199"/>
      <c r="O453" s="193">
        <v>1</v>
      </c>
      <c r="P453" s="192" t="s">
        <v>64</v>
      </c>
      <c r="Q453" s="192" t="s">
        <v>1116</v>
      </c>
      <c r="R453" s="192" t="s">
        <v>1117</v>
      </c>
      <c r="S453" s="199" t="s">
        <v>62</v>
      </c>
      <c r="T453" s="192" t="s">
        <v>1118</v>
      </c>
    </row>
    <row r="454" spans="2:20">
      <c r="B454" s="192" t="s">
        <v>1629</v>
      </c>
      <c r="C454" s="192" t="s">
        <v>728</v>
      </c>
      <c r="D454" s="193">
        <v>30</v>
      </c>
      <c r="E454" s="193">
        <v>35</v>
      </c>
      <c r="F454" s="193">
        <v>0</v>
      </c>
      <c r="G454" s="193">
        <v>0</v>
      </c>
      <c r="H454" s="192" t="s">
        <v>1146</v>
      </c>
      <c r="I454" s="192" t="s">
        <v>1125</v>
      </c>
      <c r="J454" s="192" t="s">
        <v>1161</v>
      </c>
      <c r="K454" s="192" t="s">
        <v>1158</v>
      </c>
      <c r="L454" s="199" t="s">
        <v>98</v>
      </c>
      <c r="M454" s="200">
        <v>45859</v>
      </c>
      <c r="N454" s="199"/>
      <c r="O454" s="193">
        <v>1</v>
      </c>
      <c r="P454" s="192" t="s">
        <v>64</v>
      </c>
      <c r="Q454" s="192" t="s">
        <v>1116</v>
      </c>
      <c r="R454" s="192" t="s">
        <v>1117</v>
      </c>
      <c r="S454" s="199" t="s">
        <v>62</v>
      </c>
      <c r="T454" s="199"/>
    </row>
    <row r="455" spans="2:20">
      <c r="B455" s="192" t="s">
        <v>1629</v>
      </c>
      <c r="C455" s="192" t="s">
        <v>728</v>
      </c>
      <c r="D455" s="193">
        <v>-10</v>
      </c>
      <c r="E455" s="193">
        <v>-5</v>
      </c>
      <c r="F455" s="193">
        <v>0</v>
      </c>
      <c r="G455" s="193">
        <v>0</v>
      </c>
      <c r="H455" s="192" t="s">
        <v>1146</v>
      </c>
      <c r="I455" s="192" t="s">
        <v>1125</v>
      </c>
      <c r="J455" s="192" t="s">
        <v>1161</v>
      </c>
      <c r="K455" s="192" t="s">
        <v>1158</v>
      </c>
      <c r="L455" s="199" t="s">
        <v>94</v>
      </c>
      <c r="M455" s="200">
        <v>45859</v>
      </c>
      <c r="N455" s="199"/>
      <c r="O455" s="193">
        <v>1</v>
      </c>
      <c r="P455" s="192" t="s">
        <v>64</v>
      </c>
      <c r="Q455" s="192" t="s">
        <v>1116</v>
      </c>
      <c r="R455" s="192" t="s">
        <v>1117</v>
      </c>
      <c r="S455" s="199" t="s">
        <v>62</v>
      </c>
      <c r="T455" s="199"/>
    </row>
    <row r="456" spans="2:20">
      <c r="B456" s="192" t="s">
        <v>779</v>
      </c>
      <c r="C456" s="192" t="s">
        <v>779</v>
      </c>
      <c r="D456" s="193">
        <v>-110</v>
      </c>
      <c r="E456" s="193">
        <v>-105</v>
      </c>
      <c r="F456" s="193">
        <v>0</v>
      </c>
      <c r="G456" s="193">
        <v>0</v>
      </c>
      <c r="H456" s="192" t="s">
        <v>41</v>
      </c>
      <c r="I456" s="192" t="s">
        <v>51</v>
      </c>
      <c r="J456" s="192" t="s">
        <v>1264</v>
      </c>
      <c r="K456" s="192" t="s">
        <v>1133</v>
      </c>
      <c r="L456" s="199" t="s">
        <v>63</v>
      </c>
      <c r="M456" s="200">
        <v>45859</v>
      </c>
      <c r="N456" s="199"/>
      <c r="O456" s="193">
        <v>1</v>
      </c>
      <c r="P456" s="192" t="s">
        <v>64</v>
      </c>
      <c r="Q456" s="192" t="s">
        <v>1116</v>
      </c>
      <c r="R456" s="192" t="s">
        <v>1117</v>
      </c>
      <c r="S456" s="199" t="s">
        <v>62</v>
      </c>
      <c r="T456" s="192" t="s">
        <v>1312</v>
      </c>
    </row>
    <row r="457" spans="2:20">
      <c r="B457" s="192" t="s">
        <v>388</v>
      </c>
      <c r="C457" s="192" t="s">
        <v>346</v>
      </c>
      <c r="D457" s="193">
        <v>125</v>
      </c>
      <c r="E457" s="193">
        <v>130</v>
      </c>
      <c r="F457" s="193">
        <v>0</v>
      </c>
      <c r="G457" s="193">
        <v>0</v>
      </c>
      <c r="H457" s="192" t="s">
        <v>1271</v>
      </c>
      <c r="I457" s="192" t="s">
        <v>1272</v>
      </c>
      <c r="J457" s="192" t="s">
        <v>1273</v>
      </c>
      <c r="K457" s="192" t="s">
        <v>1147</v>
      </c>
      <c r="L457" s="199" t="s">
        <v>63</v>
      </c>
      <c r="M457" s="200">
        <v>45537</v>
      </c>
      <c r="N457" s="199"/>
      <c r="O457" s="193">
        <v>1</v>
      </c>
      <c r="P457" s="192" t="s">
        <v>64</v>
      </c>
      <c r="Q457" s="192" t="s">
        <v>1140</v>
      </c>
      <c r="R457" s="199"/>
      <c r="S457" s="199" t="s">
        <v>62</v>
      </c>
      <c r="T457" s="192" t="s">
        <v>1630</v>
      </c>
    </row>
    <row r="458" spans="2:20">
      <c r="B458" s="192" t="s">
        <v>957</v>
      </c>
      <c r="C458" s="192" t="s">
        <v>954</v>
      </c>
      <c r="D458" s="193">
        <v>81</v>
      </c>
      <c r="E458" s="193">
        <v>86</v>
      </c>
      <c r="F458" s="193">
        <v>0</v>
      </c>
      <c r="G458" s="193">
        <v>0</v>
      </c>
      <c r="H458" s="192" t="s">
        <v>1120</v>
      </c>
      <c r="I458" s="192" t="s">
        <v>1121</v>
      </c>
      <c r="J458" s="192" t="s">
        <v>1465</v>
      </c>
      <c r="K458" s="192" t="s">
        <v>1158</v>
      </c>
      <c r="L458" s="199" t="s">
        <v>63</v>
      </c>
      <c r="M458" s="200">
        <v>45839</v>
      </c>
      <c r="N458" s="199"/>
      <c r="O458" s="193">
        <v>1</v>
      </c>
      <c r="P458" s="192" t="s">
        <v>64</v>
      </c>
      <c r="Q458" s="192" t="s">
        <v>1116</v>
      </c>
      <c r="R458" s="192" t="s">
        <v>1117</v>
      </c>
      <c r="S458" s="199" t="s">
        <v>62</v>
      </c>
      <c r="T458" s="199"/>
    </row>
    <row r="459" spans="2:20">
      <c r="B459" s="192" t="s">
        <v>1631</v>
      </c>
      <c r="C459" s="192" t="s">
        <v>954</v>
      </c>
      <c r="D459" s="193">
        <v>112</v>
      </c>
      <c r="E459" s="193">
        <v>117</v>
      </c>
      <c r="F459" s="193">
        <v>0</v>
      </c>
      <c r="G459" s="193">
        <v>0</v>
      </c>
      <c r="H459" s="192" t="s">
        <v>1120</v>
      </c>
      <c r="I459" s="192" t="s">
        <v>1121</v>
      </c>
      <c r="J459" s="192" t="s">
        <v>1465</v>
      </c>
      <c r="K459" s="192" t="s">
        <v>1158</v>
      </c>
      <c r="L459" s="199" t="s">
        <v>63</v>
      </c>
      <c r="M459" s="200">
        <v>45839</v>
      </c>
      <c r="N459" s="199"/>
      <c r="O459" s="193">
        <v>2</v>
      </c>
      <c r="P459" s="192" t="s">
        <v>64</v>
      </c>
      <c r="Q459" s="192" t="s">
        <v>1116</v>
      </c>
      <c r="R459" s="192" t="s">
        <v>1117</v>
      </c>
      <c r="S459" s="199" t="s">
        <v>62</v>
      </c>
      <c r="T459" s="199"/>
    </row>
    <row r="460" spans="2:20">
      <c r="B460" s="192" t="s">
        <v>803</v>
      </c>
      <c r="C460" s="192" t="s">
        <v>797</v>
      </c>
      <c r="D460" s="193">
        <v>-64</v>
      </c>
      <c r="E460" s="193">
        <v>-59</v>
      </c>
      <c r="F460" s="193">
        <v>0</v>
      </c>
      <c r="G460" s="193">
        <v>0</v>
      </c>
      <c r="H460" s="192" t="s">
        <v>1334</v>
      </c>
      <c r="I460" s="192" t="s">
        <v>1335</v>
      </c>
      <c r="J460" s="192" t="s">
        <v>1336</v>
      </c>
      <c r="K460" s="192" t="s">
        <v>1154</v>
      </c>
      <c r="L460" s="199" t="s">
        <v>63</v>
      </c>
      <c r="M460" s="200">
        <v>45859</v>
      </c>
      <c r="N460" s="199"/>
      <c r="O460" s="193">
        <v>1</v>
      </c>
      <c r="P460" s="192" t="s">
        <v>64</v>
      </c>
      <c r="Q460" s="192" t="s">
        <v>1116</v>
      </c>
      <c r="R460" s="192" t="s">
        <v>1117</v>
      </c>
      <c r="S460" s="199" t="s">
        <v>62</v>
      </c>
      <c r="T460" s="199"/>
    </row>
    <row r="461" spans="2:20">
      <c r="B461" s="192" t="s">
        <v>1632</v>
      </c>
      <c r="C461" s="192" t="s">
        <v>779</v>
      </c>
      <c r="D461" s="193">
        <v>-90</v>
      </c>
      <c r="E461" s="193">
        <v>-85</v>
      </c>
      <c r="F461" s="193">
        <v>0</v>
      </c>
      <c r="G461" s="193">
        <v>0</v>
      </c>
      <c r="H461" s="192" t="s">
        <v>41</v>
      </c>
      <c r="I461" s="192" t="s">
        <v>51</v>
      </c>
      <c r="J461" s="192" t="s">
        <v>1264</v>
      </c>
      <c r="K461" s="192" t="s">
        <v>1174</v>
      </c>
      <c r="L461" s="199" t="s">
        <v>63</v>
      </c>
      <c r="M461" s="200">
        <v>45859</v>
      </c>
      <c r="N461" s="199"/>
      <c r="O461" s="193">
        <v>1</v>
      </c>
      <c r="P461" s="192" t="s">
        <v>64</v>
      </c>
      <c r="Q461" s="192" t="s">
        <v>1116</v>
      </c>
      <c r="R461" s="192" t="s">
        <v>1117</v>
      </c>
      <c r="S461" s="199" t="s">
        <v>781</v>
      </c>
      <c r="T461" s="192" t="s">
        <v>1372</v>
      </c>
    </row>
    <row r="462" spans="2:20">
      <c r="B462" s="192" t="s">
        <v>1633</v>
      </c>
      <c r="C462" s="192" t="s">
        <v>947</v>
      </c>
      <c r="D462" s="193">
        <v>119</v>
      </c>
      <c r="E462" s="193">
        <v>124</v>
      </c>
      <c r="F462" s="193">
        <v>0</v>
      </c>
      <c r="G462" s="193">
        <v>0</v>
      </c>
      <c r="H462" s="192" t="s">
        <v>1120</v>
      </c>
      <c r="I462" s="192" t="s">
        <v>1125</v>
      </c>
      <c r="J462" s="192" t="s">
        <v>1126</v>
      </c>
      <c r="K462" s="192" t="s">
        <v>1115</v>
      </c>
      <c r="L462" s="199" t="s">
        <v>63</v>
      </c>
      <c r="M462" s="200">
        <v>45853</v>
      </c>
      <c r="N462" s="199"/>
      <c r="O462" s="193">
        <v>2</v>
      </c>
      <c r="P462" s="192" t="s">
        <v>64</v>
      </c>
      <c r="Q462" s="192" t="s">
        <v>1116</v>
      </c>
      <c r="R462" s="192" t="s">
        <v>1117</v>
      </c>
      <c r="S462" s="199" t="s">
        <v>62</v>
      </c>
      <c r="T462" s="199"/>
    </row>
    <row r="463" spans="2:20">
      <c r="B463" s="192" t="s">
        <v>1634</v>
      </c>
      <c r="C463" s="192" t="s">
        <v>947</v>
      </c>
      <c r="D463" s="193">
        <v>189</v>
      </c>
      <c r="E463" s="193">
        <v>194</v>
      </c>
      <c r="F463" s="193">
        <v>0</v>
      </c>
      <c r="G463" s="193">
        <v>0</v>
      </c>
      <c r="H463" s="192" t="s">
        <v>1120</v>
      </c>
      <c r="I463" s="192" t="s">
        <v>1125</v>
      </c>
      <c r="J463" s="192" t="s">
        <v>1126</v>
      </c>
      <c r="K463" s="192" t="s">
        <v>1115</v>
      </c>
      <c r="L463" s="199" t="s">
        <v>63</v>
      </c>
      <c r="M463" s="200">
        <v>45853</v>
      </c>
      <c r="N463" s="199"/>
      <c r="O463" s="193">
        <v>2</v>
      </c>
      <c r="P463" s="192" t="s">
        <v>64</v>
      </c>
      <c r="Q463" s="192" t="s">
        <v>1116</v>
      </c>
      <c r="R463" s="192" t="s">
        <v>1117</v>
      </c>
      <c r="S463" s="199" t="s">
        <v>62</v>
      </c>
      <c r="T463" s="199"/>
    </row>
    <row r="464" spans="2:20">
      <c r="B464" s="192" t="s">
        <v>359</v>
      </c>
      <c r="C464" s="192" t="s">
        <v>346</v>
      </c>
      <c r="D464" s="193">
        <v>95</v>
      </c>
      <c r="E464" s="193">
        <v>110</v>
      </c>
      <c r="F464" s="193">
        <v>0</v>
      </c>
      <c r="G464" s="193">
        <v>0</v>
      </c>
      <c r="H464" s="192" t="s">
        <v>1271</v>
      </c>
      <c r="I464" s="192" t="s">
        <v>1272</v>
      </c>
      <c r="J464" s="192" t="s">
        <v>1273</v>
      </c>
      <c r="K464" s="192" t="s">
        <v>1145</v>
      </c>
      <c r="L464" s="199" t="s">
        <v>63</v>
      </c>
      <c r="M464" s="200">
        <v>45537</v>
      </c>
      <c r="N464" s="199"/>
      <c r="O464" s="193">
        <v>1</v>
      </c>
      <c r="P464" s="192" t="s">
        <v>64</v>
      </c>
      <c r="Q464" s="192" t="s">
        <v>1140</v>
      </c>
      <c r="R464" s="199"/>
      <c r="S464" s="199" t="s">
        <v>62</v>
      </c>
      <c r="T464" s="192" t="s">
        <v>1630</v>
      </c>
    </row>
    <row r="465" spans="2:20">
      <c r="B465" s="192" t="s">
        <v>1635</v>
      </c>
      <c r="C465" s="192" t="s">
        <v>61</v>
      </c>
      <c r="D465" s="193">
        <v>52</v>
      </c>
      <c r="E465" s="193">
        <v>57</v>
      </c>
      <c r="F465" s="193">
        <v>0</v>
      </c>
      <c r="G465" s="193">
        <v>0</v>
      </c>
      <c r="H465" s="192" t="s">
        <v>1180</v>
      </c>
      <c r="I465" s="192" t="s">
        <v>1181</v>
      </c>
      <c r="J465" s="192" t="s">
        <v>1182</v>
      </c>
      <c r="K465" s="192" t="s">
        <v>1551</v>
      </c>
      <c r="L465" s="199" t="s">
        <v>63</v>
      </c>
      <c r="M465" s="200">
        <v>44986</v>
      </c>
      <c r="N465" s="199"/>
      <c r="O465" s="193">
        <v>1</v>
      </c>
      <c r="P465" s="192" t="s">
        <v>64</v>
      </c>
      <c r="Q465" s="192" t="s">
        <v>1116</v>
      </c>
      <c r="R465" s="192" t="s">
        <v>1117</v>
      </c>
      <c r="S465" s="199" t="s">
        <v>62</v>
      </c>
      <c r="T465" s="192" t="s">
        <v>1481</v>
      </c>
    </row>
    <row r="466" spans="2:20">
      <c r="B466" s="192" t="s">
        <v>1636</v>
      </c>
      <c r="C466" s="192" t="s">
        <v>852</v>
      </c>
      <c r="D466" s="193">
        <v>83</v>
      </c>
      <c r="E466" s="193">
        <v>88</v>
      </c>
      <c r="F466" s="193">
        <v>0</v>
      </c>
      <c r="G466" s="193">
        <v>0</v>
      </c>
      <c r="H466" s="192" t="s">
        <v>1135</v>
      </c>
      <c r="I466" s="192" t="s">
        <v>1125</v>
      </c>
      <c r="J466" s="192" t="s">
        <v>629</v>
      </c>
      <c r="K466" s="192" t="s">
        <v>1158</v>
      </c>
      <c r="L466" s="199" t="s">
        <v>63</v>
      </c>
      <c r="M466" s="200">
        <v>45859</v>
      </c>
      <c r="N466" s="199"/>
      <c r="O466" s="193">
        <v>1</v>
      </c>
      <c r="P466" s="192" t="s">
        <v>64</v>
      </c>
      <c r="Q466" s="192" t="s">
        <v>1116</v>
      </c>
      <c r="R466" s="192" t="s">
        <v>1117</v>
      </c>
      <c r="S466" s="199" t="s">
        <v>62</v>
      </c>
      <c r="T466" s="192" t="s">
        <v>1637</v>
      </c>
    </row>
    <row r="467" spans="2:20">
      <c r="B467" s="192" t="s">
        <v>481</v>
      </c>
      <c r="C467" s="192" t="s">
        <v>460</v>
      </c>
      <c r="D467" s="193">
        <v>61</v>
      </c>
      <c r="E467" s="193">
        <v>81</v>
      </c>
      <c r="F467" s="193">
        <v>0</v>
      </c>
      <c r="G467" s="193">
        <v>0</v>
      </c>
      <c r="H467" s="192" t="s">
        <v>1142</v>
      </c>
      <c r="I467" s="192" t="s">
        <v>1143</v>
      </c>
      <c r="J467" s="192" t="s">
        <v>1144</v>
      </c>
      <c r="K467" s="192" t="s">
        <v>1128</v>
      </c>
      <c r="L467" s="199" t="s">
        <v>63</v>
      </c>
      <c r="M467" s="200">
        <v>45859</v>
      </c>
      <c r="N467" s="199"/>
      <c r="O467" s="193">
        <v>1</v>
      </c>
      <c r="P467" s="192" t="s">
        <v>64</v>
      </c>
      <c r="Q467" s="192" t="s">
        <v>1116</v>
      </c>
      <c r="R467" s="192" t="s">
        <v>1117</v>
      </c>
      <c r="S467" s="199" t="s">
        <v>62</v>
      </c>
      <c r="T467" s="199"/>
    </row>
    <row r="468" spans="2:20">
      <c r="B468" s="192" t="s">
        <v>481</v>
      </c>
      <c r="C468" s="192" t="s">
        <v>481</v>
      </c>
      <c r="D468" s="193">
        <v>-42</v>
      </c>
      <c r="E468" s="193">
        <v>-32</v>
      </c>
      <c r="F468" s="193">
        <v>0</v>
      </c>
      <c r="G468" s="193">
        <v>0</v>
      </c>
      <c r="H468" s="192" t="s">
        <v>1146</v>
      </c>
      <c r="I468" s="192" t="s">
        <v>1125</v>
      </c>
      <c r="J468" s="192" t="s">
        <v>203</v>
      </c>
      <c r="K468" s="192" t="s">
        <v>473</v>
      </c>
      <c r="L468" s="199" t="s">
        <v>63</v>
      </c>
      <c r="M468" s="200">
        <v>45859</v>
      </c>
      <c r="N468" s="199"/>
      <c r="O468" s="193">
        <v>1</v>
      </c>
      <c r="P468" s="192" t="s">
        <v>64</v>
      </c>
      <c r="Q468" s="192" t="s">
        <v>1116</v>
      </c>
      <c r="R468" s="192" t="s">
        <v>1117</v>
      </c>
      <c r="S468" s="199" t="s">
        <v>62</v>
      </c>
      <c r="T468" s="192" t="s">
        <v>1638</v>
      </c>
    </row>
    <row r="469" spans="2:20">
      <c r="B469" s="192" t="s">
        <v>1639</v>
      </c>
      <c r="C469" s="192" t="s">
        <v>640</v>
      </c>
      <c r="D469" s="193">
        <v>-15</v>
      </c>
      <c r="E469" s="193">
        <v>-5</v>
      </c>
      <c r="F469" s="193">
        <v>0</v>
      </c>
      <c r="G469" s="193">
        <v>0</v>
      </c>
      <c r="H469" s="192" t="s">
        <v>1198</v>
      </c>
      <c r="I469" s="192" t="s">
        <v>1199</v>
      </c>
      <c r="J469" s="192" t="s">
        <v>1200</v>
      </c>
      <c r="K469" s="192" t="s">
        <v>1174</v>
      </c>
      <c r="L469" s="199" t="s">
        <v>63</v>
      </c>
      <c r="M469" s="200">
        <v>45859</v>
      </c>
      <c r="N469" s="199"/>
      <c r="O469" s="193">
        <v>1</v>
      </c>
      <c r="P469" s="192" t="s">
        <v>64</v>
      </c>
      <c r="Q469" s="192" t="s">
        <v>1116</v>
      </c>
      <c r="R469" s="192" t="s">
        <v>1117</v>
      </c>
      <c r="S469" s="199" t="s">
        <v>62</v>
      </c>
      <c r="T469" s="199"/>
    </row>
    <row r="470" spans="2:20">
      <c r="B470" s="192" t="s">
        <v>1640</v>
      </c>
      <c r="C470" s="192" t="s">
        <v>609</v>
      </c>
      <c r="D470" s="193">
        <v>-18</v>
      </c>
      <c r="E470" s="193">
        <v>-13</v>
      </c>
      <c r="F470" s="193">
        <v>0</v>
      </c>
      <c r="G470" s="193">
        <v>0</v>
      </c>
      <c r="H470" s="192" t="s">
        <v>1121</v>
      </c>
      <c r="I470" s="192" t="s">
        <v>41</v>
      </c>
      <c r="J470" s="192" t="s">
        <v>1186</v>
      </c>
      <c r="K470" s="192" t="s">
        <v>1174</v>
      </c>
      <c r="L470" s="199" t="s">
        <v>63</v>
      </c>
      <c r="M470" s="200">
        <v>45859</v>
      </c>
      <c r="N470" s="199"/>
      <c r="O470" s="193">
        <v>1</v>
      </c>
      <c r="P470" s="192" t="s">
        <v>64</v>
      </c>
      <c r="Q470" s="192" t="s">
        <v>1116</v>
      </c>
      <c r="R470" s="192" t="s">
        <v>1117</v>
      </c>
      <c r="S470" s="199" t="s">
        <v>62</v>
      </c>
      <c r="T470" s="199"/>
    </row>
    <row r="471" spans="2:20">
      <c r="B471" s="192" t="s">
        <v>1057</v>
      </c>
      <c r="C471" s="192" t="s">
        <v>1041</v>
      </c>
      <c r="D471" s="193">
        <v>244</v>
      </c>
      <c r="E471" s="193">
        <v>264</v>
      </c>
      <c r="F471" s="193">
        <v>0</v>
      </c>
      <c r="G471" s="193">
        <v>0</v>
      </c>
      <c r="H471" s="192" t="s">
        <v>1135</v>
      </c>
      <c r="I471" s="192" t="s">
        <v>1121</v>
      </c>
      <c r="J471" s="192" t="s">
        <v>1237</v>
      </c>
      <c r="K471" s="192" t="s">
        <v>1158</v>
      </c>
      <c r="L471" s="199" t="s">
        <v>63</v>
      </c>
      <c r="M471" s="200">
        <v>45866</v>
      </c>
      <c r="N471" s="199"/>
      <c r="O471" s="193">
        <v>1</v>
      </c>
      <c r="P471" s="192" t="s">
        <v>64</v>
      </c>
      <c r="Q471" s="192" t="s">
        <v>1140</v>
      </c>
      <c r="R471" s="199"/>
      <c r="S471" s="199" t="s">
        <v>62</v>
      </c>
      <c r="T471" s="192" t="s">
        <v>1641</v>
      </c>
    </row>
    <row r="472" spans="2:20">
      <c r="B472" s="192" t="s">
        <v>1057</v>
      </c>
      <c r="C472" s="192" t="s">
        <v>1041</v>
      </c>
      <c r="D472" s="193">
        <v>264</v>
      </c>
      <c r="E472" s="193">
        <v>284</v>
      </c>
      <c r="F472" s="193">
        <v>0</v>
      </c>
      <c r="G472" s="193">
        <v>0</v>
      </c>
      <c r="H472" s="192" t="s">
        <v>1135</v>
      </c>
      <c r="I472" s="192" t="s">
        <v>1121</v>
      </c>
      <c r="J472" s="192" t="s">
        <v>1237</v>
      </c>
      <c r="K472" s="192" t="s">
        <v>1158</v>
      </c>
      <c r="L472" s="199" t="s">
        <v>63</v>
      </c>
      <c r="M472" s="200">
        <v>45859</v>
      </c>
      <c r="N472" s="200">
        <v>45865</v>
      </c>
      <c r="O472" s="193">
        <v>1</v>
      </c>
      <c r="P472" s="192" t="s">
        <v>64</v>
      </c>
      <c r="Q472" s="192" t="s">
        <v>1140</v>
      </c>
      <c r="R472" s="199"/>
      <c r="S472" s="199" t="s">
        <v>62</v>
      </c>
      <c r="T472" s="192" t="s">
        <v>1641</v>
      </c>
    </row>
    <row r="473" spans="2:20">
      <c r="B473" s="192" t="s">
        <v>1055</v>
      </c>
      <c r="C473" s="192" t="s">
        <v>1041</v>
      </c>
      <c r="D473" s="193">
        <v>246</v>
      </c>
      <c r="E473" s="193">
        <v>266</v>
      </c>
      <c r="F473" s="193">
        <v>0</v>
      </c>
      <c r="G473" s="193">
        <v>0</v>
      </c>
      <c r="H473" s="192" t="s">
        <v>1135</v>
      </c>
      <c r="I473" s="192" t="s">
        <v>1121</v>
      </c>
      <c r="J473" s="192" t="s">
        <v>1237</v>
      </c>
      <c r="K473" s="192" t="s">
        <v>1139</v>
      </c>
      <c r="L473" s="199" t="s">
        <v>63</v>
      </c>
      <c r="M473" s="200">
        <v>45866</v>
      </c>
      <c r="N473" s="199"/>
      <c r="O473" s="193">
        <v>1</v>
      </c>
      <c r="P473" s="192" t="s">
        <v>64</v>
      </c>
      <c r="Q473" s="192" t="s">
        <v>1140</v>
      </c>
      <c r="R473" s="199"/>
      <c r="S473" s="199" t="s">
        <v>62</v>
      </c>
      <c r="T473" s="192" t="s">
        <v>1642</v>
      </c>
    </row>
    <row r="474" spans="2:20">
      <c r="B474" s="192" t="s">
        <v>1055</v>
      </c>
      <c r="C474" s="192" t="s">
        <v>1041</v>
      </c>
      <c r="D474" s="193">
        <v>266</v>
      </c>
      <c r="E474" s="193">
        <v>286</v>
      </c>
      <c r="F474" s="193">
        <v>0</v>
      </c>
      <c r="G474" s="193">
        <v>0</v>
      </c>
      <c r="H474" s="192" t="s">
        <v>1135</v>
      </c>
      <c r="I474" s="192" t="s">
        <v>1121</v>
      </c>
      <c r="J474" s="192" t="s">
        <v>1237</v>
      </c>
      <c r="K474" s="192" t="s">
        <v>1139</v>
      </c>
      <c r="L474" s="199" t="s">
        <v>63</v>
      </c>
      <c r="M474" s="200">
        <v>45859</v>
      </c>
      <c r="N474" s="200">
        <v>45865</v>
      </c>
      <c r="O474" s="193">
        <v>1</v>
      </c>
      <c r="P474" s="192" t="s">
        <v>64</v>
      </c>
      <c r="Q474" s="192" t="s">
        <v>1140</v>
      </c>
      <c r="R474" s="199"/>
      <c r="S474" s="199" t="s">
        <v>62</v>
      </c>
      <c r="T474" s="192" t="s">
        <v>1642</v>
      </c>
    </row>
    <row r="475" spans="2:20">
      <c r="B475" s="192" t="s">
        <v>1643</v>
      </c>
      <c r="C475" s="192" t="s">
        <v>1000</v>
      </c>
      <c r="D475" s="193">
        <v>205</v>
      </c>
      <c r="E475" s="193">
        <v>215</v>
      </c>
      <c r="F475" s="193">
        <v>0</v>
      </c>
      <c r="G475" s="193">
        <v>0</v>
      </c>
      <c r="H475" s="192" t="s">
        <v>1171</v>
      </c>
      <c r="I475" s="192" t="s">
        <v>1164</v>
      </c>
      <c r="J475" s="192" t="s">
        <v>1214</v>
      </c>
      <c r="K475" s="192" t="s">
        <v>1128</v>
      </c>
      <c r="L475" s="199" t="s">
        <v>63</v>
      </c>
      <c r="M475" s="200">
        <v>45866</v>
      </c>
      <c r="N475" s="199"/>
      <c r="O475" s="193">
        <v>1</v>
      </c>
      <c r="P475" s="192" t="s">
        <v>64</v>
      </c>
      <c r="Q475" s="192" t="s">
        <v>1116</v>
      </c>
      <c r="R475" s="192" t="s">
        <v>1151</v>
      </c>
      <c r="S475" s="199" t="s">
        <v>62</v>
      </c>
      <c r="T475" s="192" t="s">
        <v>1215</v>
      </c>
    </row>
    <row r="476" spans="2:20">
      <c r="B476" s="192" t="s">
        <v>1643</v>
      </c>
      <c r="C476" s="192" t="s">
        <v>1000</v>
      </c>
      <c r="D476" s="193">
        <v>225</v>
      </c>
      <c r="E476" s="193">
        <v>235</v>
      </c>
      <c r="F476" s="193">
        <v>0</v>
      </c>
      <c r="G476" s="193">
        <v>0</v>
      </c>
      <c r="H476" s="192" t="s">
        <v>1171</v>
      </c>
      <c r="I476" s="192" t="s">
        <v>1164</v>
      </c>
      <c r="J476" s="192" t="s">
        <v>1214</v>
      </c>
      <c r="K476" s="192" t="s">
        <v>1128</v>
      </c>
      <c r="L476" s="199" t="s">
        <v>63</v>
      </c>
      <c r="M476" s="200">
        <v>45859</v>
      </c>
      <c r="N476" s="200">
        <v>45865</v>
      </c>
      <c r="O476" s="193">
        <v>1</v>
      </c>
      <c r="P476" s="192" t="s">
        <v>64</v>
      </c>
      <c r="Q476" s="192" t="s">
        <v>1116</v>
      </c>
      <c r="R476" s="192" t="s">
        <v>1151</v>
      </c>
      <c r="S476" s="199" t="s">
        <v>62</v>
      </c>
      <c r="T476" s="192" t="s">
        <v>1215</v>
      </c>
    </row>
    <row r="477" spans="2:20">
      <c r="B477" s="192" t="s">
        <v>1643</v>
      </c>
      <c r="C477" s="192" t="s">
        <v>1011</v>
      </c>
      <c r="D477" s="193">
        <v>205</v>
      </c>
      <c r="E477" s="193">
        <v>215</v>
      </c>
      <c r="F477" s="193">
        <v>0</v>
      </c>
      <c r="G477" s="193">
        <v>0</v>
      </c>
      <c r="H477" s="192" t="s">
        <v>1171</v>
      </c>
      <c r="I477" s="192" t="s">
        <v>1164</v>
      </c>
      <c r="J477" s="192" t="s">
        <v>1214</v>
      </c>
      <c r="K477" s="192" t="s">
        <v>1128</v>
      </c>
      <c r="L477" s="199" t="s">
        <v>63</v>
      </c>
      <c r="M477" s="200">
        <v>45866</v>
      </c>
      <c r="N477" s="199"/>
      <c r="O477" s="193">
        <v>1</v>
      </c>
      <c r="P477" s="192" t="s">
        <v>64</v>
      </c>
      <c r="Q477" s="192" t="s">
        <v>1116</v>
      </c>
      <c r="R477" s="192" t="s">
        <v>1151</v>
      </c>
      <c r="S477" s="199" t="s">
        <v>62</v>
      </c>
      <c r="T477" s="192" t="s">
        <v>1215</v>
      </c>
    </row>
    <row r="478" spans="2:20">
      <c r="B478" s="192" t="s">
        <v>1643</v>
      </c>
      <c r="C478" s="192" t="s">
        <v>1011</v>
      </c>
      <c r="D478" s="193">
        <v>225</v>
      </c>
      <c r="E478" s="193">
        <v>235</v>
      </c>
      <c r="F478" s="193">
        <v>0</v>
      </c>
      <c r="G478" s="193">
        <v>0</v>
      </c>
      <c r="H478" s="192" t="s">
        <v>1171</v>
      </c>
      <c r="I478" s="192" t="s">
        <v>1164</v>
      </c>
      <c r="J478" s="192" t="s">
        <v>1214</v>
      </c>
      <c r="K478" s="192" t="s">
        <v>1128</v>
      </c>
      <c r="L478" s="199" t="s">
        <v>63</v>
      </c>
      <c r="M478" s="200">
        <v>45859</v>
      </c>
      <c r="N478" s="200">
        <v>45865</v>
      </c>
      <c r="O478" s="193">
        <v>1</v>
      </c>
      <c r="P478" s="192" t="s">
        <v>64</v>
      </c>
      <c r="Q478" s="192" t="s">
        <v>1116</v>
      </c>
      <c r="R478" s="192" t="s">
        <v>1151</v>
      </c>
      <c r="S478" s="199" t="s">
        <v>62</v>
      </c>
      <c r="T478" s="192" t="s">
        <v>1215</v>
      </c>
    </row>
    <row r="479" spans="2:20">
      <c r="B479" s="192" t="s">
        <v>645</v>
      </c>
      <c r="C479" s="192" t="s">
        <v>640</v>
      </c>
      <c r="D479" s="193">
        <v>-115</v>
      </c>
      <c r="E479" s="193">
        <v>-105</v>
      </c>
      <c r="F479" s="193">
        <v>0</v>
      </c>
      <c r="G479" s="193">
        <v>0</v>
      </c>
      <c r="H479" s="192" t="s">
        <v>1198</v>
      </c>
      <c r="I479" s="192" t="s">
        <v>1199</v>
      </c>
      <c r="J479" s="192" t="s">
        <v>1200</v>
      </c>
      <c r="K479" s="192" t="s">
        <v>1174</v>
      </c>
      <c r="L479" s="199" t="s">
        <v>63</v>
      </c>
      <c r="M479" s="200">
        <v>45859</v>
      </c>
      <c r="N479" s="199"/>
      <c r="O479" s="193">
        <v>1</v>
      </c>
      <c r="P479" s="192" t="s">
        <v>64</v>
      </c>
      <c r="Q479" s="192" t="s">
        <v>1116</v>
      </c>
      <c r="R479" s="192" t="s">
        <v>1117</v>
      </c>
      <c r="S479" s="199" t="s">
        <v>62</v>
      </c>
      <c r="T479" s="199"/>
    </row>
    <row r="480" spans="2:20">
      <c r="B480" s="192" t="s">
        <v>1644</v>
      </c>
      <c r="C480" s="192" t="s">
        <v>346</v>
      </c>
      <c r="D480" s="193">
        <v>152</v>
      </c>
      <c r="E480" s="193">
        <v>157</v>
      </c>
      <c r="F480" s="193">
        <v>0</v>
      </c>
      <c r="G480" s="193">
        <v>0</v>
      </c>
      <c r="H480" s="192" t="s">
        <v>1271</v>
      </c>
      <c r="I480" s="192" t="s">
        <v>1272</v>
      </c>
      <c r="J480" s="192" t="s">
        <v>1273</v>
      </c>
      <c r="K480" s="192" t="s">
        <v>1147</v>
      </c>
      <c r="L480" s="199" t="s">
        <v>63</v>
      </c>
      <c r="M480" s="200">
        <v>45537</v>
      </c>
      <c r="N480" s="199"/>
      <c r="O480" s="193">
        <v>2</v>
      </c>
      <c r="P480" s="192" t="s">
        <v>64</v>
      </c>
      <c r="Q480" s="192" t="s">
        <v>1140</v>
      </c>
      <c r="R480" s="199"/>
      <c r="S480" s="199" t="s">
        <v>62</v>
      </c>
      <c r="T480" s="192" t="s">
        <v>1645</v>
      </c>
    </row>
    <row r="481" spans="2:20">
      <c r="B481" s="192" t="s">
        <v>1646</v>
      </c>
      <c r="C481" s="192" t="s">
        <v>346</v>
      </c>
      <c r="D481" s="193">
        <v>288</v>
      </c>
      <c r="E481" s="193">
        <v>308</v>
      </c>
      <c r="F481" s="193">
        <v>0</v>
      </c>
      <c r="G481" s="193">
        <v>0</v>
      </c>
      <c r="H481" s="192" t="s">
        <v>1271</v>
      </c>
      <c r="I481" s="192" t="s">
        <v>1272</v>
      </c>
      <c r="J481" s="192" t="s">
        <v>1273</v>
      </c>
      <c r="K481" s="192" t="s">
        <v>1223</v>
      </c>
      <c r="L481" s="199" t="s">
        <v>63</v>
      </c>
      <c r="M481" s="200">
        <v>45537</v>
      </c>
      <c r="N481" s="199"/>
      <c r="O481" s="193">
        <v>1</v>
      </c>
      <c r="P481" s="192" t="s">
        <v>64</v>
      </c>
      <c r="Q481" s="192" t="s">
        <v>1140</v>
      </c>
      <c r="R481" s="199"/>
      <c r="S481" s="199" t="s">
        <v>62</v>
      </c>
      <c r="T481" s="192" t="s">
        <v>1282</v>
      </c>
    </row>
    <row r="482" spans="2:20">
      <c r="B482" s="192" t="s">
        <v>402</v>
      </c>
      <c r="C482" s="192" t="s">
        <v>402</v>
      </c>
      <c r="D482" s="193">
        <v>31</v>
      </c>
      <c r="E482" s="193">
        <v>36</v>
      </c>
      <c r="F482" s="193">
        <v>0</v>
      </c>
      <c r="G482" s="193">
        <v>0</v>
      </c>
      <c r="H482" s="192" t="s">
        <v>1585</v>
      </c>
      <c r="I482" s="192" t="s">
        <v>1586</v>
      </c>
      <c r="J482" s="192" t="s">
        <v>1647</v>
      </c>
      <c r="K482" s="192" t="s">
        <v>1648</v>
      </c>
      <c r="L482" s="199" t="s">
        <v>98</v>
      </c>
      <c r="M482" s="200">
        <v>45866</v>
      </c>
      <c r="N482" s="199"/>
      <c r="O482" s="193">
        <v>1</v>
      </c>
      <c r="P482" s="192" t="s">
        <v>64</v>
      </c>
      <c r="Q482" s="192" t="s">
        <v>1116</v>
      </c>
      <c r="R482" s="192" t="s">
        <v>1117</v>
      </c>
      <c r="S482" s="199" t="s">
        <v>62</v>
      </c>
      <c r="T482" s="192" t="s">
        <v>1649</v>
      </c>
    </row>
    <row r="483" spans="2:20">
      <c r="B483" s="192" t="s">
        <v>402</v>
      </c>
      <c r="C483" s="192" t="s">
        <v>402</v>
      </c>
      <c r="D483" s="193">
        <v>34</v>
      </c>
      <c r="E483" s="193">
        <v>39</v>
      </c>
      <c r="F483" s="193">
        <v>0</v>
      </c>
      <c r="G483" s="193">
        <v>0</v>
      </c>
      <c r="H483" s="192" t="s">
        <v>1585</v>
      </c>
      <c r="I483" s="192" t="s">
        <v>1586</v>
      </c>
      <c r="J483" s="192" t="s">
        <v>1647</v>
      </c>
      <c r="K483" s="192" t="s">
        <v>1648</v>
      </c>
      <c r="L483" s="199" t="s">
        <v>98</v>
      </c>
      <c r="M483" s="200">
        <v>45833</v>
      </c>
      <c r="N483" s="200">
        <v>45865</v>
      </c>
      <c r="O483" s="193">
        <v>1</v>
      </c>
      <c r="P483" s="192" t="s">
        <v>64</v>
      </c>
      <c r="Q483" s="192" t="s">
        <v>1116</v>
      </c>
      <c r="R483" s="192" t="s">
        <v>1117</v>
      </c>
      <c r="S483" s="199" t="s">
        <v>62</v>
      </c>
      <c r="T483" s="192" t="s">
        <v>1649</v>
      </c>
    </row>
    <row r="484" spans="2:20">
      <c r="B484" s="192" t="s">
        <v>402</v>
      </c>
      <c r="C484" s="192" t="s">
        <v>402</v>
      </c>
      <c r="D484" s="193">
        <v>27</v>
      </c>
      <c r="E484" s="193">
        <v>32</v>
      </c>
      <c r="F484" s="193">
        <v>0</v>
      </c>
      <c r="G484" s="193">
        <v>0</v>
      </c>
      <c r="H484" s="192" t="s">
        <v>1585</v>
      </c>
      <c r="I484" s="192" t="s">
        <v>1586</v>
      </c>
      <c r="J484" s="192" t="s">
        <v>1647</v>
      </c>
      <c r="K484" s="192" t="s">
        <v>1648</v>
      </c>
      <c r="L484" s="199" t="s">
        <v>94</v>
      </c>
      <c r="M484" s="200">
        <v>45866</v>
      </c>
      <c r="N484" s="199"/>
      <c r="O484" s="193">
        <v>1</v>
      </c>
      <c r="P484" s="192" t="s">
        <v>64</v>
      </c>
      <c r="Q484" s="192" t="s">
        <v>1116</v>
      </c>
      <c r="R484" s="192" t="s">
        <v>1117</v>
      </c>
      <c r="S484" s="199" t="s">
        <v>62</v>
      </c>
      <c r="T484" s="192" t="s">
        <v>1649</v>
      </c>
    </row>
    <row r="485" spans="2:20">
      <c r="B485" s="192" t="s">
        <v>402</v>
      </c>
      <c r="C485" s="192" t="s">
        <v>402</v>
      </c>
      <c r="D485" s="193">
        <v>30</v>
      </c>
      <c r="E485" s="193">
        <v>35</v>
      </c>
      <c r="F485" s="193">
        <v>0</v>
      </c>
      <c r="G485" s="193">
        <v>0</v>
      </c>
      <c r="H485" s="192" t="s">
        <v>1585</v>
      </c>
      <c r="I485" s="192" t="s">
        <v>1586</v>
      </c>
      <c r="J485" s="192" t="s">
        <v>1647</v>
      </c>
      <c r="K485" s="192" t="s">
        <v>1648</v>
      </c>
      <c r="L485" s="199" t="s">
        <v>94</v>
      </c>
      <c r="M485" s="200">
        <v>45833</v>
      </c>
      <c r="N485" s="200">
        <v>45865</v>
      </c>
      <c r="O485" s="193">
        <v>1</v>
      </c>
      <c r="P485" s="192" t="s">
        <v>64</v>
      </c>
      <c r="Q485" s="192" t="s">
        <v>1116</v>
      </c>
      <c r="R485" s="192" t="s">
        <v>1117</v>
      </c>
      <c r="S485" s="199" t="s">
        <v>62</v>
      </c>
      <c r="T485" s="192" t="s">
        <v>1649</v>
      </c>
    </row>
    <row r="486" spans="2:20">
      <c r="B486" s="192" t="s">
        <v>209</v>
      </c>
      <c r="C486" s="192" t="s">
        <v>209</v>
      </c>
      <c r="D486" s="193">
        <v>360</v>
      </c>
      <c r="E486" s="193">
        <v>365</v>
      </c>
      <c r="F486" s="193">
        <v>0</v>
      </c>
      <c r="G486" s="193">
        <v>0</v>
      </c>
      <c r="H486" s="192" t="s">
        <v>1125</v>
      </c>
      <c r="I486" s="192" t="s">
        <v>51</v>
      </c>
      <c r="J486" s="192" t="s">
        <v>306</v>
      </c>
      <c r="K486" s="192" t="s">
        <v>1128</v>
      </c>
      <c r="L486" s="199" t="s">
        <v>63</v>
      </c>
      <c r="M486" s="200">
        <v>45824</v>
      </c>
      <c r="N486" s="199"/>
      <c r="O486" s="193">
        <v>1</v>
      </c>
      <c r="P486" s="192" t="s">
        <v>64</v>
      </c>
      <c r="Q486" s="192" t="s">
        <v>1140</v>
      </c>
      <c r="R486" s="199"/>
      <c r="S486" s="199" t="s">
        <v>62</v>
      </c>
      <c r="T486" s="199"/>
    </row>
    <row r="487" spans="2:20">
      <c r="B487" s="192" t="s">
        <v>547</v>
      </c>
      <c r="C487" s="192" t="s">
        <v>544</v>
      </c>
      <c r="D487" s="193">
        <v>101</v>
      </c>
      <c r="E487" s="193">
        <v>106</v>
      </c>
      <c r="F487" s="193">
        <v>0</v>
      </c>
      <c r="G487" s="193">
        <v>0</v>
      </c>
      <c r="H487" s="192" t="s">
        <v>1120</v>
      </c>
      <c r="I487" s="192" t="s">
        <v>1121</v>
      </c>
      <c r="J487" s="192" t="s">
        <v>1590</v>
      </c>
      <c r="K487" s="192" t="s">
        <v>1145</v>
      </c>
      <c r="L487" s="199" t="s">
        <v>63</v>
      </c>
      <c r="M487" s="200">
        <v>45810</v>
      </c>
      <c r="N487" s="199"/>
      <c r="O487" s="193">
        <v>3</v>
      </c>
      <c r="P487" s="192" t="s">
        <v>64</v>
      </c>
      <c r="Q487" s="192" t="s">
        <v>1116</v>
      </c>
      <c r="R487" s="192" t="s">
        <v>1117</v>
      </c>
      <c r="S487" s="199" t="s">
        <v>62</v>
      </c>
      <c r="T487" s="192" t="s">
        <v>1650</v>
      </c>
    </row>
    <row r="488" spans="2:20">
      <c r="B488" s="192" t="s">
        <v>1651</v>
      </c>
      <c r="C488" s="192" t="s">
        <v>954</v>
      </c>
      <c r="D488" s="193">
        <v>91</v>
      </c>
      <c r="E488" s="193">
        <v>96</v>
      </c>
      <c r="F488" s="193">
        <v>0</v>
      </c>
      <c r="G488" s="193">
        <v>0</v>
      </c>
      <c r="H488" s="192" t="s">
        <v>1120</v>
      </c>
      <c r="I488" s="192" t="s">
        <v>1121</v>
      </c>
      <c r="J488" s="192" t="s">
        <v>1465</v>
      </c>
      <c r="K488" s="192" t="s">
        <v>1158</v>
      </c>
      <c r="L488" s="199" t="s">
        <v>63</v>
      </c>
      <c r="M488" s="200">
        <v>45839</v>
      </c>
      <c r="N488" s="199"/>
      <c r="O488" s="193">
        <v>1</v>
      </c>
      <c r="P488" s="192" t="s">
        <v>64</v>
      </c>
      <c r="Q488" s="192" t="s">
        <v>1116</v>
      </c>
      <c r="R488" s="192" t="s">
        <v>1117</v>
      </c>
      <c r="S488" s="199" t="s">
        <v>62</v>
      </c>
      <c r="T488" s="199"/>
    </row>
    <row r="489" spans="2:20">
      <c r="B489" s="192" t="s">
        <v>1652</v>
      </c>
      <c r="C489" s="192" t="s">
        <v>954</v>
      </c>
      <c r="D489" s="193">
        <v>122</v>
      </c>
      <c r="E489" s="193">
        <v>127</v>
      </c>
      <c r="F489" s="193">
        <v>0</v>
      </c>
      <c r="G489" s="193">
        <v>0</v>
      </c>
      <c r="H489" s="192" t="s">
        <v>1120</v>
      </c>
      <c r="I489" s="192" t="s">
        <v>1121</v>
      </c>
      <c r="J489" s="192" t="s">
        <v>1465</v>
      </c>
      <c r="K489" s="192" t="s">
        <v>1158</v>
      </c>
      <c r="L489" s="199" t="s">
        <v>63</v>
      </c>
      <c r="M489" s="200">
        <v>45839</v>
      </c>
      <c r="N489" s="199"/>
      <c r="O489" s="193">
        <v>2</v>
      </c>
      <c r="P489" s="192" t="s">
        <v>64</v>
      </c>
      <c r="Q489" s="192" t="s">
        <v>1116</v>
      </c>
      <c r="R489" s="192" t="s">
        <v>1117</v>
      </c>
      <c r="S489" s="199" t="s">
        <v>62</v>
      </c>
      <c r="T489" s="199"/>
    </row>
    <row r="490" spans="2:20">
      <c r="B490" s="192" t="s">
        <v>1653</v>
      </c>
      <c r="C490" s="192" t="s">
        <v>738</v>
      </c>
      <c r="D490" s="193">
        <v>207</v>
      </c>
      <c r="E490" s="193">
        <v>212</v>
      </c>
      <c r="F490" s="193">
        <v>0</v>
      </c>
      <c r="G490" s="193">
        <v>0</v>
      </c>
      <c r="H490" s="192" t="s">
        <v>51</v>
      </c>
      <c r="I490" s="192" t="s">
        <v>1146</v>
      </c>
      <c r="J490" s="192" t="s">
        <v>1654</v>
      </c>
      <c r="K490" s="192" t="s">
        <v>1158</v>
      </c>
      <c r="L490" s="199" t="s">
        <v>63</v>
      </c>
      <c r="M490" s="200">
        <v>45859</v>
      </c>
      <c r="N490" s="199"/>
      <c r="O490" s="193">
        <v>2</v>
      </c>
      <c r="P490" s="192" t="s">
        <v>64</v>
      </c>
      <c r="Q490" s="192" t="s">
        <v>1116</v>
      </c>
      <c r="R490" s="192" t="s">
        <v>1151</v>
      </c>
      <c r="S490" s="199" t="s">
        <v>62</v>
      </c>
      <c r="T490" s="192" t="s">
        <v>1655</v>
      </c>
    </row>
    <row r="491" spans="2:20">
      <c r="B491" s="192" t="s">
        <v>1656</v>
      </c>
      <c r="C491" s="192" t="s">
        <v>947</v>
      </c>
      <c r="D491" s="193">
        <v>116</v>
      </c>
      <c r="E491" s="193">
        <v>121</v>
      </c>
      <c r="F491" s="193">
        <v>0</v>
      </c>
      <c r="G491" s="193">
        <v>0</v>
      </c>
      <c r="H491" s="192" t="s">
        <v>1120</v>
      </c>
      <c r="I491" s="192" t="s">
        <v>1125</v>
      </c>
      <c r="J491" s="192" t="s">
        <v>1126</v>
      </c>
      <c r="K491" s="192" t="s">
        <v>1115</v>
      </c>
      <c r="L491" s="199" t="s">
        <v>63</v>
      </c>
      <c r="M491" s="200">
        <v>45853</v>
      </c>
      <c r="N491" s="199"/>
      <c r="O491" s="193">
        <v>2</v>
      </c>
      <c r="P491" s="192" t="s">
        <v>64</v>
      </c>
      <c r="Q491" s="192" t="s">
        <v>1116</v>
      </c>
      <c r="R491" s="192" t="s">
        <v>1117</v>
      </c>
      <c r="S491" s="199" t="s">
        <v>62</v>
      </c>
      <c r="T491" s="199"/>
    </row>
    <row r="492" spans="2:20">
      <c r="B492" s="192" t="s">
        <v>1657</v>
      </c>
      <c r="C492" s="192" t="s">
        <v>609</v>
      </c>
      <c r="D492" s="193">
        <v>21</v>
      </c>
      <c r="E492" s="193">
        <v>26</v>
      </c>
      <c r="F492" s="193">
        <v>0</v>
      </c>
      <c r="G492" s="193">
        <v>0</v>
      </c>
      <c r="H492" s="192" t="s">
        <v>1121</v>
      </c>
      <c r="I492" s="192" t="s">
        <v>41</v>
      </c>
      <c r="J492" s="192" t="s">
        <v>1186</v>
      </c>
      <c r="K492" s="192" t="s">
        <v>1174</v>
      </c>
      <c r="L492" s="199" t="s">
        <v>63</v>
      </c>
      <c r="M492" s="200">
        <v>45859</v>
      </c>
      <c r="N492" s="199"/>
      <c r="O492" s="193">
        <v>1</v>
      </c>
      <c r="P492" s="192" t="s">
        <v>64</v>
      </c>
      <c r="Q492" s="192" t="s">
        <v>1116</v>
      </c>
      <c r="R492" s="192" t="s">
        <v>1117</v>
      </c>
      <c r="S492" s="199" t="s">
        <v>62</v>
      </c>
      <c r="T492" s="199"/>
    </row>
    <row r="493" spans="2:20">
      <c r="B493" s="192" t="s">
        <v>362</v>
      </c>
      <c r="C493" s="192" t="s">
        <v>346</v>
      </c>
      <c r="D493" s="193">
        <v>70</v>
      </c>
      <c r="E493" s="193">
        <v>80</v>
      </c>
      <c r="F493" s="193">
        <v>0</v>
      </c>
      <c r="G493" s="193">
        <v>0</v>
      </c>
      <c r="H493" s="192" t="s">
        <v>1271</v>
      </c>
      <c r="I493" s="192" t="s">
        <v>1272</v>
      </c>
      <c r="J493" s="192" t="s">
        <v>1273</v>
      </c>
      <c r="K493" s="192" t="s">
        <v>1147</v>
      </c>
      <c r="L493" s="199" t="s">
        <v>63</v>
      </c>
      <c r="M493" s="200">
        <v>45537</v>
      </c>
      <c r="N493" s="199"/>
      <c r="O493" s="193">
        <v>1</v>
      </c>
      <c r="P493" s="192" t="s">
        <v>64</v>
      </c>
      <c r="Q493" s="192" t="s">
        <v>1116</v>
      </c>
      <c r="R493" s="192" t="s">
        <v>1117</v>
      </c>
      <c r="S493" s="199" t="s">
        <v>62</v>
      </c>
      <c r="T493" s="192" t="s">
        <v>1658</v>
      </c>
    </row>
    <row r="494" spans="2:20">
      <c r="B494" s="192" t="s">
        <v>1659</v>
      </c>
      <c r="C494" s="192" t="s">
        <v>640</v>
      </c>
      <c r="D494" s="193">
        <v>-40</v>
      </c>
      <c r="E494" s="193">
        <v>-30</v>
      </c>
      <c r="F494" s="193">
        <v>0</v>
      </c>
      <c r="G494" s="193">
        <v>0</v>
      </c>
      <c r="H494" s="192" t="s">
        <v>1198</v>
      </c>
      <c r="I494" s="192" t="s">
        <v>1199</v>
      </c>
      <c r="J494" s="192" t="s">
        <v>1200</v>
      </c>
      <c r="K494" s="192" t="s">
        <v>1174</v>
      </c>
      <c r="L494" s="199" t="s">
        <v>63</v>
      </c>
      <c r="M494" s="200">
        <v>45859</v>
      </c>
      <c r="N494" s="199"/>
      <c r="O494" s="193">
        <v>1</v>
      </c>
      <c r="P494" s="192" t="s">
        <v>64</v>
      </c>
      <c r="Q494" s="192" t="s">
        <v>1116</v>
      </c>
      <c r="R494" s="192" t="s">
        <v>1117</v>
      </c>
      <c r="S494" s="199" t="s">
        <v>62</v>
      </c>
      <c r="T494" s="199"/>
    </row>
    <row r="495" spans="2:20">
      <c r="B495" s="192" t="s">
        <v>1660</v>
      </c>
      <c r="C495" s="192" t="s">
        <v>734</v>
      </c>
      <c r="D495" s="193">
        <v>265</v>
      </c>
      <c r="E495" s="193">
        <v>275</v>
      </c>
      <c r="F495" s="193">
        <v>0</v>
      </c>
      <c r="G495" s="193">
        <v>0</v>
      </c>
      <c r="H495" s="192" t="s">
        <v>1121</v>
      </c>
      <c r="I495" s="192" t="s">
        <v>51</v>
      </c>
      <c r="J495" s="192" t="s">
        <v>1224</v>
      </c>
      <c r="K495" s="192" t="s">
        <v>1158</v>
      </c>
      <c r="L495" s="199" t="s">
        <v>63</v>
      </c>
      <c r="M495" s="200">
        <v>45859</v>
      </c>
      <c r="N495" s="199"/>
      <c r="O495" s="193">
        <v>5</v>
      </c>
      <c r="P495" s="192" t="s">
        <v>64</v>
      </c>
      <c r="Q495" s="192" t="s">
        <v>1140</v>
      </c>
      <c r="R495" s="199"/>
      <c r="S495" s="199" t="s">
        <v>62</v>
      </c>
      <c r="T495" s="199"/>
    </row>
    <row r="496" spans="2:20">
      <c r="B496" s="192" t="s">
        <v>1661</v>
      </c>
      <c r="C496" s="192" t="s">
        <v>753</v>
      </c>
      <c r="D496" s="193">
        <v>217</v>
      </c>
      <c r="E496" s="193">
        <v>222</v>
      </c>
      <c r="F496" s="193">
        <v>0</v>
      </c>
      <c r="G496" s="193">
        <v>0</v>
      </c>
      <c r="H496" s="192" t="s">
        <v>1112</v>
      </c>
      <c r="I496" s="192" t="s">
        <v>1113</v>
      </c>
      <c r="J496" s="192" t="s">
        <v>1114</v>
      </c>
      <c r="K496" s="192" t="s">
        <v>1154</v>
      </c>
      <c r="L496" s="199" t="s">
        <v>63</v>
      </c>
      <c r="M496" s="200">
        <v>45839</v>
      </c>
      <c r="N496" s="199"/>
      <c r="O496" s="193">
        <v>2</v>
      </c>
      <c r="P496" s="192" t="s">
        <v>64</v>
      </c>
      <c r="Q496" s="192" t="s">
        <v>1140</v>
      </c>
      <c r="R496" s="199"/>
      <c r="S496" s="199" t="s">
        <v>62</v>
      </c>
      <c r="T496" s="192" t="s">
        <v>1662</v>
      </c>
    </row>
    <row r="497" spans="2:20">
      <c r="B497" s="192" t="s">
        <v>1663</v>
      </c>
      <c r="C497" s="192" t="s">
        <v>159</v>
      </c>
      <c r="D497" s="193">
        <v>302</v>
      </c>
      <c r="E497" s="193">
        <v>307</v>
      </c>
      <c r="F497" s="193">
        <v>0</v>
      </c>
      <c r="G497" s="193">
        <v>0</v>
      </c>
      <c r="H497" s="192" t="s">
        <v>1146</v>
      </c>
      <c r="I497" s="192" t="s">
        <v>1125</v>
      </c>
      <c r="J497" s="192" t="s">
        <v>158</v>
      </c>
      <c r="K497" s="192" t="s">
        <v>1174</v>
      </c>
      <c r="L497" s="199" t="s">
        <v>63</v>
      </c>
      <c r="M497" s="200">
        <v>45719</v>
      </c>
      <c r="N497" s="199"/>
      <c r="O497" s="193">
        <v>1</v>
      </c>
      <c r="P497" s="192" t="s">
        <v>64</v>
      </c>
      <c r="Q497" s="192" t="s">
        <v>1140</v>
      </c>
      <c r="R497" s="199"/>
      <c r="S497" s="199" t="s">
        <v>62</v>
      </c>
      <c r="T497" s="199"/>
    </row>
    <row r="498" spans="2:20">
      <c r="B498" s="192" t="s">
        <v>1664</v>
      </c>
      <c r="C498" s="192" t="s">
        <v>1664</v>
      </c>
      <c r="D498" s="193">
        <v>-20</v>
      </c>
      <c r="E498" s="193">
        <v>-10</v>
      </c>
      <c r="F498" s="193">
        <v>20</v>
      </c>
      <c r="G498" s="193">
        <v>22</v>
      </c>
      <c r="H498" s="192" t="s">
        <v>1121</v>
      </c>
      <c r="I498" s="192" t="s">
        <v>41</v>
      </c>
      <c r="J498" s="192" t="s">
        <v>158</v>
      </c>
      <c r="K498" s="192" t="s">
        <v>1665</v>
      </c>
      <c r="L498" s="199" t="s">
        <v>63</v>
      </c>
      <c r="M498" s="200">
        <v>45836</v>
      </c>
      <c r="N498" s="199"/>
      <c r="O498" s="193">
        <v>1</v>
      </c>
      <c r="P498" s="192" t="s">
        <v>64</v>
      </c>
      <c r="Q498" s="192" t="s">
        <v>1116</v>
      </c>
      <c r="R498" s="192" t="s">
        <v>1151</v>
      </c>
      <c r="S498" s="199" t="s">
        <v>62</v>
      </c>
      <c r="T498" s="192" t="s">
        <v>1666</v>
      </c>
    </row>
    <row r="499" spans="2:20">
      <c r="B499" s="192" t="s">
        <v>916</v>
      </c>
      <c r="C499" s="192" t="s">
        <v>916</v>
      </c>
      <c r="D499" s="193">
        <v>-55</v>
      </c>
      <c r="E499" s="193">
        <v>-65</v>
      </c>
      <c r="F499" s="193">
        <v>0</v>
      </c>
      <c r="G499" s="193">
        <v>0</v>
      </c>
      <c r="H499" s="192" t="s">
        <v>1120</v>
      </c>
      <c r="I499" s="192" t="s">
        <v>1125</v>
      </c>
      <c r="J499" s="192" t="s">
        <v>1188</v>
      </c>
      <c r="K499" s="192" t="s">
        <v>1145</v>
      </c>
      <c r="L499" s="199" t="s">
        <v>63</v>
      </c>
      <c r="M499" s="200">
        <v>45859</v>
      </c>
      <c r="N499" s="199"/>
      <c r="O499" s="193">
        <v>1</v>
      </c>
      <c r="P499" s="192" t="s">
        <v>64</v>
      </c>
      <c r="Q499" s="192" t="s">
        <v>1116</v>
      </c>
      <c r="R499" s="192" t="s">
        <v>1117</v>
      </c>
      <c r="S499" s="199" t="s">
        <v>62</v>
      </c>
      <c r="T499" s="199"/>
    </row>
    <row r="500" spans="2:20">
      <c r="B500" s="192" t="s">
        <v>1667</v>
      </c>
      <c r="C500" s="192" t="s">
        <v>916</v>
      </c>
      <c r="D500" s="193">
        <v>44</v>
      </c>
      <c r="E500" s="193">
        <v>34</v>
      </c>
      <c r="F500" s="193">
        <v>0</v>
      </c>
      <c r="G500" s="193">
        <v>0</v>
      </c>
      <c r="H500" s="192" t="s">
        <v>1120</v>
      </c>
      <c r="I500" s="192" t="s">
        <v>1125</v>
      </c>
      <c r="J500" s="192" t="s">
        <v>1188</v>
      </c>
      <c r="K500" s="192" t="s">
        <v>1128</v>
      </c>
      <c r="L500" s="199" t="s">
        <v>63</v>
      </c>
      <c r="M500" s="200">
        <v>45859</v>
      </c>
      <c r="N500" s="199"/>
      <c r="O500" s="193">
        <v>1</v>
      </c>
      <c r="P500" s="192" t="s">
        <v>64</v>
      </c>
      <c r="Q500" s="192" t="s">
        <v>1116</v>
      </c>
      <c r="R500" s="192" t="s">
        <v>1117</v>
      </c>
      <c r="S500" s="199" t="s">
        <v>62</v>
      </c>
      <c r="T500" s="199"/>
    </row>
    <row r="501" spans="2:20">
      <c r="B501" s="192" t="s">
        <v>1668</v>
      </c>
      <c r="C501" s="192" t="s">
        <v>640</v>
      </c>
      <c r="D501" s="193">
        <v>-50</v>
      </c>
      <c r="E501" s="193">
        <v>-40</v>
      </c>
      <c r="F501" s="193">
        <v>0</v>
      </c>
      <c r="G501" s="193">
        <v>0</v>
      </c>
      <c r="H501" s="192" t="s">
        <v>1198</v>
      </c>
      <c r="I501" s="192" t="s">
        <v>1199</v>
      </c>
      <c r="J501" s="192" t="s">
        <v>1200</v>
      </c>
      <c r="K501" s="192" t="s">
        <v>1174</v>
      </c>
      <c r="L501" s="199" t="s">
        <v>63</v>
      </c>
      <c r="M501" s="200">
        <v>45859</v>
      </c>
      <c r="N501" s="199"/>
      <c r="O501" s="193">
        <v>1</v>
      </c>
      <c r="P501" s="192" t="s">
        <v>64</v>
      </c>
      <c r="Q501" s="192" t="s">
        <v>1116</v>
      </c>
      <c r="R501" s="192" t="s">
        <v>1117</v>
      </c>
      <c r="S501" s="199" t="s">
        <v>62</v>
      </c>
      <c r="T501" s="192" t="s">
        <v>1669</v>
      </c>
    </row>
    <row r="502" spans="2:20">
      <c r="B502" s="192" t="s">
        <v>877</v>
      </c>
      <c r="C502" s="192" t="s">
        <v>860</v>
      </c>
      <c r="D502" s="193">
        <v>-50</v>
      </c>
      <c r="E502" s="193">
        <v>-45</v>
      </c>
      <c r="F502" s="193">
        <v>0</v>
      </c>
      <c r="G502" s="193">
        <v>0</v>
      </c>
      <c r="H502" s="192" t="s">
        <v>1130</v>
      </c>
      <c r="I502" s="192" t="s">
        <v>1131</v>
      </c>
      <c r="J502" s="192" t="s">
        <v>1132</v>
      </c>
      <c r="K502" s="192" t="s">
        <v>1133</v>
      </c>
      <c r="L502" s="199" t="s">
        <v>63</v>
      </c>
      <c r="M502" s="200">
        <v>45839</v>
      </c>
      <c r="N502" s="199"/>
      <c r="O502" s="193">
        <v>1</v>
      </c>
      <c r="P502" s="192" t="s">
        <v>64</v>
      </c>
      <c r="Q502" s="192" t="s">
        <v>1116</v>
      </c>
      <c r="R502" s="192" t="s">
        <v>1117</v>
      </c>
      <c r="S502" s="199" t="s">
        <v>62</v>
      </c>
      <c r="T502" s="192" t="s">
        <v>1134</v>
      </c>
    </row>
    <row r="503" spans="2:20">
      <c r="B503" s="192" t="s">
        <v>877</v>
      </c>
      <c r="C503" s="192" t="s">
        <v>863</v>
      </c>
      <c r="D503" s="193">
        <v>-50</v>
      </c>
      <c r="E503" s="193">
        <v>-45</v>
      </c>
      <c r="F503" s="193">
        <v>0</v>
      </c>
      <c r="G503" s="193">
        <v>0</v>
      </c>
      <c r="H503" s="192" t="s">
        <v>1135</v>
      </c>
      <c r="I503" s="192" t="s">
        <v>1121</v>
      </c>
      <c r="J503" s="192" t="s">
        <v>493</v>
      </c>
      <c r="K503" s="192" t="s">
        <v>639</v>
      </c>
      <c r="L503" s="199" t="s">
        <v>63</v>
      </c>
      <c r="M503" s="200">
        <v>45839</v>
      </c>
      <c r="N503" s="199"/>
      <c r="O503" s="193">
        <v>1</v>
      </c>
      <c r="P503" s="192" t="s">
        <v>64</v>
      </c>
      <c r="Q503" s="192" t="s">
        <v>1116</v>
      </c>
      <c r="R503" s="192" t="s">
        <v>1117</v>
      </c>
      <c r="S503" s="199" t="s">
        <v>62</v>
      </c>
      <c r="T503" s="192" t="s">
        <v>1136</v>
      </c>
    </row>
    <row r="504" spans="2:20">
      <c r="B504" s="192" t="s">
        <v>1670</v>
      </c>
      <c r="C504" s="192" t="s">
        <v>860</v>
      </c>
      <c r="D504" s="193">
        <v>-45</v>
      </c>
      <c r="E504" s="193">
        <v>-40</v>
      </c>
      <c r="F504" s="193">
        <v>0</v>
      </c>
      <c r="G504" s="193">
        <v>0</v>
      </c>
      <c r="H504" s="192" t="s">
        <v>1130</v>
      </c>
      <c r="I504" s="192" t="s">
        <v>1131</v>
      </c>
      <c r="J504" s="192" t="s">
        <v>1132</v>
      </c>
      <c r="K504" s="192" t="s">
        <v>1133</v>
      </c>
      <c r="L504" s="199" t="s">
        <v>63</v>
      </c>
      <c r="M504" s="200">
        <v>45839</v>
      </c>
      <c r="N504" s="199"/>
      <c r="O504" s="193">
        <v>1</v>
      </c>
      <c r="P504" s="192" t="s">
        <v>64</v>
      </c>
      <c r="Q504" s="192" t="s">
        <v>1116</v>
      </c>
      <c r="R504" s="192" t="s">
        <v>1117</v>
      </c>
      <c r="S504" s="199" t="s">
        <v>781</v>
      </c>
      <c r="T504" s="192" t="s">
        <v>1134</v>
      </c>
    </row>
    <row r="505" spans="2:20">
      <c r="B505" s="192" t="s">
        <v>1670</v>
      </c>
      <c r="C505" s="192" t="s">
        <v>863</v>
      </c>
      <c r="D505" s="193">
        <v>-45</v>
      </c>
      <c r="E505" s="193">
        <v>-40</v>
      </c>
      <c r="F505" s="193">
        <v>0</v>
      </c>
      <c r="G505" s="193">
        <v>0</v>
      </c>
      <c r="H505" s="192" t="s">
        <v>1135</v>
      </c>
      <c r="I505" s="192" t="s">
        <v>1121</v>
      </c>
      <c r="J505" s="192" t="s">
        <v>493</v>
      </c>
      <c r="K505" s="192" t="s">
        <v>639</v>
      </c>
      <c r="L505" s="199" t="s">
        <v>63</v>
      </c>
      <c r="M505" s="200">
        <v>45839</v>
      </c>
      <c r="N505" s="199"/>
      <c r="O505" s="193">
        <v>1</v>
      </c>
      <c r="P505" s="192" t="s">
        <v>64</v>
      </c>
      <c r="Q505" s="192" t="s">
        <v>1116</v>
      </c>
      <c r="R505" s="192" t="s">
        <v>1117</v>
      </c>
      <c r="S505" s="199" t="s">
        <v>781</v>
      </c>
      <c r="T505" s="192" t="s">
        <v>1136</v>
      </c>
    </row>
    <row r="506" spans="2:20">
      <c r="B506" s="192" t="s">
        <v>1671</v>
      </c>
      <c r="C506" s="192" t="s">
        <v>753</v>
      </c>
      <c r="D506" s="193">
        <v>92</v>
      </c>
      <c r="E506" s="193">
        <v>97</v>
      </c>
      <c r="F506" s="193">
        <v>0</v>
      </c>
      <c r="G506" s="193">
        <v>0</v>
      </c>
      <c r="H506" s="192" t="s">
        <v>1112</v>
      </c>
      <c r="I506" s="192" t="s">
        <v>1113</v>
      </c>
      <c r="J506" s="192" t="s">
        <v>1114</v>
      </c>
      <c r="K506" s="192" t="s">
        <v>1115</v>
      </c>
      <c r="L506" s="199" t="s">
        <v>63</v>
      </c>
      <c r="M506" s="200">
        <v>45839</v>
      </c>
      <c r="N506" s="199"/>
      <c r="O506" s="193">
        <v>1</v>
      </c>
      <c r="P506" s="192" t="s">
        <v>64</v>
      </c>
      <c r="Q506" s="192" t="s">
        <v>1116</v>
      </c>
      <c r="R506" s="192" t="s">
        <v>1117</v>
      </c>
      <c r="S506" s="199" t="s">
        <v>62</v>
      </c>
      <c r="T506" s="192" t="s">
        <v>1118</v>
      </c>
    </row>
    <row r="507" spans="2:20">
      <c r="B507" s="192" t="s">
        <v>924</v>
      </c>
      <c r="C507" s="192" t="s">
        <v>924</v>
      </c>
      <c r="D507" s="193">
        <v>-60</v>
      </c>
      <c r="E507" s="193">
        <v>-50</v>
      </c>
      <c r="F507" s="193">
        <v>0</v>
      </c>
      <c r="G507" s="193">
        <v>0</v>
      </c>
      <c r="H507" s="192" t="s">
        <v>1120</v>
      </c>
      <c r="I507" s="192" t="s">
        <v>1125</v>
      </c>
      <c r="J507" s="192" t="s">
        <v>1672</v>
      </c>
      <c r="K507" s="192" t="s">
        <v>946</v>
      </c>
      <c r="L507" s="199" t="s">
        <v>63</v>
      </c>
      <c r="M507" s="200">
        <v>45859</v>
      </c>
      <c r="N507" s="199"/>
      <c r="O507" s="193">
        <v>1</v>
      </c>
      <c r="P507" s="192" t="s">
        <v>64</v>
      </c>
      <c r="Q507" s="192" t="s">
        <v>1116</v>
      </c>
      <c r="R507" s="192" t="s">
        <v>1117</v>
      </c>
      <c r="S507" s="199" t="s">
        <v>62</v>
      </c>
      <c r="T507" s="199"/>
    </row>
    <row r="508" spans="2:20">
      <c r="B508" s="192" t="s">
        <v>1673</v>
      </c>
      <c r="C508" s="192" t="s">
        <v>609</v>
      </c>
      <c r="D508" s="193">
        <v>-7</v>
      </c>
      <c r="E508" s="193">
        <v>-2</v>
      </c>
      <c r="F508" s="193">
        <v>0</v>
      </c>
      <c r="G508" s="193">
        <v>0</v>
      </c>
      <c r="H508" s="192" t="s">
        <v>1121</v>
      </c>
      <c r="I508" s="192" t="s">
        <v>41</v>
      </c>
      <c r="J508" s="192" t="s">
        <v>1186</v>
      </c>
      <c r="K508" s="192" t="s">
        <v>1115</v>
      </c>
      <c r="L508" s="199" t="s">
        <v>63</v>
      </c>
      <c r="M508" s="200">
        <v>45859</v>
      </c>
      <c r="N508" s="199"/>
      <c r="O508" s="193">
        <v>1</v>
      </c>
      <c r="P508" s="192" t="s">
        <v>64</v>
      </c>
      <c r="Q508" s="192" t="s">
        <v>1116</v>
      </c>
      <c r="R508" s="192" t="s">
        <v>1117</v>
      </c>
      <c r="S508" s="199" t="s">
        <v>62</v>
      </c>
      <c r="T508" s="199"/>
    </row>
    <row r="509" spans="2:20">
      <c r="B509" s="192" t="s">
        <v>1674</v>
      </c>
      <c r="C509" s="192" t="s">
        <v>898</v>
      </c>
      <c r="D509" s="193">
        <v>330</v>
      </c>
      <c r="E509" s="193">
        <v>340</v>
      </c>
      <c r="F509" s="193">
        <v>0</v>
      </c>
      <c r="G509" s="193">
        <v>0</v>
      </c>
      <c r="H509" s="192" t="s">
        <v>1156</v>
      </c>
      <c r="I509" s="192" t="s">
        <v>1131</v>
      </c>
      <c r="J509" s="192" t="s">
        <v>1157</v>
      </c>
      <c r="K509" s="192" t="s">
        <v>1158</v>
      </c>
      <c r="L509" s="199" t="s">
        <v>63</v>
      </c>
      <c r="M509" s="200">
        <v>45853</v>
      </c>
      <c r="N509" s="199"/>
      <c r="O509" s="193">
        <v>1</v>
      </c>
      <c r="P509" s="192" t="s">
        <v>64</v>
      </c>
      <c r="Q509" s="192" t="s">
        <v>1140</v>
      </c>
      <c r="R509" s="199"/>
      <c r="S509" s="199" t="s">
        <v>62</v>
      </c>
      <c r="T509" s="192" t="s">
        <v>1675</v>
      </c>
    </row>
    <row r="510" spans="2:20">
      <c r="B510" s="192" t="s">
        <v>1676</v>
      </c>
      <c r="C510" s="192" t="s">
        <v>916</v>
      </c>
      <c r="D510" s="193">
        <v>14</v>
      </c>
      <c r="E510" s="193">
        <v>4</v>
      </c>
      <c r="F510" s="193">
        <v>0</v>
      </c>
      <c r="G510" s="193">
        <v>0</v>
      </c>
      <c r="H510" s="192" t="s">
        <v>1120</v>
      </c>
      <c r="I510" s="192" t="s">
        <v>1125</v>
      </c>
      <c r="J510" s="192" t="s">
        <v>1188</v>
      </c>
      <c r="K510" s="192" t="s">
        <v>1128</v>
      </c>
      <c r="L510" s="199" t="s">
        <v>63</v>
      </c>
      <c r="M510" s="200">
        <v>45859</v>
      </c>
      <c r="N510" s="199"/>
      <c r="O510" s="193">
        <v>1</v>
      </c>
      <c r="P510" s="192" t="s">
        <v>64</v>
      </c>
      <c r="Q510" s="192" t="s">
        <v>1116</v>
      </c>
      <c r="R510" s="192" t="s">
        <v>1117</v>
      </c>
      <c r="S510" s="199" t="s">
        <v>62</v>
      </c>
      <c r="T510" s="199"/>
    </row>
    <row r="511" spans="2:20">
      <c r="B511" s="192" t="s">
        <v>1677</v>
      </c>
      <c r="C511" s="192" t="s">
        <v>947</v>
      </c>
      <c r="D511" s="193">
        <v>165</v>
      </c>
      <c r="E511" s="193">
        <v>170</v>
      </c>
      <c r="F511" s="193">
        <v>0</v>
      </c>
      <c r="G511" s="193">
        <v>0</v>
      </c>
      <c r="H511" s="192" t="s">
        <v>1120</v>
      </c>
      <c r="I511" s="192" t="s">
        <v>1125</v>
      </c>
      <c r="J511" s="192" t="s">
        <v>1126</v>
      </c>
      <c r="K511" s="192" t="s">
        <v>1115</v>
      </c>
      <c r="L511" s="199" t="s">
        <v>63</v>
      </c>
      <c r="M511" s="200">
        <v>45853</v>
      </c>
      <c r="N511" s="199"/>
      <c r="O511" s="193">
        <v>2</v>
      </c>
      <c r="P511" s="192" t="s">
        <v>64</v>
      </c>
      <c r="Q511" s="192" t="s">
        <v>1116</v>
      </c>
      <c r="R511" s="192" t="s">
        <v>1117</v>
      </c>
      <c r="S511" s="199" t="s">
        <v>62</v>
      </c>
      <c r="T511" s="199"/>
    </row>
    <row r="512" spans="2:20">
      <c r="B512" s="192" t="s">
        <v>1678</v>
      </c>
      <c r="C512" s="192" t="s">
        <v>185</v>
      </c>
      <c r="D512" s="193">
        <v>335</v>
      </c>
      <c r="E512" s="193">
        <v>355</v>
      </c>
      <c r="F512" s="193">
        <v>0</v>
      </c>
      <c r="G512" s="193">
        <v>0</v>
      </c>
      <c r="H512" s="192" t="s">
        <v>51</v>
      </c>
      <c r="I512" s="192" t="s">
        <v>1146</v>
      </c>
      <c r="J512" s="192" t="s">
        <v>1277</v>
      </c>
      <c r="K512" s="192" t="s">
        <v>1158</v>
      </c>
      <c r="L512" s="199" t="s">
        <v>63</v>
      </c>
      <c r="M512" s="200">
        <v>45859</v>
      </c>
      <c r="N512" s="199"/>
      <c r="O512" s="193">
        <v>2</v>
      </c>
      <c r="P512" s="192" t="s">
        <v>64</v>
      </c>
      <c r="Q512" s="192" t="s">
        <v>1140</v>
      </c>
      <c r="R512" s="199"/>
      <c r="S512" s="199" t="s">
        <v>62</v>
      </c>
      <c r="T512" s="192" t="s">
        <v>1298</v>
      </c>
    </row>
    <row r="513" spans="2:20">
      <c r="B513" s="192" t="s">
        <v>998</v>
      </c>
      <c r="C513" s="192" t="s">
        <v>995</v>
      </c>
      <c r="D513" s="193">
        <v>-30</v>
      </c>
      <c r="E513" s="193">
        <v>-20</v>
      </c>
      <c r="F513" s="193">
        <v>0</v>
      </c>
      <c r="G513" s="193">
        <v>0</v>
      </c>
      <c r="H513" s="192" t="s">
        <v>1146</v>
      </c>
      <c r="I513" s="192" t="s">
        <v>1146</v>
      </c>
      <c r="J513" s="192" t="s">
        <v>1343</v>
      </c>
      <c r="K513" s="192" t="s">
        <v>1128</v>
      </c>
      <c r="L513" s="199" t="s">
        <v>63</v>
      </c>
      <c r="M513" s="200">
        <v>45866</v>
      </c>
      <c r="N513" s="199"/>
      <c r="O513" s="193">
        <v>1</v>
      </c>
      <c r="P513" s="192" t="s">
        <v>64</v>
      </c>
      <c r="Q513" s="192" t="s">
        <v>1116</v>
      </c>
      <c r="R513" s="192" t="s">
        <v>1151</v>
      </c>
      <c r="S513" s="199" t="s">
        <v>62</v>
      </c>
      <c r="T513" s="192" t="s">
        <v>1679</v>
      </c>
    </row>
    <row r="514" spans="2:20">
      <c r="B514" s="192" t="s">
        <v>998</v>
      </c>
      <c r="C514" s="192" t="s">
        <v>995</v>
      </c>
      <c r="D514" s="193">
        <v>-10</v>
      </c>
      <c r="E514" s="193">
        <v>0</v>
      </c>
      <c r="F514" s="193">
        <v>0</v>
      </c>
      <c r="G514" s="193">
        <v>0</v>
      </c>
      <c r="H514" s="192" t="s">
        <v>1146</v>
      </c>
      <c r="I514" s="192" t="s">
        <v>1146</v>
      </c>
      <c r="J514" s="192" t="s">
        <v>1343</v>
      </c>
      <c r="K514" s="192" t="s">
        <v>1128</v>
      </c>
      <c r="L514" s="199" t="s">
        <v>63</v>
      </c>
      <c r="M514" s="200">
        <v>45859</v>
      </c>
      <c r="N514" s="200">
        <v>45865</v>
      </c>
      <c r="O514" s="193">
        <v>1</v>
      </c>
      <c r="P514" s="192" t="s">
        <v>64</v>
      </c>
      <c r="Q514" s="192" t="s">
        <v>1116</v>
      </c>
      <c r="R514" s="192" t="s">
        <v>1151</v>
      </c>
      <c r="S514" s="199" t="s">
        <v>62</v>
      </c>
      <c r="T514" s="192" t="s">
        <v>1679</v>
      </c>
    </row>
    <row r="515" spans="2:20">
      <c r="B515" s="192" t="s">
        <v>738</v>
      </c>
      <c r="C515" s="192" t="s">
        <v>738</v>
      </c>
      <c r="D515" s="193">
        <v>106</v>
      </c>
      <c r="E515" s="193">
        <v>111</v>
      </c>
      <c r="F515" s="193">
        <v>0</v>
      </c>
      <c r="G515" s="193">
        <v>0</v>
      </c>
      <c r="H515" s="192" t="s">
        <v>51</v>
      </c>
      <c r="I515" s="192" t="s">
        <v>1146</v>
      </c>
      <c r="J515" s="192" t="s">
        <v>1654</v>
      </c>
      <c r="K515" s="192" t="s">
        <v>1174</v>
      </c>
      <c r="L515" s="199" t="s">
        <v>63</v>
      </c>
      <c r="M515" s="200">
        <v>45859</v>
      </c>
      <c r="N515" s="199"/>
      <c r="O515" s="193">
        <v>1</v>
      </c>
      <c r="P515" s="192" t="s">
        <v>64</v>
      </c>
      <c r="Q515" s="192" t="s">
        <v>1116</v>
      </c>
      <c r="R515" s="192" t="s">
        <v>1151</v>
      </c>
      <c r="S515" s="199" t="s">
        <v>62</v>
      </c>
      <c r="T515" s="192" t="s">
        <v>1680</v>
      </c>
    </row>
    <row r="516" spans="2:20">
      <c r="B516" s="192" t="s">
        <v>1681</v>
      </c>
      <c r="C516" s="192" t="s">
        <v>909</v>
      </c>
      <c r="D516" s="193">
        <v>27</v>
      </c>
      <c r="E516" s="193">
        <v>32</v>
      </c>
      <c r="F516" s="193">
        <v>0</v>
      </c>
      <c r="G516" s="193">
        <v>0</v>
      </c>
      <c r="H516" s="192" t="s">
        <v>1125</v>
      </c>
      <c r="I516" s="192" t="s">
        <v>41</v>
      </c>
      <c r="J516" s="192" t="s">
        <v>1285</v>
      </c>
      <c r="K516" s="192" t="s">
        <v>1133</v>
      </c>
      <c r="L516" s="199" t="s">
        <v>63</v>
      </c>
      <c r="M516" s="200">
        <v>45859</v>
      </c>
      <c r="N516" s="199"/>
      <c r="O516" s="193">
        <v>1</v>
      </c>
      <c r="P516" s="192" t="s">
        <v>64</v>
      </c>
      <c r="Q516" s="192" t="s">
        <v>1116</v>
      </c>
      <c r="R516" s="192" t="s">
        <v>1117</v>
      </c>
      <c r="S516" s="199" t="s">
        <v>62</v>
      </c>
      <c r="T516" s="199"/>
    </row>
    <row r="517" spans="2:20">
      <c r="B517" s="192" t="s">
        <v>1682</v>
      </c>
      <c r="C517" s="192" t="s">
        <v>916</v>
      </c>
      <c r="D517" s="193">
        <v>45</v>
      </c>
      <c r="E517" s="193">
        <v>35</v>
      </c>
      <c r="F517" s="193">
        <v>0</v>
      </c>
      <c r="G517" s="193">
        <v>0</v>
      </c>
      <c r="H517" s="192" t="s">
        <v>1120</v>
      </c>
      <c r="I517" s="192" t="s">
        <v>1125</v>
      </c>
      <c r="J517" s="192" t="s">
        <v>1188</v>
      </c>
      <c r="K517" s="192" t="s">
        <v>1128</v>
      </c>
      <c r="L517" s="199" t="s">
        <v>63</v>
      </c>
      <c r="M517" s="200">
        <v>45859</v>
      </c>
      <c r="N517" s="199"/>
      <c r="O517" s="193">
        <v>1</v>
      </c>
      <c r="P517" s="192" t="s">
        <v>64</v>
      </c>
      <c r="Q517" s="192" t="s">
        <v>1116</v>
      </c>
      <c r="R517" s="192" t="s">
        <v>1117</v>
      </c>
      <c r="S517" s="199" t="s">
        <v>62</v>
      </c>
      <c r="T517" s="199"/>
    </row>
    <row r="518" spans="2:20">
      <c r="B518" s="192" t="s">
        <v>1683</v>
      </c>
      <c r="C518" s="192" t="s">
        <v>753</v>
      </c>
      <c r="D518" s="193">
        <v>92</v>
      </c>
      <c r="E518" s="193">
        <v>97</v>
      </c>
      <c r="F518" s="193">
        <v>0</v>
      </c>
      <c r="G518" s="193">
        <v>0</v>
      </c>
      <c r="H518" s="192" t="s">
        <v>1112</v>
      </c>
      <c r="I518" s="192" t="s">
        <v>1113</v>
      </c>
      <c r="J518" s="192" t="s">
        <v>1114</v>
      </c>
      <c r="K518" s="192" t="s">
        <v>1115</v>
      </c>
      <c r="L518" s="199" t="s">
        <v>63</v>
      </c>
      <c r="M518" s="200">
        <v>45839</v>
      </c>
      <c r="N518" s="199"/>
      <c r="O518" s="193">
        <v>1</v>
      </c>
      <c r="P518" s="192" t="s">
        <v>64</v>
      </c>
      <c r="Q518" s="192" t="s">
        <v>1116</v>
      </c>
      <c r="R518" s="192" t="s">
        <v>1117</v>
      </c>
      <c r="S518" s="199" t="s">
        <v>62</v>
      </c>
      <c r="T518" s="192" t="s">
        <v>1118</v>
      </c>
    </row>
    <row r="519" spans="2:20">
      <c r="B519" s="192" t="s">
        <v>1684</v>
      </c>
      <c r="C519" s="192" t="s">
        <v>779</v>
      </c>
      <c r="D519" s="193">
        <v>-80</v>
      </c>
      <c r="E519" s="193">
        <v>-75</v>
      </c>
      <c r="F519" s="193">
        <v>0</v>
      </c>
      <c r="G519" s="193">
        <v>0</v>
      </c>
      <c r="H519" s="192" t="s">
        <v>41</v>
      </c>
      <c r="I519" s="192" t="s">
        <v>51</v>
      </c>
      <c r="J519" s="192" t="s">
        <v>1264</v>
      </c>
      <c r="K519" s="192" t="s">
        <v>1154</v>
      </c>
      <c r="L519" s="199" t="s">
        <v>63</v>
      </c>
      <c r="M519" s="200">
        <v>45859</v>
      </c>
      <c r="N519" s="199"/>
      <c r="O519" s="193">
        <v>1</v>
      </c>
      <c r="P519" s="192" t="s">
        <v>64</v>
      </c>
      <c r="Q519" s="192" t="s">
        <v>1116</v>
      </c>
      <c r="R519" s="192" t="s">
        <v>1117</v>
      </c>
      <c r="S519" s="199" t="s">
        <v>781</v>
      </c>
      <c r="T519" s="192" t="s">
        <v>1312</v>
      </c>
    </row>
    <row r="520" spans="2:20">
      <c r="B520" s="192" t="s">
        <v>1685</v>
      </c>
      <c r="C520" s="192" t="s">
        <v>924</v>
      </c>
      <c r="D520" s="193">
        <v>-60</v>
      </c>
      <c r="E520" s="193">
        <v>-50</v>
      </c>
      <c r="F520" s="193">
        <v>0</v>
      </c>
      <c r="G520" s="193">
        <v>0</v>
      </c>
      <c r="H520" s="192" t="s">
        <v>1120</v>
      </c>
      <c r="I520" s="192" t="s">
        <v>1125</v>
      </c>
      <c r="J520" s="192" t="s">
        <v>1672</v>
      </c>
      <c r="K520" s="192" t="s">
        <v>946</v>
      </c>
      <c r="L520" s="199" t="s">
        <v>63</v>
      </c>
      <c r="M520" s="200">
        <v>45859</v>
      </c>
      <c r="N520" s="199"/>
      <c r="O520" s="193">
        <v>1</v>
      </c>
      <c r="P520" s="192" t="s">
        <v>64</v>
      </c>
      <c r="Q520" s="192" t="s">
        <v>1116</v>
      </c>
      <c r="R520" s="192" t="s">
        <v>1117</v>
      </c>
      <c r="S520" s="199" t="s">
        <v>62</v>
      </c>
      <c r="T520" s="199"/>
    </row>
    <row r="521" spans="2:20">
      <c r="B521" s="192" t="s">
        <v>1685</v>
      </c>
      <c r="C521" s="192" t="s">
        <v>1685</v>
      </c>
      <c r="D521" s="193">
        <v>-60</v>
      </c>
      <c r="E521" s="193">
        <v>-50</v>
      </c>
      <c r="F521" s="193">
        <v>0</v>
      </c>
      <c r="G521" s="193">
        <v>0</v>
      </c>
      <c r="H521" s="192" t="s">
        <v>1120</v>
      </c>
      <c r="I521" s="192" t="s">
        <v>1125</v>
      </c>
      <c r="J521" s="192" t="s">
        <v>1672</v>
      </c>
      <c r="K521" s="192" t="s">
        <v>946</v>
      </c>
      <c r="L521" s="199" t="s">
        <v>63</v>
      </c>
      <c r="M521" s="200">
        <v>45859</v>
      </c>
      <c r="N521" s="199"/>
      <c r="O521" s="193">
        <v>1</v>
      </c>
      <c r="P521" s="192" t="s">
        <v>64</v>
      </c>
      <c r="Q521" s="192" t="s">
        <v>1116</v>
      </c>
      <c r="R521" s="192" t="s">
        <v>1117</v>
      </c>
      <c r="S521" s="199" t="s">
        <v>62</v>
      </c>
      <c r="T521" s="199"/>
    </row>
    <row r="522" spans="2:20">
      <c r="B522" s="192" t="s">
        <v>873</v>
      </c>
      <c r="C522" s="192" t="s">
        <v>860</v>
      </c>
      <c r="D522" s="193">
        <v>-50</v>
      </c>
      <c r="E522" s="193">
        <v>-45</v>
      </c>
      <c r="F522" s="193">
        <v>0</v>
      </c>
      <c r="G522" s="193">
        <v>0</v>
      </c>
      <c r="H522" s="192" t="s">
        <v>1130</v>
      </c>
      <c r="I522" s="192" t="s">
        <v>1131</v>
      </c>
      <c r="J522" s="192" t="s">
        <v>1132</v>
      </c>
      <c r="K522" s="192" t="s">
        <v>1133</v>
      </c>
      <c r="L522" s="199" t="s">
        <v>63</v>
      </c>
      <c r="M522" s="200">
        <v>45839</v>
      </c>
      <c r="N522" s="199"/>
      <c r="O522" s="193">
        <v>1</v>
      </c>
      <c r="P522" s="192" t="s">
        <v>64</v>
      </c>
      <c r="Q522" s="192" t="s">
        <v>1116</v>
      </c>
      <c r="R522" s="192" t="s">
        <v>1117</v>
      </c>
      <c r="S522" s="199" t="s">
        <v>62</v>
      </c>
      <c r="T522" s="192" t="s">
        <v>1134</v>
      </c>
    </row>
    <row r="523" spans="2:20">
      <c r="B523" s="192" t="s">
        <v>873</v>
      </c>
      <c r="C523" s="192" t="s">
        <v>863</v>
      </c>
      <c r="D523" s="193">
        <v>-50</v>
      </c>
      <c r="E523" s="193">
        <v>-45</v>
      </c>
      <c r="F523" s="193">
        <v>0</v>
      </c>
      <c r="G523" s="193">
        <v>0</v>
      </c>
      <c r="H523" s="192" t="s">
        <v>1135</v>
      </c>
      <c r="I523" s="192" t="s">
        <v>1121</v>
      </c>
      <c r="J523" s="192" t="s">
        <v>493</v>
      </c>
      <c r="K523" s="192" t="s">
        <v>639</v>
      </c>
      <c r="L523" s="199" t="s">
        <v>63</v>
      </c>
      <c r="M523" s="200">
        <v>45839</v>
      </c>
      <c r="N523" s="199"/>
      <c r="O523" s="193">
        <v>1</v>
      </c>
      <c r="P523" s="192" t="s">
        <v>64</v>
      </c>
      <c r="Q523" s="192" t="s">
        <v>1116</v>
      </c>
      <c r="R523" s="192" t="s">
        <v>1117</v>
      </c>
      <c r="S523" s="199" t="s">
        <v>62</v>
      </c>
      <c r="T523" s="192" t="s">
        <v>1136</v>
      </c>
    </row>
    <row r="524" spans="2:20">
      <c r="B524" s="192" t="s">
        <v>648</v>
      </c>
      <c r="C524" s="192" t="s">
        <v>640</v>
      </c>
      <c r="D524" s="193">
        <v>-90</v>
      </c>
      <c r="E524" s="193">
        <v>-80</v>
      </c>
      <c r="F524" s="193">
        <v>0</v>
      </c>
      <c r="G524" s="193">
        <v>0</v>
      </c>
      <c r="H524" s="192" t="s">
        <v>1198</v>
      </c>
      <c r="I524" s="192" t="s">
        <v>1199</v>
      </c>
      <c r="J524" s="192" t="s">
        <v>1200</v>
      </c>
      <c r="K524" s="192" t="s">
        <v>1174</v>
      </c>
      <c r="L524" s="199" t="s">
        <v>63</v>
      </c>
      <c r="M524" s="200">
        <v>45859</v>
      </c>
      <c r="N524" s="199"/>
      <c r="O524" s="193">
        <v>1</v>
      </c>
      <c r="P524" s="192" t="s">
        <v>64</v>
      </c>
      <c r="Q524" s="192" t="s">
        <v>1116</v>
      </c>
      <c r="R524" s="192" t="s">
        <v>1117</v>
      </c>
      <c r="S524" s="199" t="s">
        <v>62</v>
      </c>
      <c r="T524" s="199"/>
    </row>
    <row r="525" spans="2:20">
      <c r="B525" s="192" t="s">
        <v>1686</v>
      </c>
      <c r="C525" s="192" t="s">
        <v>779</v>
      </c>
      <c r="D525" s="193">
        <v>-110</v>
      </c>
      <c r="E525" s="193">
        <v>-105</v>
      </c>
      <c r="F525" s="193">
        <v>0</v>
      </c>
      <c r="G525" s="193">
        <v>0</v>
      </c>
      <c r="H525" s="192" t="s">
        <v>41</v>
      </c>
      <c r="I525" s="192" t="s">
        <v>51</v>
      </c>
      <c r="J525" s="192" t="s">
        <v>1264</v>
      </c>
      <c r="K525" s="192" t="s">
        <v>1174</v>
      </c>
      <c r="L525" s="199" t="s">
        <v>63</v>
      </c>
      <c r="M525" s="200">
        <v>45859</v>
      </c>
      <c r="N525" s="199"/>
      <c r="O525" s="193">
        <v>1</v>
      </c>
      <c r="P525" s="192" t="s">
        <v>64</v>
      </c>
      <c r="Q525" s="192" t="s">
        <v>1116</v>
      </c>
      <c r="R525" s="192" t="s">
        <v>1117</v>
      </c>
      <c r="S525" s="199" t="s">
        <v>781</v>
      </c>
      <c r="T525" s="192" t="s">
        <v>1486</v>
      </c>
    </row>
    <row r="526" spans="2:20">
      <c r="B526" s="192" t="s">
        <v>1687</v>
      </c>
      <c r="C526" s="192" t="s">
        <v>797</v>
      </c>
      <c r="D526" s="193">
        <v>-64</v>
      </c>
      <c r="E526" s="193">
        <v>-59</v>
      </c>
      <c r="F526" s="193">
        <v>0</v>
      </c>
      <c r="G526" s="193">
        <v>0</v>
      </c>
      <c r="H526" s="192" t="s">
        <v>1334</v>
      </c>
      <c r="I526" s="192" t="s">
        <v>1335</v>
      </c>
      <c r="J526" s="192" t="s">
        <v>1336</v>
      </c>
      <c r="K526" s="192" t="s">
        <v>1154</v>
      </c>
      <c r="L526" s="199" t="s">
        <v>63</v>
      </c>
      <c r="M526" s="200">
        <v>45859</v>
      </c>
      <c r="N526" s="199"/>
      <c r="O526" s="193">
        <v>1</v>
      </c>
      <c r="P526" s="192" t="s">
        <v>64</v>
      </c>
      <c r="Q526" s="192" t="s">
        <v>1116</v>
      </c>
      <c r="R526" s="192" t="s">
        <v>1117</v>
      </c>
      <c r="S526" s="199" t="s">
        <v>62</v>
      </c>
      <c r="T526" s="199"/>
    </row>
    <row r="527" spans="2:20">
      <c r="B527" s="192" t="s">
        <v>1688</v>
      </c>
      <c r="C527" s="192" t="s">
        <v>609</v>
      </c>
      <c r="D527" s="193">
        <v>18</v>
      </c>
      <c r="E527" s="193">
        <v>23</v>
      </c>
      <c r="F527" s="193">
        <v>0</v>
      </c>
      <c r="G527" s="193">
        <v>0</v>
      </c>
      <c r="H527" s="192" t="s">
        <v>1121</v>
      </c>
      <c r="I527" s="192" t="s">
        <v>41</v>
      </c>
      <c r="J527" s="192" t="s">
        <v>1186</v>
      </c>
      <c r="K527" s="192" t="s">
        <v>1115</v>
      </c>
      <c r="L527" s="199" t="s">
        <v>63</v>
      </c>
      <c r="M527" s="200">
        <v>45859</v>
      </c>
      <c r="N527" s="199"/>
      <c r="O527" s="193">
        <v>1</v>
      </c>
      <c r="P527" s="192" t="s">
        <v>64</v>
      </c>
      <c r="Q527" s="192" t="s">
        <v>1116</v>
      </c>
      <c r="R527" s="192" t="s">
        <v>1117</v>
      </c>
      <c r="S527" s="199" t="s">
        <v>62</v>
      </c>
      <c r="T527" s="199"/>
    </row>
    <row r="528" spans="2:20">
      <c r="B528" s="192" t="s">
        <v>1689</v>
      </c>
      <c r="C528" s="192" t="s">
        <v>888</v>
      </c>
      <c r="D528" s="193">
        <v>285</v>
      </c>
      <c r="E528" s="193">
        <v>290</v>
      </c>
      <c r="F528" s="193">
        <v>0</v>
      </c>
      <c r="G528" s="193">
        <v>0</v>
      </c>
      <c r="H528" s="192" t="s">
        <v>1125</v>
      </c>
      <c r="I528" s="192" t="s">
        <v>1121</v>
      </c>
      <c r="J528" s="192" t="s">
        <v>1138</v>
      </c>
      <c r="K528" s="192" t="s">
        <v>1139</v>
      </c>
      <c r="L528" s="199" t="s">
        <v>63</v>
      </c>
      <c r="M528" s="200">
        <v>45853</v>
      </c>
      <c r="N528" s="199"/>
      <c r="O528" s="193">
        <v>1</v>
      </c>
      <c r="P528" s="192" t="s">
        <v>64</v>
      </c>
      <c r="Q528" s="192" t="s">
        <v>1140</v>
      </c>
      <c r="R528" s="199"/>
      <c r="S528" s="199" t="s">
        <v>62</v>
      </c>
      <c r="T528" s="192" t="s">
        <v>1690</v>
      </c>
    </row>
    <row r="529" spans="2:20">
      <c r="B529" s="192" t="s">
        <v>879</v>
      </c>
      <c r="C529" s="192" t="s">
        <v>860</v>
      </c>
      <c r="D529" s="193">
        <v>-50</v>
      </c>
      <c r="E529" s="193">
        <v>-45</v>
      </c>
      <c r="F529" s="193">
        <v>0</v>
      </c>
      <c r="G529" s="193">
        <v>0</v>
      </c>
      <c r="H529" s="192" t="s">
        <v>1130</v>
      </c>
      <c r="I529" s="192" t="s">
        <v>1131</v>
      </c>
      <c r="J529" s="192" t="s">
        <v>1132</v>
      </c>
      <c r="K529" s="192" t="s">
        <v>1133</v>
      </c>
      <c r="L529" s="199" t="s">
        <v>63</v>
      </c>
      <c r="M529" s="200">
        <v>45839</v>
      </c>
      <c r="N529" s="199"/>
      <c r="O529" s="193">
        <v>1</v>
      </c>
      <c r="P529" s="192" t="s">
        <v>64</v>
      </c>
      <c r="Q529" s="192" t="s">
        <v>1116</v>
      </c>
      <c r="R529" s="192" t="s">
        <v>1117</v>
      </c>
      <c r="S529" s="199" t="s">
        <v>62</v>
      </c>
      <c r="T529" s="192" t="s">
        <v>1134</v>
      </c>
    </row>
    <row r="530" spans="2:20">
      <c r="B530" s="192" t="s">
        <v>879</v>
      </c>
      <c r="C530" s="192" t="s">
        <v>863</v>
      </c>
      <c r="D530" s="193">
        <v>-50</v>
      </c>
      <c r="E530" s="193">
        <v>-45</v>
      </c>
      <c r="F530" s="193">
        <v>0</v>
      </c>
      <c r="G530" s="193">
        <v>0</v>
      </c>
      <c r="H530" s="192" t="s">
        <v>1135</v>
      </c>
      <c r="I530" s="192" t="s">
        <v>1121</v>
      </c>
      <c r="J530" s="192" t="s">
        <v>493</v>
      </c>
      <c r="K530" s="192" t="s">
        <v>639</v>
      </c>
      <c r="L530" s="199" t="s">
        <v>63</v>
      </c>
      <c r="M530" s="200">
        <v>45839</v>
      </c>
      <c r="N530" s="199"/>
      <c r="O530" s="193">
        <v>1</v>
      </c>
      <c r="P530" s="192" t="s">
        <v>64</v>
      </c>
      <c r="Q530" s="192" t="s">
        <v>1116</v>
      </c>
      <c r="R530" s="192" t="s">
        <v>1117</v>
      </c>
      <c r="S530" s="199" t="s">
        <v>62</v>
      </c>
      <c r="T530" s="192" t="s">
        <v>1136</v>
      </c>
    </row>
    <row r="531" spans="2:20">
      <c r="B531" s="192" t="s">
        <v>1691</v>
      </c>
      <c r="C531" s="192" t="s">
        <v>1691</v>
      </c>
      <c r="D531" s="193">
        <v>105</v>
      </c>
      <c r="E531" s="193">
        <v>130</v>
      </c>
      <c r="F531" s="193">
        <v>0</v>
      </c>
      <c r="G531" s="193">
        <v>0</v>
      </c>
      <c r="H531" s="192" t="s">
        <v>1692</v>
      </c>
      <c r="I531" s="192" t="s">
        <v>1693</v>
      </c>
      <c r="J531" s="192" t="s">
        <v>1694</v>
      </c>
      <c r="K531" s="192" t="s">
        <v>1695</v>
      </c>
      <c r="L531" s="199" t="s">
        <v>98</v>
      </c>
      <c r="M531" s="200">
        <v>45845</v>
      </c>
      <c r="N531" s="199"/>
      <c r="O531" s="193">
        <v>1</v>
      </c>
      <c r="P531" s="192" t="s">
        <v>64</v>
      </c>
      <c r="Q531" s="192" t="s">
        <v>1116</v>
      </c>
      <c r="R531" s="192" t="s">
        <v>1117</v>
      </c>
      <c r="S531" s="199" t="s">
        <v>62</v>
      </c>
      <c r="T531" s="192" t="s">
        <v>1244</v>
      </c>
    </row>
    <row r="532" spans="2:20">
      <c r="B532" s="192" t="s">
        <v>1691</v>
      </c>
      <c r="C532" s="192" t="s">
        <v>1691</v>
      </c>
      <c r="D532" s="193">
        <v>100</v>
      </c>
      <c r="E532" s="193">
        <v>125</v>
      </c>
      <c r="F532" s="193">
        <v>0</v>
      </c>
      <c r="G532" s="193">
        <v>0</v>
      </c>
      <c r="H532" s="192" t="s">
        <v>1692</v>
      </c>
      <c r="I532" s="192" t="s">
        <v>1693</v>
      </c>
      <c r="J532" s="192" t="s">
        <v>1694</v>
      </c>
      <c r="K532" s="192" t="s">
        <v>1695</v>
      </c>
      <c r="L532" s="199" t="s">
        <v>94</v>
      </c>
      <c r="M532" s="200">
        <v>45845</v>
      </c>
      <c r="N532" s="199"/>
      <c r="O532" s="193">
        <v>1</v>
      </c>
      <c r="P532" s="192" t="s">
        <v>64</v>
      </c>
      <c r="Q532" s="192" t="s">
        <v>1116</v>
      </c>
      <c r="R532" s="192" t="s">
        <v>1117</v>
      </c>
      <c r="S532" s="199" t="s">
        <v>62</v>
      </c>
      <c r="T532" s="192" t="s">
        <v>1696</v>
      </c>
    </row>
    <row r="533" spans="2:20">
      <c r="B533" s="192" t="s">
        <v>1691</v>
      </c>
      <c r="C533" s="192" t="s">
        <v>1691</v>
      </c>
      <c r="D533" s="193">
        <v>185</v>
      </c>
      <c r="E533" s="193">
        <v>220</v>
      </c>
      <c r="F533" s="193">
        <v>0</v>
      </c>
      <c r="G533" s="193">
        <v>0</v>
      </c>
      <c r="H533" s="192" t="s">
        <v>41</v>
      </c>
      <c r="I533" s="192" t="s">
        <v>51</v>
      </c>
      <c r="J533" s="192" t="s">
        <v>265</v>
      </c>
      <c r="K533" s="192" t="s">
        <v>554</v>
      </c>
      <c r="L533" s="199" t="s">
        <v>98</v>
      </c>
      <c r="M533" s="200">
        <v>45831</v>
      </c>
      <c r="N533" s="199"/>
      <c r="O533" s="193">
        <v>1</v>
      </c>
      <c r="P533" s="192" t="s">
        <v>64</v>
      </c>
      <c r="Q533" s="192" t="s">
        <v>1116</v>
      </c>
      <c r="R533" s="192" t="s">
        <v>1117</v>
      </c>
      <c r="S533" s="199" t="s">
        <v>62</v>
      </c>
      <c r="T533" s="192" t="s">
        <v>1697</v>
      </c>
    </row>
    <row r="534" spans="2:20">
      <c r="B534" s="192" t="s">
        <v>1691</v>
      </c>
      <c r="C534" s="192" t="s">
        <v>1691</v>
      </c>
      <c r="D534" s="193">
        <v>165</v>
      </c>
      <c r="E534" s="193">
        <v>200</v>
      </c>
      <c r="F534" s="193">
        <v>0</v>
      </c>
      <c r="G534" s="193">
        <v>0</v>
      </c>
      <c r="H534" s="192" t="s">
        <v>41</v>
      </c>
      <c r="I534" s="192" t="s">
        <v>51</v>
      </c>
      <c r="J534" s="192" t="s">
        <v>265</v>
      </c>
      <c r="K534" s="192" t="s">
        <v>554</v>
      </c>
      <c r="L534" s="199" t="s">
        <v>94</v>
      </c>
      <c r="M534" s="200">
        <v>45831</v>
      </c>
      <c r="N534" s="199"/>
      <c r="O534" s="193">
        <v>1</v>
      </c>
      <c r="P534" s="192" t="s">
        <v>64</v>
      </c>
      <c r="Q534" s="192" t="s">
        <v>1116</v>
      </c>
      <c r="R534" s="192" t="s">
        <v>1117</v>
      </c>
      <c r="S534" s="199" t="s">
        <v>62</v>
      </c>
      <c r="T534" s="192" t="s">
        <v>1698</v>
      </c>
    </row>
    <row r="535" spans="2:20">
      <c r="B535" s="192" t="s">
        <v>1699</v>
      </c>
      <c r="C535" s="192" t="s">
        <v>216</v>
      </c>
      <c r="D535" s="193">
        <v>307</v>
      </c>
      <c r="E535" s="193">
        <v>312</v>
      </c>
      <c r="F535" s="193">
        <v>0</v>
      </c>
      <c r="G535" s="193">
        <v>0</v>
      </c>
      <c r="H535" s="192" t="s">
        <v>1146</v>
      </c>
      <c r="I535" s="192" t="s">
        <v>1146</v>
      </c>
      <c r="J535" s="192" t="s">
        <v>1211</v>
      </c>
      <c r="K535" s="192" t="s">
        <v>1133</v>
      </c>
      <c r="L535" s="199" t="s">
        <v>63</v>
      </c>
      <c r="M535" s="200">
        <v>45859</v>
      </c>
      <c r="N535" s="199"/>
      <c r="O535" s="193">
        <v>2</v>
      </c>
      <c r="P535" s="192" t="s">
        <v>64</v>
      </c>
      <c r="Q535" s="192" t="s">
        <v>1140</v>
      </c>
      <c r="R535" s="199"/>
      <c r="S535" s="199" t="s">
        <v>62</v>
      </c>
      <c r="T535" s="192" t="s">
        <v>1700</v>
      </c>
    </row>
    <row r="536" spans="2:20">
      <c r="B536" s="192" t="s">
        <v>254</v>
      </c>
      <c r="C536" s="192" t="s">
        <v>254</v>
      </c>
      <c r="D536" s="193">
        <v>1111</v>
      </c>
      <c r="E536" s="193">
        <v>1111</v>
      </c>
      <c r="F536" s="193">
        <v>0</v>
      </c>
      <c r="G536" s="193">
        <v>0</v>
      </c>
      <c r="H536" s="192" t="s">
        <v>1701</v>
      </c>
      <c r="I536" s="192" t="s">
        <v>1701</v>
      </c>
      <c r="J536" s="192" t="s">
        <v>1702</v>
      </c>
      <c r="K536" s="192" t="s">
        <v>1703</v>
      </c>
      <c r="L536" s="199" t="s">
        <v>63</v>
      </c>
      <c r="M536" s="200">
        <v>45758</v>
      </c>
      <c r="N536" s="199"/>
      <c r="O536" s="193">
        <v>1</v>
      </c>
      <c r="P536" s="192" t="s">
        <v>64</v>
      </c>
      <c r="Q536" s="192" t="s">
        <v>1116</v>
      </c>
      <c r="R536" s="192" t="s">
        <v>1117</v>
      </c>
      <c r="S536" s="199" t="s">
        <v>62</v>
      </c>
      <c r="T536" s="192" t="s">
        <v>1703</v>
      </c>
    </row>
    <row r="537" spans="2:20">
      <c r="B537" s="192" t="s">
        <v>254</v>
      </c>
      <c r="C537" s="192" t="s">
        <v>254</v>
      </c>
      <c r="D537" s="193">
        <v>100</v>
      </c>
      <c r="E537" s="193">
        <v>125</v>
      </c>
      <c r="F537" s="193">
        <v>0</v>
      </c>
      <c r="G537" s="193">
        <v>0</v>
      </c>
      <c r="H537" s="192" t="s">
        <v>1692</v>
      </c>
      <c r="I537" s="192" t="s">
        <v>1693</v>
      </c>
      <c r="J537" s="192" t="s">
        <v>255</v>
      </c>
      <c r="K537" s="192" t="s">
        <v>1704</v>
      </c>
      <c r="L537" s="199" t="s">
        <v>94</v>
      </c>
      <c r="M537" s="200">
        <v>45845</v>
      </c>
      <c r="N537" s="199"/>
      <c r="O537" s="193">
        <v>1</v>
      </c>
      <c r="P537" s="192" t="s">
        <v>64</v>
      </c>
      <c r="Q537" s="192" t="s">
        <v>1116</v>
      </c>
      <c r="R537" s="192" t="s">
        <v>1117</v>
      </c>
      <c r="S537" s="199" t="s">
        <v>62</v>
      </c>
      <c r="T537" s="192" t="s">
        <v>1244</v>
      </c>
    </row>
    <row r="538" spans="2:20">
      <c r="B538" s="192" t="s">
        <v>254</v>
      </c>
      <c r="C538" s="192" t="s">
        <v>254</v>
      </c>
      <c r="D538" s="193">
        <v>105</v>
      </c>
      <c r="E538" s="193">
        <v>130</v>
      </c>
      <c r="F538" s="193">
        <v>0</v>
      </c>
      <c r="G538" s="193">
        <v>0</v>
      </c>
      <c r="H538" s="192" t="s">
        <v>1692</v>
      </c>
      <c r="I538" s="192" t="s">
        <v>1693</v>
      </c>
      <c r="J538" s="192" t="s">
        <v>255</v>
      </c>
      <c r="K538" s="192" t="s">
        <v>1704</v>
      </c>
      <c r="L538" s="199" t="s">
        <v>98</v>
      </c>
      <c r="M538" s="200">
        <v>45845</v>
      </c>
      <c r="N538" s="199"/>
      <c r="O538" s="193">
        <v>1</v>
      </c>
      <c r="P538" s="192" t="s">
        <v>64</v>
      </c>
      <c r="Q538" s="192" t="s">
        <v>1116</v>
      </c>
      <c r="R538" s="192" t="s">
        <v>1117</v>
      </c>
      <c r="S538" s="199" t="s">
        <v>62</v>
      </c>
      <c r="T538" s="192" t="s">
        <v>1705</v>
      </c>
    </row>
    <row r="539" spans="2:20">
      <c r="B539" s="192" t="s">
        <v>254</v>
      </c>
      <c r="C539" s="192" t="s">
        <v>254</v>
      </c>
      <c r="D539" s="193">
        <v>165</v>
      </c>
      <c r="E539" s="193">
        <v>200</v>
      </c>
      <c r="F539" s="193">
        <v>0</v>
      </c>
      <c r="G539" s="193">
        <v>0</v>
      </c>
      <c r="H539" s="192" t="s">
        <v>41</v>
      </c>
      <c r="I539" s="192" t="s">
        <v>51</v>
      </c>
      <c r="J539" s="192" t="s">
        <v>265</v>
      </c>
      <c r="K539" s="192" t="s">
        <v>554</v>
      </c>
      <c r="L539" s="199" t="s">
        <v>94</v>
      </c>
      <c r="M539" s="200">
        <v>45831</v>
      </c>
      <c r="N539" s="199"/>
      <c r="O539" s="193">
        <v>1</v>
      </c>
      <c r="P539" s="192" t="s">
        <v>64</v>
      </c>
      <c r="Q539" s="192" t="s">
        <v>1116</v>
      </c>
      <c r="R539" s="192" t="s">
        <v>1117</v>
      </c>
      <c r="S539" s="199" t="s">
        <v>62</v>
      </c>
      <c r="T539" s="192" t="s">
        <v>1706</v>
      </c>
    </row>
    <row r="540" spans="2:20">
      <c r="B540" s="192" t="s">
        <v>254</v>
      </c>
      <c r="C540" s="192" t="s">
        <v>254</v>
      </c>
      <c r="D540" s="193">
        <v>185</v>
      </c>
      <c r="E540" s="193">
        <v>220</v>
      </c>
      <c r="F540" s="193">
        <v>0</v>
      </c>
      <c r="G540" s="193">
        <v>0</v>
      </c>
      <c r="H540" s="192" t="s">
        <v>41</v>
      </c>
      <c r="I540" s="192" t="s">
        <v>51</v>
      </c>
      <c r="J540" s="192" t="s">
        <v>265</v>
      </c>
      <c r="K540" s="192" t="s">
        <v>554</v>
      </c>
      <c r="L540" s="199" t="s">
        <v>98</v>
      </c>
      <c r="M540" s="200">
        <v>45831</v>
      </c>
      <c r="N540" s="199"/>
      <c r="O540" s="193">
        <v>1</v>
      </c>
      <c r="P540" s="192" t="s">
        <v>64</v>
      </c>
      <c r="Q540" s="192" t="s">
        <v>1116</v>
      </c>
      <c r="R540" s="192" t="s">
        <v>1117</v>
      </c>
      <c r="S540" s="199" t="s">
        <v>62</v>
      </c>
      <c r="T540" s="192" t="s">
        <v>1707</v>
      </c>
    </row>
    <row r="541" spans="2:20">
      <c r="B541" s="192" t="s">
        <v>1708</v>
      </c>
      <c r="C541" s="192" t="s">
        <v>185</v>
      </c>
      <c r="D541" s="193">
        <v>278</v>
      </c>
      <c r="E541" s="193">
        <v>293</v>
      </c>
      <c r="F541" s="193">
        <v>0</v>
      </c>
      <c r="G541" s="193">
        <v>0</v>
      </c>
      <c r="H541" s="192" t="s">
        <v>51</v>
      </c>
      <c r="I541" s="192" t="s">
        <v>1146</v>
      </c>
      <c r="J541" s="192" t="s">
        <v>1277</v>
      </c>
      <c r="K541" s="192" t="s">
        <v>1139</v>
      </c>
      <c r="L541" s="199" t="s">
        <v>63</v>
      </c>
      <c r="M541" s="200">
        <v>45859</v>
      </c>
      <c r="N541" s="199"/>
      <c r="O541" s="193">
        <v>1</v>
      </c>
      <c r="P541" s="192" t="s">
        <v>64</v>
      </c>
      <c r="Q541" s="192" t="s">
        <v>1140</v>
      </c>
      <c r="R541" s="199"/>
      <c r="S541" s="199" t="s">
        <v>62</v>
      </c>
      <c r="T541" s="192" t="s">
        <v>1709</v>
      </c>
    </row>
    <row r="542" spans="2:20">
      <c r="B542" s="192" t="s">
        <v>1710</v>
      </c>
      <c r="C542" s="192" t="s">
        <v>797</v>
      </c>
      <c r="D542" s="193">
        <v>-64</v>
      </c>
      <c r="E542" s="193">
        <v>-59</v>
      </c>
      <c r="F542" s="193">
        <v>0</v>
      </c>
      <c r="G542" s="193">
        <v>0</v>
      </c>
      <c r="H542" s="192" t="s">
        <v>1334</v>
      </c>
      <c r="I542" s="192" t="s">
        <v>1335</v>
      </c>
      <c r="J542" s="192" t="s">
        <v>1336</v>
      </c>
      <c r="K542" s="192" t="s">
        <v>1154</v>
      </c>
      <c r="L542" s="199" t="s">
        <v>63</v>
      </c>
      <c r="M542" s="200">
        <v>45859</v>
      </c>
      <c r="N542" s="199"/>
      <c r="O542" s="193">
        <v>1</v>
      </c>
      <c r="P542" s="192" t="s">
        <v>64</v>
      </c>
      <c r="Q542" s="192" t="s">
        <v>1116</v>
      </c>
      <c r="R542" s="192" t="s">
        <v>1117</v>
      </c>
      <c r="S542" s="199" t="s">
        <v>62</v>
      </c>
      <c r="T542" s="199"/>
    </row>
    <row r="543" spans="2:20">
      <c r="B543" s="192" t="s">
        <v>1711</v>
      </c>
      <c r="C543" s="192" t="s">
        <v>640</v>
      </c>
      <c r="D543" s="193">
        <v>-60</v>
      </c>
      <c r="E543" s="193">
        <v>-50</v>
      </c>
      <c r="F543" s="193">
        <v>0</v>
      </c>
      <c r="G543" s="193">
        <v>0</v>
      </c>
      <c r="H543" s="192" t="s">
        <v>1198</v>
      </c>
      <c r="I543" s="192" t="s">
        <v>1199</v>
      </c>
      <c r="J543" s="192" t="s">
        <v>1200</v>
      </c>
      <c r="K543" s="192" t="s">
        <v>1174</v>
      </c>
      <c r="L543" s="199" t="s">
        <v>63</v>
      </c>
      <c r="M543" s="200">
        <v>45859</v>
      </c>
      <c r="N543" s="199"/>
      <c r="O543" s="193">
        <v>1</v>
      </c>
      <c r="P543" s="192" t="s">
        <v>64</v>
      </c>
      <c r="Q543" s="192" t="s">
        <v>1116</v>
      </c>
      <c r="R543" s="192" t="s">
        <v>1117</v>
      </c>
      <c r="S543" s="199" t="s">
        <v>62</v>
      </c>
      <c r="T543" s="199"/>
    </row>
    <row r="544" spans="2:20">
      <c r="B544" s="192" t="s">
        <v>1712</v>
      </c>
      <c r="C544" s="192" t="s">
        <v>753</v>
      </c>
      <c r="D544" s="193">
        <v>293</v>
      </c>
      <c r="E544" s="193">
        <v>298</v>
      </c>
      <c r="F544" s="193">
        <v>0</v>
      </c>
      <c r="G544" s="193">
        <v>0</v>
      </c>
      <c r="H544" s="192" t="s">
        <v>1112</v>
      </c>
      <c r="I544" s="192" t="s">
        <v>1113</v>
      </c>
      <c r="J544" s="192" t="s">
        <v>1114</v>
      </c>
      <c r="K544" s="192" t="s">
        <v>1115</v>
      </c>
      <c r="L544" s="199" t="s">
        <v>63</v>
      </c>
      <c r="M544" s="200">
        <v>45839</v>
      </c>
      <c r="N544" s="199"/>
      <c r="O544" s="193">
        <v>1</v>
      </c>
      <c r="P544" s="192" t="s">
        <v>64</v>
      </c>
      <c r="Q544" s="192" t="s">
        <v>1116</v>
      </c>
      <c r="R544" s="192" t="s">
        <v>1117</v>
      </c>
      <c r="S544" s="199" t="s">
        <v>62</v>
      </c>
      <c r="T544" s="192" t="s">
        <v>1118</v>
      </c>
    </row>
    <row r="545" spans="2:20">
      <c r="B545" s="192" t="s">
        <v>1713</v>
      </c>
      <c r="C545" s="192" t="s">
        <v>609</v>
      </c>
      <c r="D545" s="193">
        <v>3</v>
      </c>
      <c r="E545" s="193">
        <v>8</v>
      </c>
      <c r="F545" s="193">
        <v>0</v>
      </c>
      <c r="G545" s="193">
        <v>0</v>
      </c>
      <c r="H545" s="192" t="s">
        <v>1121</v>
      </c>
      <c r="I545" s="192" t="s">
        <v>41</v>
      </c>
      <c r="J545" s="192" t="s">
        <v>1186</v>
      </c>
      <c r="K545" s="192" t="s">
        <v>1115</v>
      </c>
      <c r="L545" s="199" t="s">
        <v>63</v>
      </c>
      <c r="M545" s="200">
        <v>45859</v>
      </c>
      <c r="N545" s="199"/>
      <c r="O545" s="193">
        <v>1</v>
      </c>
      <c r="P545" s="192" t="s">
        <v>64</v>
      </c>
      <c r="Q545" s="192" t="s">
        <v>1116</v>
      </c>
      <c r="R545" s="192" t="s">
        <v>1117</v>
      </c>
      <c r="S545" s="199" t="s">
        <v>62</v>
      </c>
      <c r="T545" s="199"/>
    </row>
    <row r="546" spans="2:20">
      <c r="B546" s="192" t="s">
        <v>1714</v>
      </c>
      <c r="C546" s="192" t="s">
        <v>185</v>
      </c>
      <c r="D546" s="193">
        <v>305</v>
      </c>
      <c r="E546" s="193">
        <v>320</v>
      </c>
      <c r="F546" s="193">
        <v>0</v>
      </c>
      <c r="G546" s="193">
        <v>0</v>
      </c>
      <c r="H546" s="192" t="s">
        <v>51</v>
      </c>
      <c r="I546" s="192" t="s">
        <v>1146</v>
      </c>
      <c r="J546" s="192" t="s">
        <v>1277</v>
      </c>
      <c r="K546" s="192" t="s">
        <v>1174</v>
      </c>
      <c r="L546" s="199" t="s">
        <v>63</v>
      </c>
      <c r="M546" s="200">
        <v>45859</v>
      </c>
      <c r="N546" s="199"/>
      <c r="O546" s="193">
        <v>2</v>
      </c>
      <c r="P546" s="192" t="s">
        <v>64</v>
      </c>
      <c r="Q546" s="192" t="s">
        <v>1140</v>
      </c>
      <c r="R546" s="199"/>
      <c r="S546" s="199" t="s">
        <v>62</v>
      </c>
      <c r="T546" s="192" t="s">
        <v>1298</v>
      </c>
    </row>
    <row r="547" spans="2:20">
      <c r="B547" s="192" t="s">
        <v>1715</v>
      </c>
      <c r="C547" s="192" t="s">
        <v>888</v>
      </c>
      <c r="D547" s="193">
        <v>201</v>
      </c>
      <c r="E547" s="193">
        <v>206</v>
      </c>
      <c r="F547" s="193">
        <v>0</v>
      </c>
      <c r="G547" s="193">
        <v>0</v>
      </c>
      <c r="H547" s="192" t="s">
        <v>1125</v>
      </c>
      <c r="I547" s="192" t="s">
        <v>1121</v>
      </c>
      <c r="J547" s="192" t="s">
        <v>1138</v>
      </c>
      <c r="K547" s="192" t="s">
        <v>1139</v>
      </c>
      <c r="L547" s="199" t="s">
        <v>63</v>
      </c>
      <c r="M547" s="200">
        <v>45839</v>
      </c>
      <c r="N547" s="199"/>
      <c r="O547" s="193">
        <v>1</v>
      </c>
      <c r="P547" s="192" t="s">
        <v>64</v>
      </c>
      <c r="Q547" s="192" t="s">
        <v>1116</v>
      </c>
      <c r="R547" s="192" t="s">
        <v>1117</v>
      </c>
      <c r="S547" s="199" t="s">
        <v>781</v>
      </c>
      <c r="T547" s="192" t="s">
        <v>1716</v>
      </c>
    </row>
    <row r="548" spans="2:20">
      <c r="B548" s="192" t="s">
        <v>1717</v>
      </c>
      <c r="C548" s="192" t="s">
        <v>679</v>
      </c>
      <c r="D548" s="193">
        <v>-1</v>
      </c>
      <c r="E548" s="193">
        <v>4</v>
      </c>
      <c r="F548" s="193">
        <v>0</v>
      </c>
      <c r="G548" s="193">
        <v>0</v>
      </c>
      <c r="H548" s="192" t="s">
        <v>41</v>
      </c>
      <c r="I548" s="192" t="s">
        <v>51</v>
      </c>
      <c r="J548" s="192" t="s">
        <v>1349</v>
      </c>
      <c r="K548" s="192" t="s">
        <v>1115</v>
      </c>
      <c r="L548" s="199" t="s">
        <v>63</v>
      </c>
      <c r="M548" s="200">
        <v>45859</v>
      </c>
      <c r="N548" s="199"/>
      <c r="O548" s="193">
        <v>1</v>
      </c>
      <c r="P548" s="192" t="s">
        <v>64</v>
      </c>
      <c r="Q548" s="192" t="s">
        <v>1116</v>
      </c>
      <c r="R548" s="192" t="s">
        <v>1117</v>
      </c>
      <c r="S548" s="199" t="s">
        <v>62</v>
      </c>
      <c r="T548" s="192" t="s">
        <v>1350</v>
      </c>
    </row>
    <row r="549" spans="2:20">
      <c r="B549" s="192" t="s">
        <v>1717</v>
      </c>
      <c r="C549" s="192" t="s">
        <v>916</v>
      </c>
      <c r="D549" s="193">
        <v>38</v>
      </c>
      <c r="E549" s="193">
        <v>28</v>
      </c>
      <c r="F549" s="193">
        <v>0</v>
      </c>
      <c r="G549" s="193">
        <v>0</v>
      </c>
      <c r="H549" s="192" t="s">
        <v>1120</v>
      </c>
      <c r="I549" s="192" t="s">
        <v>1125</v>
      </c>
      <c r="J549" s="192" t="s">
        <v>1188</v>
      </c>
      <c r="K549" s="192" t="s">
        <v>1128</v>
      </c>
      <c r="L549" s="199" t="s">
        <v>63</v>
      </c>
      <c r="M549" s="200">
        <v>45859</v>
      </c>
      <c r="N549" s="199"/>
      <c r="O549" s="193">
        <v>1</v>
      </c>
      <c r="P549" s="192" t="s">
        <v>64</v>
      </c>
      <c r="Q549" s="192" t="s">
        <v>1116</v>
      </c>
      <c r="R549" s="192" t="s">
        <v>1117</v>
      </c>
      <c r="S549" s="199" t="s">
        <v>62</v>
      </c>
      <c r="T549" s="199"/>
    </row>
    <row r="550" spans="2:20">
      <c r="B550" s="192" t="s">
        <v>172</v>
      </c>
      <c r="C550" s="192" t="s">
        <v>159</v>
      </c>
      <c r="D550" s="193">
        <v>82</v>
      </c>
      <c r="E550" s="193">
        <v>102</v>
      </c>
      <c r="F550" s="193">
        <v>0</v>
      </c>
      <c r="G550" s="193">
        <v>0</v>
      </c>
      <c r="H550" s="192" t="s">
        <v>1146</v>
      </c>
      <c r="I550" s="192" t="s">
        <v>1125</v>
      </c>
      <c r="J550" s="192" t="s">
        <v>158</v>
      </c>
      <c r="K550" s="192" t="s">
        <v>1250</v>
      </c>
      <c r="L550" s="199" t="s">
        <v>63</v>
      </c>
      <c r="M550" s="200">
        <v>45719</v>
      </c>
      <c r="N550" s="199"/>
      <c r="O550" s="193">
        <v>1</v>
      </c>
      <c r="P550" s="192" t="s">
        <v>64</v>
      </c>
      <c r="Q550" s="192" t="s">
        <v>1140</v>
      </c>
      <c r="R550" s="199"/>
      <c r="S550" s="199" t="s">
        <v>62</v>
      </c>
      <c r="T550" s="199"/>
    </row>
    <row r="551" spans="2:20">
      <c r="B551" s="192" t="s">
        <v>110</v>
      </c>
      <c r="C551" s="192" t="s">
        <v>93</v>
      </c>
      <c r="D551" s="193">
        <v>90</v>
      </c>
      <c r="E551" s="193">
        <v>95</v>
      </c>
      <c r="F551" s="193">
        <v>0</v>
      </c>
      <c r="G551" s="193">
        <v>0</v>
      </c>
      <c r="H551" s="192" t="s">
        <v>1509</v>
      </c>
      <c r="I551" s="192" t="s">
        <v>1510</v>
      </c>
      <c r="J551" s="192" t="s">
        <v>1511</v>
      </c>
      <c r="K551" s="192" t="s">
        <v>1135</v>
      </c>
      <c r="L551" s="199" t="s">
        <v>63</v>
      </c>
      <c r="M551" s="200">
        <v>45264</v>
      </c>
      <c r="N551" s="199"/>
      <c r="O551" s="193">
        <v>1</v>
      </c>
      <c r="P551" s="192" t="s">
        <v>64</v>
      </c>
      <c r="Q551" s="192" t="s">
        <v>1116</v>
      </c>
      <c r="R551" s="192" t="s">
        <v>1117</v>
      </c>
      <c r="S551" s="199" t="s">
        <v>62</v>
      </c>
      <c r="T551" s="192" t="s">
        <v>1512</v>
      </c>
    </row>
    <row r="552" spans="2:20">
      <c r="B552" s="192" t="s">
        <v>1718</v>
      </c>
      <c r="C552" s="192" t="s">
        <v>640</v>
      </c>
      <c r="D552" s="193">
        <v>-40</v>
      </c>
      <c r="E552" s="193">
        <v>-30</v>
      </c>
      <c r="F552" s="193">
        <v>0</v>
      </c>
      <c r="G552" s="193">
        <v>0</v>
      </c>
      <c r="H552" s="192" t="s">
        <v>1198</v>
      </c>
      <c r="I552" s="192" t="s">
        <v>1199</v>
      </c>
      <c r="J552" s="192" t="s">
        <v>1200</v>
      </c>
      <c r="K552" s="192" t="s">
        <v>1174</v>
      </c>
      <c r="L552" s="199" t="s">
        <v>63</v>
      </c>
      <c r="M552" s="200">
        <v>45859</v>
      </c>
      <c r="N552" s="199"/>
      <c r="O552" s="193">
        <v>1</v>
      </c>
      <c r="P552" s="192" t="s">
        <v>64</v>
      </c>
      <c r="Q552" s="192" t="s">
        <v>1116</v>
      </c>
      <c r="R552" s="192" t="s">
        <v>1117</v>
      </c>
      <c r="S552" s="199" t="s">
        <v>62</v>
      </c>
      <c r="T552" s="199"/>
    </row>
    <row r="553" spans="2:20">
      <c r="B553" s="192" t="s">
        <v>1719</v>
      </c>
      <c r="C553" s="192" t="s">
        <v>562</v>
      </c>
      <c r="D553" s="193">
        <v>47</v>
      </c>
      <c r="E553" s="193">
        <v>57</v>
      </c>
      <c r="F553" s="193">
        <v>0</v>
      </c>
      <c r="G553" s="193">
        <v>0</v>
      </c>
      <c r="H553" s="192" t="s">
        <v>41</v>
      </c>
      <c r="I553" s="192" t="s">
        <v>51</v>
      </c>
      <c r="J553" s="192" t="s">
        <v>441</v>
      </c>
      <c r="K553" s="192" t="s">
        <v>1429</v>
      </c>
      <c r="L553" s="199" t="s">
        <v>63</v>
      </c>
      <c r="M553" s="200">
        <v>45810</v>
      </c>
      <c r="N553" s="199"/>
      <c r="O553" s="193">
        <v>1</v>
      </c>
      <c r="P553" s="192" t="s">
        <v>64</v>
      </c>
      <c r="Q553" s="192" t="s">
        <v>1140</v>
      </c>
      <c r="R553" s="199"/>
      <c r="S553" s="199" t="s">
        <v>62</v>
      </c>
      <c r="T553" s="192" t="s">
        <v>9</v>
      </c>
    </row>
    <row r="554" spans="2:20">
      <c r="B554" s="192" t="s">
        <v>612</v>
      </c>
      <c r="C554" s="192" t="s">
        <v>609</v>
      </c>
      <c r="D554" s="193">
        <v>-90</v>
      </c>
      <c r="E554" s="193">
        <v>-85</v>
      </c>
      <c r="F554" s="193">
        <v>0</v>
      </c>
      <c r="G554" s="193">
        <v>0</v>
      </c>
      <c r="H554" s="192" t="s">
        <v>1121</v>
      </c>
      <c r="I554" s="192" t="s">
        <v>41</v>
      </c>
      <c r="J554" s="192" t="s">
        <v>1186</v>
      </c>
      <c r="K554" s="192" t="s">
        <v>1194</v>
      </c>
      <c r="L554" s="199" t="s">
        <v>63</v>
      </c>
      <c r="M554" s="200">
        <v>45859</v>
      </c>
      <c r="N554" s="199"/>
      <c r="O554" s="193">
        <v>1</v>
      </c>
      <c r="P554" s="192" t="s">
        <v>64</v>
      </c>
      <c r="Q554" s="192" t="s">
        <v>1116</v>
      </c>
      <c r="R554" s="192" t="s">
        <v>1117</v>
      </c>
      <c r="S554" s="199" t="s">
        <v>62</v>
      </c>
      <c r="T554" s="199"/>
    </row>
    <row r="555" spans="2:20">
      <c r="B555" s="192" t="s">
        <v>1720</v>
      </c>
      <c r="C555" s="192" t="s">
        <v>753</v>
      </c>
      <c r="D555" s="193">
        <v>92</v>
      </c>
      <c r="E555" s="193">
        <v>97</v>
      </c>
      <c r="F555" s="193">
        <v>0</v>
      </c>
      <c r="G555" s="193">
        <v>0</v>
      </c>
      <c r="H555" s="192" t="s">
        <v>1112</v>
      </c>
      <c r="I555" s="192" t="s">
        <v>1113</v>
      </c>
      <c r="J555" s="192" t="s">
        <v>1114</v>
      </c>
      <c r="K555" s="192" t="s">
        <v>1174</v>
      </c>
      <c r="L555" s="199" t="s">
        <v>63</v>
      </c>
      <c r="M555" s="200">
        <v>45839</v>
      </c>
      <c r="N555" s="199"/>
      <c r="O555" s="193">
        <v>1</v>
      </c>
      <c r="P555" s="192" t="s">
        <v>64</v>
      </c>
      <c r="Q555" s="192" t="s">
        <v>1116</v>
      </c>
      <c r="R555" s="192" t="s">
        <v>1117</v>
      </c>
      <c r="S555" s="199" t="s">
        <v>62</v>
      </c>
      <c r="T555" s="192" t="s">
        <v>1118</v>
      </c>
    </row>
    <row r="556" spans="2:20">
      <c r="B556" s="192" t="s">
        <v>1721</v>
      </c>
      <c r="C556" s="192" t="s">
        <v>216</v>
      </c>
      <c r="D556" s="193">
        <v>247</v>
      </c>
      <c r="E556" s="193">
        <v>252</v>
      </c>
      <c r="F556" s="193">
        <v>0</v>
      </c>
      <c r="G556" s="193">
        <v>0</v>
      </c>
      <c r="H556" s="192" t="s">
        <v>1146</v>
      </c>
      <c r="I556" s="192" t="s">
        <v>1146</v>
      </c>
      <c r="J556" s="192" t="s">
        <v>1211</v>
      </c>
      <c r="K556" s="192" t="s">
        <v>1133</v>
      </c>
      <c r="L556" s="199" t="s">
        <v>63</v>
      </c>
      <c r="M556" s="200">
        <v>45859</v>
      </c>
      <c r="N556" s="199"/>
      <c r="O556" s="193">
        <v>1</v>
      </c>
      <c r="P556" s="192" t="s">
        <v>64</v>
      </c>
      <c r="Q556" s="192" t="s">
        <v>1140</v>
      </c>
      <c r="R556" s="199"/>
      <c r="S556" s="199" t="s">
        <v>62</v>
      </c>
      <c r="T556" s="192" t="s">
        <v>1722</v>
      </c>
    </row>
    <row r="557" spans="2:20">
      <c r="B557" s="192" t="s">
        <v>1723</v>
      </c>
      <c r="C557" s="192" t="s">
        <v>609</v>
      </c>
      <c r="D557" s="193">
        <v>3</v>
      </c>
      <c r="E557" s="193">
        <v>8</v>
      </c>
      <c r="F557" s="193">
        <v>0</v>
      </c>
      <c r="G557" s="193">
        <v>0</v>
      </c>
      <c r="H557" s="192" t="s">
        <v>1121</v>
      </c>
      <c r="I557" s="192" t="s">
        <v>41</v>
      </c>
      <c r="J557" s="192" t="s">
        <v>1186</v>
      </c>
      <c r="K557" s="192" t="s">
        <v>1115</v>
      </c>
      <c r="L557" s="199" t="s">
        <v>63</v>
      </c>
      <c r="M557" s="200">
        <v>45859</v>
      </c>
      <c r="N557" s="199"/>
      <c r="O557" s="193">
        <v>1</v>
      </c>
      <c r="P557" s="192" t="s">
        <v>64</v>
      </c>
      <c r="Q557" s="192" t="s">
        <v>1116</v>
      </c>
      <c r="R557" s="192" t="s">
        <v>1117</v>
      </c>
      <c r="S557" s="199" t="s">
        <v>62</v>
      </c>
      <c r="T557" s="199"/>
    </row>
    <row r="558" spans="2:20">
      <c r="B558" s="192" t="s">
        <v>1724</v>
      </c>
      <c r="C558" s="192" t="s">
        <v>753</v>
      </c>
      <c r="D558" s="193">
        <v>92</v>
      </c>
      <c r="E558" s="193">
        <v>97</v>
      </c>
      <c r="F558" s="193">
        <v>0</v>
      </c>
      <c r="G558" s="193">
        <v>0</v>
      </c>
      <c r="H558" s="192" t="s">
        <v>1112</v>
      </c>
      <c r="I558" s="192" t="s">
        <v>1113</v>
      </c>
      <c r="J558" s="192" t="s">
        <v>1114</v>
      </c>
      <c r="K558" s="192" t="s">
        <v>1174</v>
      </c>
      <c r="L558" s="199" t="s">
        <v>63</v>
      </c>
      <c r="M558" s="200">
        <v>45839</v>
      </c>
      <c r="N558" s="199"/>
      <c r="O558" s="193">
        <v>1</v>
      </c>
      <c r="P558" s="192" t="s">
        <v>64</v>
      </c>
      <c r="Q558" s="192" t="s">
        <v>1116</v>
      </c>
      <c r="R558" s="192" t="s">
        <v>1117</v>
      </c>
      <c r="S558" s="199" t="s">
        <v>62</v>
      </c>
      <c r="T558" s="192" t="s">
        <v>1118</v>
      </c>
    </row>
    <row r="559" spans="2:20">
      <c r="B559" s="192" t="s">
        <v>1725</v>
      </c>
      <c r="C559" s="192" t="s">
        <v>753</v>
      </c>
      <c r="D559" s="193">
        <v>595</v>
      </c>
      <c r="E559" s="193">
        <v>600</v>
      </c>
      <c r="F559" s="193">
        <v>0</v>
      </c>
      <c r="G559" s="193">
        <v>0</v>
      </c>
      <c r="H559" s="192" t="s">
        <v>1112</v>
      </c>
      <c r="I559" s="192" t="s">
        <v>1113</v>
      </c>
      <c r="J559" s="192" t="s">
        <v>1114</v>
      </c>
      <c r="K559" s="192" t="s">
        <v>1139</v>
      </c>
      <c r="L559" s="199" t="s">
        <v>63</v>
      </c>
      <c r="M559" s="200">
        <v>45839</v>
      </c>
      <c r="N559" s="199"/>
      <c r="O559" s="193">
        <v>1</v>
      </c>
      <c r="P559" s="192" t="s">
        <v>64</v>
      </c>
      <c r="Q559" s="192" t="s">
        <v>1140</v>
      </c>
      <c r="R559" s="199"/>
      <c r="S559" s="199" t="s">
        <v>62</v>
      </c>
      <c r="T559" s="192" t="s">
        <v>1726</v>
      </c>
    </row>
    <row r="560" spans="2:20">
      <c r="B560" s="192" t="s">
        <v>1727</v>
      </c>
      <c r="C560" s="192" t="s">
        <v>606</v>
      </c>
      <c r="D560" s="193">
        <v>-45</v>
      </c>
      <c r="E560" s="193">
        <v>-40</v>
      </c>
      <c r="F560" s="193">
        <v>0</v>
      </c>
      <c r="G560" s="193">
        <v>0</v>
      </c>
      <c r="H560" s="192" t="s">
        <v>1146</v>
      </c>
      <c r="I560" s="192" t="s">
        <v>1125</v>
      </c>
      <c r="J560" s="192" t="s">
        <v>604</v>
      </c>
      <c r="K560" s="192" t="s">
        <v>1128</v>
      </c>
      <c r="L560" s="199" t="s">
        <v>63</v>
      </c>
      <c r="M560" s="200">
        <v>45859</v>
      </c>
      <c r="N560" s="199"/>
      <c r="O560" s="193">
        <v>1</v>
      </c>
      <c r="P560" s="192" t="s">
        <v>64</v>
      </c>
      <c r="Q560" s="192" t="s">
        <v>1116</v>
      </c>
      <c r="R560" s="192" t="s">
        <v>1117</v>
      </c>
      <c r="S560" s="199" t="s">
        <v>62</v>
      </c>
      <c r="T560" s="199"/>
    </row>
    <row r="561" spans="2:20">
      <c r="B561" s="192" t="s">
        <v>531</v>
      </c>
      <c r="C561" s="192" t="s">
        <v>531</v>
      </c>
      <c r="D561" s="193">
        <v>125</v>
      </c>
      <c r="E561" s="193">
        <v>135</v>
      </c>
      <c r="F561" s="193">
        <v>0</v>
      </c>
      <c r="G561" s="193">
        <v>0</v>
      </c>
      <c r="H561" s="192" t="s">
        <v>1125</v>
      </c>
      <c r="I561" s="192" t="s">
        <v>51</v>
      </c>
      <c r="J561" s="192" t="s">
        <v>1728</v>
      </c>
      <c r="K561" s="192" t="s">
        <v>1424</v>
      </c>
      <c r="L561" s="199" t="s">
        <v>63</v>
      </c>
      <c r="M561" s="200">
        <v>45719</v>
      </c>
      <c r="N561" s="199"/>
      <c r="O561" s="193">
        <v>1</v>
      </c>
      <c r="P561" s="192" t="s">
        <v>64</v>
      </c>
      <c r="Q561" s="192" t="s">
        <v>1140</v>
      </c>
      <c r="R561" s="199"/>
      <c r="S561" s="199" t="s">
        <v>62</v>
      </c>
      <c r="T561" s="192" t="s">
        <v>1729</v>
      </c>
    </row>
    <row r="562" spans="2:20">
      <c r="B562" s="192" t="s">
        <v>531</v>
      </c>
      <c r="C562" s="192" t="s">
        <v>527</v>
      </c>
      <c r="D562" s="193">
        <v>160</v>
      </c>
      <c r="E562" s="193">
        <v>180</v>
      </c>
      <c r="F562" s="193">
        <v>0</v>
      </c>
      <c r="G562" s="193">
        <v>0</v>
      </c>
      <c r="H562" s="192" t="s">
        <v>1397</v>
      </c>
      <c r="I562" s="192" t="s">
        <v>1398</v>
      </c>
      <c r="J562" s="192" t="s">
        <v>1399</v>
      </c>
      <c r="K562" s="192" t="s">
        <v>1449</v>
      </c>
      <c r="L562" s="199" t="s">
        <v>63</v>
      </c>
      <c r="M562" s="200">
        <v>45504</v>
      </c>
      <c r="N562" s="199"/>
      <c r="O562" s="193">
        <v>1</v>
      </c>
      <c r="P562" s="192" t="s">
        <v>64</v>
      </c>
      <c r="Q562" s="192" t="s">
        <v>1140</v>
      </c>
      <c r="R562" s="199"/>
      <c r="S562" s="199" t="s">
        <v>62</v>
      </c>
      <c r="T562" s="192" t="s">
        <v>1730</v>
      </c>
    </row>
    <row r="563" spans="2:20">
      <c r="B563" s="192" t="s">
        <v>941</v>
      </c>
      <c r="C563" s="192" t="s">
        <v>937</v>
      </c>
      <c r="D563" s="193">
        <v>35</v>
      </c>
      <c r="E563" s="193">
        <v>40</v>
      </c>
      <c r="F563" s="193">
        <v>0</v>
      </c>
      <c r="G563" s="193">
        <v>0</v>
      </c>
      <c r="H563" s="192" t="s">
        <v>1120</v>
      </c>
      <c r="I563" s="192" t="s">
        <v>1125</v>
      </c>
      <c r="J563" s="192" t="s">
        <v>1497</v>
      </c>
      <c r="K563" s="192" t="s">
        <v>1154</v>
      </c>
      <c r="L563" s="199" t="s">
        <v>63</v>
      </c>
      <c r="M563" s="200">
        <v>45845</v>
      </c>
      <c r="N563" s="199"/>
      <c r="O563" s="193">
        <v>1</v>
      </c>
      <c r="P563" s="192" t="s">
        <v>64</v>
      </c>
      <c r="Q563" s="192" t="s">
        <v>1116</v>
      </c>
      <c r="R563" s="192" t="s">
        <v>1117</v>
      </c>
      <c r="S563" s="199" t="s">
        <v>62</v>
      </c>
      <c r="T563" s="199"/>
    </row>
    <row r="564" spans="2:20">
      <c r="B564" s="192" t="s">
        <v>619</v>
      </c>
      <c r="C564" s="192" t="s">
        <v>619</v>
      </c>
      <c r="D564" s="193">
        <v>135</v>
      </c>
      <c r="E564" s="193">
        <v>145</v>
      </c>
      <c r="F564" s="193">
        <v>0</v>
      </c>
      <c r="G564" s="193">
        <v>0</v>
      </c>
      <c r="H564" s="192" t="s">
        <v>41</v>
      </c>
      <c r="I564" s="192" t="s">
        <v>51</v>
      </c>
      <c r="J564" s="192" t="s">
        <v>1499</v>
      </c>
      <c r="K564" s="192" t="s">
        <v>1133</v>
      </c>
      <c r="L564" s="199" t="s">
        <v>63</v>
      </c>
      <c r="M564" s="200">
        <v>45859</v>
      </c>
      <c r="N564" s="199"/>
      <c r="O564" s="193">
        <v>1</v>
      </c>
      <c r="P564" s="192" t="s">
        <v>64</v>
      </c>
      <c r="Q564" s="192" t="s">
        <v>1116</v>
      </c>
      <c r="R564" s="192" t="s">
        <v>1117</v>
      </c>
      <c r="S564" s="199" t="s">
        <v>62</v>
      </c>
      <c r="T564" s="192" t="s">
        <v>1500</v>
      </c>
    </row>
    <row r="565" spans="2:20">
      <c r="B565" s="192" t="s">
        <v>1731</v>
      </c>
      <c r="C565" s="192" t="s">
        <v>1036</v>
      </c>
      <c r="D565" s="193">
        <v>160</v>
      </c>
      <c r="E565" s="193">
        <v>170</v>
      </c>
      <c r="F565" s="193">
        <v>0</v>
      </c>
      <c r="G565" s="193">
        <v>0</v>
      </c>
      <c r="H565" s="192" t="s">
        <v>1125</v>
      </c>
      <c r="I565" s="192" t="s">
        <v>41</v>
      </c>
      <c r="J565" s="192" t="s">
        <v>1150</v>
      </c>
      <c r="K565" s="192" t="s">
        <v>1123</v>
      </c>
      <c r="L565" s="199" t="s">
        <v>63</v>
      </c>
      <c r="M565" s="200">
        <v>45845</v>
      </c>
      <c r="N565" s="199"/>
      <c r="O565" s="193">
        <v>1</v>
      </c>
      <c r="P565" s="192" t="s">
        <v>64</v>
      </c>
      <c r="Q565" s="192" t="s">
        <v>1116</v>
      </c>
      <c r="R565" s="192" t="s">
        <v>1151</v>
      </c>
      <c r="S565" s="199" t="s">
        <v>62</v>
      </c>
      <c r="T565" s="192" t="s">
        <v>1514</v>
      </c>
    </row>
    <row r="566" spans="2:20">
      <c r="B566" s="192" t="s">
        <v>334</v>
      </c>
      <c r="C566" s="192" t="s">
        <v>327</v>
      </c>
      <c r="D566" s="193">
        <v>387</v>
      </c>
      <c r="E566" s="193">
        <v>422</v>
      </c>
      <c r="F566" s="193">
        <v>0</v>
      </c>
      <c r="G566" s="193">
        <v>0</v>
      </c>
      <c r="H566" s="192" t="s">
        <v>1135</v>
      </c>
      <c r="I566" s="192" t="s">
        <v>1121</v>
      </c>
      <c r="J566" s="192" t="s">
        <v>158</v>
      </c>
      <c r="K566" s="192" t="s">
        <v>1158</v>
      </c>
      <c r="L566" s="199" t="s">
        <v>63</v>
      </c>
      <c r="M566" s="200">
        <v>45859</v>
      </c>
      <c r="N566" s="199"/>
      <c r="O566" s="193">
        <v>2</v>
      </c>
      <c r="P566" s="192" t="s">
        <v>64</v>
      </c>
      <c r="Q566" s="192" t="s">
        <v>1140</v>
      </c>
      <c r="R566" s="199"/>
      <c r="S566" s="199" t="s">
        <v>62</v>
      </c>
      <c r="T566" s="192" t="s">
        <v>1288</v>
      </c>
    </row>
    <row r="567" spans="2:20">
      <c r="B567" s="192" t="s">
        <v>869</v>
      </c>
      <c r="C567" s="192" t="s">
        <v>860</v>
      </c>
      <c r="D567" s="193">
        <v>-50</v>
      </c>
      <c r="E567" s="193">
        <v>-45</v>
      </c>
      <c r="F567" s="193">
        <v>0</v>
      </c>
      <c r="G567" s="193">
        <v>0</v>
      </c>
      <c r="H567" s="192" t="s">
        <v>1130</v>
      </c>
      <c r="I567" s="192" t="s">
        <v>1131</v>
      </c>
      <c r="J567" s="192" t="s">
        <v>1132</v>
      </c>
      <c r="K567" s="192" t="s">
        <v>1133</v>
      </c>
      <c r="L567" s="199" t="s">
        <v>63</v>
      </c>
      <c r="M567" s="200">
        <v>45839</v>
      </c>
      <c r="N567" s="199"/>
      <c r="O567" s="193">
        <v>1</v>
      </c>
      <c r="P567" s="192" t="s">
        <v>64</v>
      </c>
      <c r="Q567" s="192" t="s">
        <v>1116</v>
      </c>
      <c r="R567" s="192" t="s">
        <v>1117</v>
      </c>
      <c r="S567" s="199" t="s">
        <v>62</v>
      </c>
      <c r="T567" s="192" t="s">
        <v>1134</v>
      </c>
    </row>
    <row r="568" spans="2:20">
      <c r="B568" s="192" t="s">
        <v>869</v>
      </c>
      <c r="C568" s="192" t="s">
        <v>863</v>
      </c>
      <c r="D568" s="193">
        <v>-50</v>
      </c>
      <c r="E568" s="193">
        <v>-45</v>
      </c>
      <c r="F568" s="193">
        <v>0</v>
      </c>
      <c r="G568" s="193">
        <v>0</v>
      </c>
      <c r="H568" s="192" t="s">
        <v>1135</v>
      </c>
      <c r="I568" s="192" t="s">
        <v>1121</v>
      </c>
      <c r="J568" s="192" t="s">
        <v>493</v>
      </c>
      <c r="K568" s="192" t="s">
        <v>675</v>
      </c>
      <c r="L568" s="199" t="s">
        <v>63</v>
      </c>
      <c r="M568" s="200">
        <v>45839</v>
      </c>
      <c r="N568" s="199"/>
      <c r="O568" s="193">
        <v>1</v>
      </c>
      <c r="P568" s="192" t="s">
        <v>64</v>
      </c>
      <c r="Q568" s="192" t="s">
        <v>1116</v>
      </c>
      <c r="R568" s="192" t="s">
        <v>1117</v>
      </c>
      <c r="S568" s="199" t="s">
        <v>62</v>
      </c>
      <c r="T568" s="192" t="s">
        <v>1136</v>
      </c>
    </row>
    <row r="569" spans="2:20">
      <c r="B569" s="192" t="s">
        <v>421</v>
      </c>
      <c r="C569" s="192" t="s">
        <v>421</v>
      </c>
      <c r="D569" s="193">
        <v>-50</v>
      </c>
      <c r="E569" s="193">
        <v>-45</v>
      </c>
      <c r="F569" s="193">
        <v>0</v>
      </c>
      <c r="G569" s="193">
        <v>0</v>
      </c>
      <c r="H569" s="192" t="s">
        <v>1198</v>
      </c>
      <c r="I569" s="192" t="s">
        <v>1199</v>
      </c>
      <c r="J569" s="192" t="s">
        <v>1732</v>
      </c>
      <c r="K569" s="192" t="s">
        <v>1733</v>
      </c>
      <c r="L569" s="199" t="s">
        <v>63</v>
      </c>
      <c r="M569" s="200">
        <v>45835</v>
      </c>
      <c r="N569" s="199"/>
      <c r="O569" s="193">
        <v>1</v>
      </c>
      <c r="P569" s="192" t="s">
        <v>64</v>
      </c>
      <c r="Q569" s="192" t="s">
        <v>1116</v>
      </c>
      <c r="R569" s="192" t="s">
        <v>1117</v>
      </c>
      <c r="S569" s="199" t="s">
        <v>62</v>
      </c>
      <c r="T569" s="192" t="s">
        <v>1734</v>
      </c>
    </row>
    <row r="570" spans="2:20">
      <c r="B570" s="192" t="s">
        <v>1735</v>
      </c>
      <c r="C570" s="192" t="s">
        <v>706</v>
      </c>
      <c r="D570" s="193">
        <v>-19</v>
      </c>
      <c r="E570" s="193">
        <v>-14</v>
      </c>
      <c r="F570" s="193">
        <v>0</v>
      </c>
      <c r="G570" s="193">
        <v>0</v>
      </c>
      <c r="H570" s="192" t="s">
        <v>1163</v>
      </c>
      <c r="I570" s="192" t="s">
        <v>1164</v>
      </c>
      <c r="J570" s="192" t="s">
        <v>1165</v>
      </c>
      <c r="K570" s="192" t="s">
        <v>1166</v>
      </c>
      <c r="L570" s="199" t="s">
        <v>94</v>
      </c>
      <c r="M570" s="200">
        <v>45859</v>
      </c>
      <c r="N570" s="199"/>
      <c r="O570" s="193">
        <v>1</v>
      </c>
      <c r="P570" s="192" t="s">
        <v>64</v>
      </c>
      <c r="Q570" s="192" t="s">
        <v>1116</v>
      </c>
      <c r="R570" s="192" t="s">
        <v>1117</v>
      </c>
      <c r="S570" s="199" t="s">
        <v>62</v>
      </c>
      <c r="T570" s="199"/>
    </row>
    <row r="571" spans="2:20">
      <c r="B571" s="192" t="s">
        <v>1735</v>
      </c>
      <c r="C571" s="192" t="s">
        <v>706</v>
      </c>
      <c r="D571" s="193">
        <v>21</v>
      </c>
      <c r="E571" s="193">
        <v>26</v>
      </c>
      <c r="F571" s="193">
        <v>0</v>
      </c>
      <c r="G571" s="193">
        <v>0</v>
      </c>
      <c r="H571" s="192" t="s">
        <v>1163</v>
      </c>
      <c r="I571" s="192" t="s">
        <v>1164</v>
      </c>
      <c r="J571" s="192" t="s">
        <v>1165</v>
      </c>
      <c r="K571" s="192" t="s">
        <v>1166</v>
      </c>
      <c r="L571" s="199" t="s">
        <v>98</v>
      </c>
      <c r="M571" s="200">
        <v>45859</v>
      </c>
      <c r="N571" s="199"/>
      <c r="O571" s="193">
        <v>1</v>
      </c>
      <c r="P571" s="192" t="s">
        <v>64</v>
      </c>
      <c r="Q571" s="192" t="s">
        <v>1116</v>
      </c>
      <c r="R571" s="192" t="s">
        <v>1117</v>
      </c>
      <c r="S571" s="199" t="s">
        <v>62</v>
      </c>
      <c r="T571" s="199"/>
    </row>
    <row r="572" spans="2:20">
      <c r="B572" s="192" t="s">
        <v>1736</v>
      </c>
      <c r="C572" s="192" t="s">
        <v>753</v>
      </c>
      <c r="D572" s="193">
        <v>92</v>
      </c>
      <c r="E572" s="193">
        <v>97</v>
      </c>
      <c r="F572" s="193">
        <v>0</v>
      </c>
      <c r="G572" s="193">
        <v>0</v>
      </c>
      <c r="H572" s="192" t="s">
        <v>1112</v>
      </c>
      <c r="I572" s="192" t="s">
        <v>1113</v>
      </c>
      <c r="J572" s="192" t="s">
        <v>1114</v>
      </c>
      <c r="K572" s="192" t="s">
        <v>1115</v>
      </c>
      <c r="L572" s="199" t="s">
        <v>63</v>
      </c>
      <c r="M572" s="200">
        <v>45839</v>
      </c>
      <c r="N572" s="199"/>
      <c r="O572" s="193">
        <v>1</v>
      </c>
      <c r="P572" s="192" t="s">
        <v>64</v>
      </c>
      <c r="Q572" s="192" t="s">
        <v>1116</v>
      </c>
      <c r="R572" s="192" t="s">
        <v>1117</v>
      </c>
      <c r="S572" s="199" t="s">
        <v>62</v>
      </c>
      <c r="T572" s="192" t="s">
        <v>1118</v>
      </c>
    </row>
    <row r="573" spans="2:20">
      <c r="B573" s="192" t="s">
        <v>1737</v>
      </c>
      <c r="C573" s="192" t="s">
        <v>640</v>
      </c>
      <c r="D573" s="193">
        <v>-60</v>
      </c>
      <c r="E573" s="193">
        <v>-50</v>
      </c>
      <c r="F573" s="193">
        <v>0</v>
      </c>
      <c r="G573" s="193">
        <v>0</v>
      </c>
      <c r="H573" s="192" t="s">
        <v>1198</v>
      </c>
      <c r="I573" s="192" t="s">
        <v>1199</v>
      </c>
      <c r="J573" s="192" t="s">
        <v>1200</v>
      </c>
      <c r="K573" s="192" t="s">
        <v>1174</v>
      </c>
      <c r="L573" s="199" t="s">
        <v>63</v>
      </c>
      <c r="M573" s="200">
        <v>45859</v>
      </c>
      <c r="N573" s="199"/>
      <c r="O573" s="193">
        <v>1</v>
      </c>
      <c r="P573" s="192" t="s">
        <v>64</v>
      </c>
      <c r="Q573" s="192" t="s">
        <v>1116</v>
      </c>
      <c r="R573" s="192" t="s">
        <v>1117</v>
      </c>
      <c r="S573" s="199" t="s">
        <v>62</v>
      </c>
      <c r="T573" s="199"/>
    </row>
    <row r="574" spans="2:20">
      <c r="B574" s="192" t="s">
        <v>1738</v>
      </c>
      <c r="C574" s="192" t="s">
        <v>954</v>
      </c>
      <c r="D574" s="193">
        <v>112</v>
      </c>
      <c r="E574" s="193">
        <v>117</v>
      </c>
      <c r="F574" s="193">
        <v>0</v>
      </c>
      <c r="G574" s="193">
        <v>0</v>
      </c>
      <c r="H574" s="192" t="s">
        <v>1120</v>
      </c>
      <c r="I574" s="192" t="s">
        <v>1121</v>
      </c>
      <c r="J574" s="192" t="s">
        <v>1465</v>
      </c>
      <c r="K574" s="192" t="s">
        <v>1158</v>
      </c>
      <c r="L574" s="199" t="s">
        <v>63</v>
      </c>
      <c r="M574" s="200">
        <v>45839</v>
      </c>
      <c r="N574" s="199"/>
      <c r="O574" s="193">
        <v>2</v>
      </c>
      <c r="P574" s="192" t="s">
        <v>64</v>
      </c>
      <c r="Q574" s="192" t="s">
        <v>1116</v>
      </c>
      <c r="R574" s="192" t="s">
        <v>1117</v>
      </c>
      <c r="S574" s="199" t="s">
        <v>62</v>
      </c>
      <c r="T574" s="199"/>
    </row>
    <row r="575" spans="2:20">
      <c r="B575" s="192" t="s">
        <v>1022</v>
      </c>
      <c r="C575" s="192" t="s">
        <v>1022</v>
      </c>
      <c r="D575" s="193">
        <v>-32</v>
      </c>
      <c r="E575" s="193">
        <v>8</v>
      </c>
      <c r="F575" s="193">
        <v>0</v>
      </c>
      <c r="G575" s="193">
        <v>0</v>
      </c>
      <c r="H575" s="192" t="s">
        <v>1171</v>
      </c>
      <c r="I575" s="192" t="s">
        <v>1172</v>
      </c>
      <c r="J575" s="192" t="s">
        <v>1173</v>
      </c>
      <c r="K575" s="192" t="s">
        <v>215</v>
      </c>
      <c r="L575" s="199" t="s">
        <v>63</v>
      </c>
      <c r="M575" s="200">
        <v>45866</v>
      </c>
      <c r="N575" s="199"/>
      <c r="O575" s="193">
        <v>1</v>
      </c>
      <c r="P575" s="192" t="s">
        <v>64</v>
      </c>
      <c r="Q575" s="192" t="s">
        <v>1116</v>
      </c>
      <c r="R575" s="192" t="s">
        <v>1151</v>
      </c>
      <c r="S575" s="199" t="s">
        <v>62</v>
      </c>
      <c r="T575" s="192" t="s">
        <v>1739</v>
      </c>
    </row>
    <row r="576" spans="2:20">
      <c r="B576" s="192" t="s">
        <v>1022</v>
      </c>
      <c r="C576" s="192" t="s">
        <v>1022</v>
      </c>
      <c r="D576" s="193">
        <v>-12</v>
      </c>
      <c r="E576" s="193">
        <v>28</v>
      </c>
      <c r="F576" s="193">
        <v>0</v>
      </c>
      <c r="G576" s="193">
        <v>0</v>
      </c>
      <c r="H576" s="192" t="s">
        <v>1171</v>
      </c>
      <c r="I576" s="192" t="s">
        <v>1172</v>
      </c>
      <c r="J576" s="192" t="s">
        <v>1173</v>
      </c>
      <c r="K576" s="192" t="s">
        <v>215</v>
      </c>
      <c r="L576" s="199" t="s">
        <v>63</v>
      </c>
      <c r="M576" s="200">
        <v>45859</v>
      </c>
      <c r="N576" s="200">
        <v>45865</v>
      </c>
      <c r="O576" s="193">
        <v>1</v>
      </c>
      <c r="P576" s="192" t="s">
        <v>64</v>
      </c>
      <c r="Q576" s="192" t="s">
        <v>1116</v>
      </c>
      <c r="R576" s="192" t="s">
        <v>1151</v>
      </c>
      <c r="S576" s="199" t="s">
        <v>62</v>
      </c>
      <c r="T576" s="192" t="s">
        <v>1739</v>
      </c>
    </row>
    <row r="577" spans="2:20">
      <c r="B577" s="192" t="s">
        <v>1063</v>
      </c>
      <c r="C577" s="192" t="s">
        <v>1041</v>
      </c>
      <c r="D577" s="193">
        <v>85</v>
      </c>
      <c r="E577" s="193">
        <v>105</v>
      </c>
      <c r="F577" s="193">
        <v>0</v>
      </c>
      <c r="G577" s="193">
        <v>0</v>
      </c>
      <c r="H577" s="192" t="s">
        <v>1135</v>
      </c>
      <c r="I577" s="192" t="s">
        <v>1121</v>
      </c>
      <c r="J577" s="192" t="s">
        <v>1237</v>
      </c>
      <c r="K577" s="192" t="s">
        <v>1174</v>
      </c>
      <c r="L577" s="199" t="s">
        <v>63</v>
      </c>
      <c r="M577" s="200">
        <v>45866</v>
      </c>
      <c r="N577" s="199"/>
      <c r="O577" s="193">
        <v>1</v>
      </c>
      <c r="P577" s="192" t="s">
        <v>64</v>
      </c>
      <c r="Q577" s="192" t="s">
        <v>1116</v>
      </c>
      <c r="R577" s="192" t="s">
        <v>1151</v>
      </c>
      <c r="S577" s="199" t="s">
        <v>62</v>
      </c>
      <c r="T577" s="192" t="s">
        <v>1215</v>
      </c>
    </row>
    <row r="578" spans="2:20">
      <c r="B578" s="192" t="s">
        <v>1063</v>
      </c>
      <c r="C578" s="192" t="s">
        <v>1041</v>
      </c>
      <c r="D578" s="193">
        <v>105</v>
      </c>
      <c r="E578" s="193">
        <v>125</v>
      </c>
      <c r="F578" s="193">
        <v>0</v>
      </c>
      <c r="G578" s="193">
        <v>0</v>
      </c>
      <c r="H578" s="192" t="s">
        <v>1135</v>
      </c>
      <c r="I578" s="192" t="s">
        <v>1121</v>
      </c>
      <c r="J578" s="192" t="s">
        <v>1237</v>
      </c>
      <c r="K578" s="192" t="s">
        <v>1174</v>
      </c>
      <c r="L578" s="199" t="s">
        <v>63</v>
      </c>
      <c r="M578" s="200">
        <v>45859</v>
      </c>
      <c r="N578" s="200">
        <v>45865</v>
      </c>
      <c r="O578" s="193">
        <v>1</v>
      </c>
      <c r="P578" s="192" t="s">
        <v>64</v>
      </c>
      <c r="Q578" s="192" t="s">
        <v>1116</v>
      </c>
      <c r="R578" s="192" t="s">
        <v>1151</v>
      </c>
      <c r="S578" s="199" t="s">
        <v>62</v>
      </c>
      <c r="T578" s="192" t="s">
        <v>1215</v>
      </c>
    </row>
    <row r="579" spans="2:20">
      <c r="B579" s="192" t="s">
        <v>1740</v>
      </c>
      <c r="C579" s="192" t="s">
        <v>185</v>
      </c>
      <c r="D579" s="193">
        <v>240</v>
      </c>
      <c r="E579" s="193">
        <v>255</v>
      </c>
      <c r="F579" s="193">
        <v>0</v>
      </c>
      <c r="G579" s="193">
        <v>0</v>
      </c>
      <c r="H579" s="192" t="s">
        <v>51</v>
      </c>
      <c r="I579" s="192" t="s">
        <v>1146</v>
      </c>
      <c r="J579" s="192" t="s">
        <v>1277</v>
      </c>
      <c r="K579" s="192" t="s">
        <v>1139</v>
      </c>
      <c r="L579" s="199" t="s">
        <v>63</v>
      </c>
      <c r="M579" s="200">
        <v>45859</v>
      </c>
      <c r="N579" s="199"/>
      <c r="O579" s="193">
        <v>1</v>
      </c>
      <c r="P579" s="192" t="s">
        <v>64</v>
      </c>
      <c r="Q579" s="192" t="s">
        <v>1140</v>
      </c>
      <c r="R579" s="199"/>
      <c r="S579" s="199" t="s">
        <v>62</v>
      </c>
      <c r="T579" s="192" t="s">
        <v>1709</v>
      </c>
    </row>
    <row r="580" spans="2:20">
      <c r="B580" s="192" t="s">
        <v>1741</v>
      </c>
      <c r="C580" s="192" t="s">
        <v>779</v>
      </c>
      <c r="D580" s="193">
        <v>-80</v>
      </c>
      <c r="E580" s="193">
        <v>-75</v>
      </c>
      <c r="F580" s="193">
        <v>0</v>
      </c>
      <c r="G580" s="193">
        <v>0</v>
      </c>
      <c r="H580" s="192" t="s">
        <v>41</v>
      </c>
      <c r="I580" s="192" t="s">
        <v>51</v>
      </c>
      <c r="J580" s="192" t="s">
        <v>1264</v>
      </c>
      <c r="K580" s="192" t="s">
        <v>1174</v>
      </c>
      <c r="L580" s="199" t="s">
        <v>63</v>
      </c>
      <c r="M580" s="200">
        <v>45859</v>
      </c>
      <c r="N580" s="199"/>
      <c r="O580" s="193">
        <v>1</v>
      </c>
      <c r="P580" s="192" t="s">
        <v>64</v>
      </c>
      <c r="Q580" s="192" t="s">
        <v>1116</v>
      </c>
      <c r="R580" s="192" t="s">
        <v>1117</v>
      </c>
      <c r="S580" s="199" t="s">
        <v>781</v>
      </c>
      <c r="T580" s="192" t="s">
        <v>1486</v>
      </c>
    </row>
    <row r="581" spans="2:20">
      <c r="B581" s="192" t="s">
        <v>1742</v>
      </c>
      <c r="C581" s="192" t="s">
        <v>1041</v>
      </c>
      <c r="D581" s="193">
        <v>314</v>
      </c>
      <c r="E581" s="193">
        <v>334</v>
      </c>
      <c r="F581" s="193">
        <v>0</v>
      </c>
      <c r="G581" s="193">
        <v>0</v>
      </c>
      <c r="H581" s="192" t="s">
        <v>1135</v>
      </c>
      <c r="I581" s="192" t="s">
        <v>1121</v>
      </c>
      <c r="J581" s="192" t="s">
        <v>1237</v>
      </c>
      <c r="K581" s="192" t="s">
        <v>1139</v>
      </c>
      <c r="L581" s="199" t="s">
        <v>63</v>
      </c>
      <c r="M581" s="200">
        <v>45866</v>
      </c>
      <c r="N581" s="199"/>
      <c r="O581" s="193">
        <v>1</v>
      </c>
      <c r="P581" s="192" t="s">
        <v>64</v>
      </c>
      <c r="Q581" s="192" t="s">
        <v>1140</v>
      </c>
      <c r="R581" s="199"/>
      <c r="S581" s="199" t="s">
        <v>62</v>
      </c>
      <c r="T581" s="192" t="s">
        <v>1743</v>
      </c>
    </row>
    <row r="582" spans="2:20">
      <c r="B582" s="192" t="s">
        <v>1742</v>
      </c>
      <c r="C582" s="192" t="s">
        <v>1041</v>
      </c>
      <c r="D582" s="193">
        <v>334</v>
      </c>
      <c r="E582" s="193">
        <v>354</v>
      </c>
      <c r="F582" s="193">
        <v>0</v>
      </c>
      <c r="G582" s="193">
        <v>0</v>
      </c>
      <c r="H582" s="192" t="s">
        <v>1135</v>
      </c>
      <c r="I582" s="192" t="s">
        <v>1121</v>
      </c>
      <c r="J582" s="192" t="s">
        <v>1237</v>
      </c>
      <c r="K582" s="192" t="s">
        <v>1139</v>
      </c>
      <c r="L582" s="199" t="s">
        <v>63</v>
      </c>
      <c r="M582" s="200">
        <v>45859</v>
      </c>
      <c r="N582" s="200">
        <v>45865</v>
      </c>
      <c r="O582" s="193">
        <v>1</v>
      </c>
      <c r="P582" s="192" t="s">
        <v>64</v>
      </c>
      <c r="Q582" s="192" t="s">
        <v>1140</v>
      </c>
      <c r="R582" s="199"/>
      <c r="S582" s="199" t="s">
        <v>62</v>
      </c>
      <c r="T582" s="192" t="s">
        <v>1743</v>
      </c>
    </row>
    <row r="583" spans="2:20">
      <c r="B583" s="192" t="s">
        <v>1744</v>
      </c>
      <c r="C583" s="192" t="s">
        <v>619</v>
      </c>
      <c r="D583" s="193">
        <v>155</v>
      </c>
      <c r="E583" s="193">
        <v>165</v>
      </c>
      <c r="F583" s="193">
        <v>0</v>
      </c>
      <c r="G583" s="193">
        <v>0</v>
      </c>
      <c r="H583" s="192" t="s">
        <v>41</v>
      </c>
      <c r="I583" s="192" t="s">
        <v>51</v>
      </c>
      <c r="J583" s="192" t="s">
        <v>1499</v>
      </c>
      <c r="K583" s="192" t="s">
        <v>1133</v>
      </c>
      <c r="L583" s="199" t="s">
        <v>63</v>
      </c>
      <c r="M583" s="200">
        <v>45859</v>
      </c>
      <c r="N583" s="199"/>
      <c r="O583" s="193">
        <v>1</v>
      </c>
      <c r="P583" s="192" t="s">
        <v>64</v>
      </c>
      <c r="Q583" s="192" t="s">
        <v>1116</v>
      </c>
      <c r="R583" s="192" t="s">
        <v>1117</v>
      </c>
      <c r="S583" s="199" t="s">
        <v>62</v>
      </c>
      <c r="T583" s="192" t="s">
        <v>1500</v>
      </c>
    </row>
    <row r="584" spans="2:20">
      <c r="B584" s="192" t="s">
        <v>1745</v>
      </c>
      <c r="C584" s="192" t="s">
        <v>679</v>
      </c>
      <c r="D584" s="193">
        <v>-45</v>
      </c>
      <c r="E584" s="193">
        <v>-40</v>
      </c>
      <c r="F584" s="193">
        <v>0</v>
      </c>
      <c r="G584" s="193">
        <v>0</v>
      </c>
      <c r="H584" s="192" t="s">
        <v>41</v>
      </c>
      <c r="I584" s="192" t="s">
        <v>51</v>
      </c>
      <c r="J584" s="192" t="s">
        <v>1349</v>
      </c>
      <c r="K584" s="192" t="s">
        <v>1133</v>
      </c>
      <c r="L584" s="199" t="s">
        <v>63</v>
      </c>
      <c r="M584" s="200">
        <v>45859</v>
      </c>
      <c r="N584" s="199"/>
      <c r="O584" s="193">
        <v>1</v>
      </c>
      <c r="P584" s="192" t="s">
        <v>64</v>
      </c>
      <c r="Q584" s="192" t="s">
        <v>1116</v>
      </c>
      <c r="R584" s="192" t="s">
        <v>1117</v>
      </c>
      <c r="S584" s="199" t="s">
        <v>62</v>
      </c>
      <c r="T584" s="192" t="s">
        <v>1350</v>
      </c>
    </row>
    <row r="585" spans="2:20">
      <c r="B585" s="192" t="s">
        <v>1746</v>
      </c>
      <c r="C585" s="192" t="s">
        <v>640</v>
      </c>
      <c r="D585" s="193">
        <v>-50</v>
      </c>
      <c r="E585" s="193">
        <v>-40</v>
      </c>
      <c r="F585" s="193">
        <v>0</v>
      </c>
      <c r="G585" s="193">
        <v>0</v>
      </c>
      <c r="H585" s="192" t="s">
        <v>1198</v>
      </c>
      <c r="I585" s="192" t="s">
        <v>1199</v>
      </c>
      <c r="J585" s="192" t="s">
        <v>1200</v>
      </c>
      <c r="K585" s="192" t="s">
        <v>1174</v>
      </c>
      <c r="L585" s="199" t="s">
        <v>63</v>
      </c>
      <c r="M585" s="200">
        <v>45859</v>
      </c>
      <c r="N585" s="199"/>
      <c r="O585" s="193">
        <v>1</v>
      </c>
      <c r="P585" s="192" t="s">
        <v>64</v>
      </c>
      <c r="Q585" s="192" t="s">
        <v>1116</v>
      </c>
      <c r="R585" s="192" t="s">
        <v>1117</v>
      </c>
      <c r="S585" s="199" t="s">
        <v>62</v>
      </c>
      <c r="T585" s="199"/>
    </row>
    <row r="586" spans="2:20">
      <c r="B586" s="192" t="s">
        <v>1747</v>
      </c>
      <c r="C586" s="192" t="s">
        <v>753</v>
      </c>
      <c r="D586" s="193">
        <v>525</v>
      </c>
      <c r="E586" s="193">
        <v>530</v>
      </c>
      <c r="F586" s="193">
        <v>0</v>
      </c>
      <c r="G586" s="193">
        <v>0</v>
      </c>
      <c r="H586" s="192" t="s">
        <v>1112</v>
      </c>
      <c r="I586" s="192" t="s">
        <v>1113</v>
      </c>
      <c r="J586" s="192" t="s">
        <v>1114</v>
      </c>
      <c r="K586" s="192" t="s">
        <v>1246</v>
      </c>
      <c r="L586" s="199" t="s">
        <v>63</v>
      </c>
      <c r="M586" s="200">
        <v>45839</v>
      </c>
      <c r="N586" s="199"/>
      <c r="O586" s="193">
        <v>1</v>
      </c>
      <c r="P586" s="192" t="s">
        <v>64</v>
      </c>
      <c r="Q586" s="192" t="s">
        <v>1140</v>
      </c>
      <c r="R586" s="199"/>
      <c r="S586" s="199" t="s">
        <v>62</v>
      </c>
      <c r="T586" s="192" t="s">
        <v>1748</v>
      </c>
    </row>
    <row r="587" spans="2:20">
      <c r="B587" s="192" t="s">
        <v>1749</v>
      </c>
      <c r="C587" s="192" t="s">
        <v>640</v>
      </c>
      <c r="D587" s="193">
        <v>-30</v>
      </c>
      <c r="E587" s="193">
        <v>-20</v>
      </c>
      <c r="F587" s="193">
        <v>0</v>
      </c>
      <c r="G587" s="193">
        <v>0</v>
      </c>
      <c r="H587" s="192" t="s">
        <v>1198</v>
      </c>
      <c r="I587" s="192" t="s">
        <v>1199</v>
      </c>
      <c r="J587" s="192" t="s">
        <v>1200</v>
      </c>
      <c r="K587" s="192" t="s">
        <v>1174</v>
      </c>
      <c r="L587" s="199" t="s">
        <v>63</v>
      </c>
      <c r="M587" s="200">
        <v>45859</v>
      </c>
      <c r="N587" s="199"/>
      <c r="O587" s="193">
        <v>1</v>
      </c>
      <c r="P587" s="192" t="s">
        <v>64</v>
      </c>
      <c r="Q587" s="192" t="s">
        <v>1116</v>
      </c>
      <c r="R587" s="192" t="s">
        <v>1117</v>
      </c>
      <c r="S587" s="199" t="s">
        <v>62</v>
      </c>
      <c r="T587" s="199"/>
    </row>
    <row r="588" spans="2:20">
      <c r="B588" s="192" t="s">
        <v>1750</v>
      </c>
      <c r="C588" s="192" t="s">
        <v>185</v>
      </c>
      <c r="D588" s="193">
        <v>362</v>
      </c>
      <c r="E588" s="193">
        <v>377</v>
      </c>
      <c r="F588" s="193">
        <v>0</v>
      </c>
      <c r="G588" s="193">
        <v>0</v>
      </c>
      <c r="H588" s="192" t="s">
        <v>51</v>
      </c>
      <c r="I588" s="192" t="s">
        <v>1146</v>
      </c>
      <c r="J588" s="192" t="s">
        <v>1277</v>
      </c>
      <c r="K588" s="192" t="s">
        <v>605</v>
      </c>
      <c r="L588" s="199" t="s">
        <v>63</v>
      </c>
      <c r="M588" s="200">
        <v>45859</v>
      </c>
      <c r="N588" s="199"/>
      <c r="O588" s="193">
        <v>1</v>
      </c>
      <c r="P588" s="192" t="s">
        <v>64</v>
      </c>
      <c r="Q588" s="192" t="s">
        <v>1140</v>
      </c>
      <c r="R588" s="199"/>
      <c r="S588" s="199" t="s">
        <v>62</v>
      </c>
      <c r="T588" s="192" t="s">
        <v>1327</v>
      </c>
    </row>
    <row r="589" spans="2:20">
      <c r="B589" s="192" t="s">
        <v>1751</v>
      </c>
      <c r="C589" s="192" t="s">
        <v>61</v>
      </c>
      <c r="D589" s="193">
        <v>64</v>
      </c>
      <c r="E589" s="193">
        <v>69</v>
      </c>
      <c r="F589" s="193">
        <v>0</v>
      </c>
      <c r="G589" s="193">
        <v>0</v>
      </c>
      <c r="H589" s="192" t="s">
        <v>1180</v>
      </c>
      <c r="I589" s="192" t="s">
        <v>1181</v>
      </c>
      <c r="J589" s="192" t="s">
        <v>1182</v>
      </c>
      <c r="K589" s="192" t="s">
        <v>1551</v>
      </c>
      <c r="L589" s="199" t="s">
        <v>63</v>
      </c>
      <c r="M589" s="200">
        <v>44986</v>
      </c>
      <c r="N589" s="199"/>
      <c r="O589" s="193">
        <v>2</v>
      </c>
      <c r="P589" s="192" t="s">
        <v>64</v>
      </c>
      <c r="Q589" s="192" t="s">
        <v>1116</v>
      </c>
      <c r="R589" s="192" t="s">
        <v>1117</v>
      </c>
      <c r="S589" s="199" t="s">
        <v>62</v>
      </c>
      <c r="T589" s="192" t="s">
        <v>1752</v>
      </c>
    </row>
    <row r="590" spans="2:20">
      <c r="B590" s="192" t="s">
        <v>1753</v>
      </c>
      <c r="C590" s="192" t="s">
        <v>1005</v>
      </c>
      <c r="D590" s="193">
        <v>175</v>
      </c>
      <c r="E590" s="193">
        <v>185</v>
      </c>
      <c r="F590" s="193">
        <v>0</v>
      </c>
      <c r="G590" s="193">
        <v>0</v>
      </c>
      <c r="H590" s="192" t="s">
        <v>1164</v>
      </c>
      <c r="I590" s="192" t="s">
        <v>1301</v>
      </c>
      <c r="J590" s="192" t="s">
        <v>1302</v>
      </c>
      <c r="K590" s="192" t="s">
        <v>1128</v>
      </c>
      <c r="L590" s="199" t="s">
        <v>63</v>
      </c>
      <c r="M590" s="200">
        <v>45866</v>
      </c>
      <c r="N590" s="199"/>
      <c r="O590" s="193">
        <v>2</v>
      </c>
      <c r="P590" s="192" t="s">
        <v>64</v>
      </c>
      <c r="Q590" s="192" t="s">
        <v>1116</v>
      </c>
      <c r="R590" s="192" t="s">
        <v>1151</v>
      </c>
      <c r="S590" s="199" t="s">
        <v>62</v>
      </c>
      <c r="T590" s="192" t="s">
        <v>1342</v>
      </c>
    </row>
    <row r="591" spans="2:20">
      <c r="B591" s="192" t="s">
        <v>1753</v>
      </c>
      <c r="C591" s="192" t="s">
        <v>1005</v>
      </c>
      <c r="D591" s="193">
        <v>195</v>
      </c>
      <c r="E591" s="193">
        <v>205</v>
      </c>
      <c r="F591" s="193">
        <v>0</v>
      </c>
      <c r="G591" s="193">
        <v>0</v>
      </c>
      <c r="H591" s="192" t="s">
        <v>1164</v>
      </c>
      <c r="I591" s="192" t="s">
        <v>1301</v>
      </c>
      <c r="J591" s="192" t="s">
        <v>1302</v>
      </c>
      <c r="K591" s="192" t="s">
        <v>1128</v>
      </c>
      <c r="L591" s="199" t="s">
        <v>63</v>
      </c>
      <c r="M591" s="200">
        <v>45859</v>
      </c>
      <c r="N591" s="200">
        <v>45865</v>
      </c>
      <c r="O591" s="193">
        <v>2</v>
      </c>
      <c r="P591" s="192" t="s">
        <v>64</v>
      </c>
      <c r="Q591" s="192" t="s">
        <v>1116</v>
      </c>
      <c r="R591" s="192" t="s">
        <v>1151</v>
      </c>
      <c r="S591" s="199" t="s">
        <v>62</v>
      </c>
      <c r="T591" s="192" t="s">
        <v>1342</v>
      </c>
    </row>
    <row r="592" spans="2:20">
      <c r="B592" s="192" t="s">
        <v>128</v>
      </c>
      <c r="C592" s="192" t="s">
        <v>128</v>
      </c>
      <c r="D592" s="193">
        <v>-16</v>
      </c>
      <c r="E592" s="193">
        <v>-1</v>
      </c>
      <c r="F592" s="193">
        <v>0</v>
      </c>
      <c r="G592" s="193">
        <v>0</v>
      </c>
      <c r="H592" s="192" t="s">
        <v>1163</v>
      </c>
      <c r="I592" s="192" t="s">
        <v>1172</v>
      </c>
      <c r="J592" s="192" t="s">
        <v>1754</v>
      </c>
      <c r="K592" s="192" t="s">
        <v>1755</v>
      </c>
      <c r="L592" s="199" t="s">
        <v>98</v>
      </c>
      <c r="M592" s="200">
        <v>45719</v>
      </c>
      <c r="N592" s="199"/>
      <c r="O592" s="193">
        <v>1</v>
      </c>
      <c r="P592" s="192" t="s">
        <v>64</v>
      </c>
      <c r="Q592" s="192" t="s">
        <v>1116</v>
      </c>
      <c r="R592" s="192" t="s">
        <v>1117</v>
      </c>
      <c r="S592" s="199" t="s">
        <v>62</v>
      </c>
      <c r="T592" s="192" t="s">
        <v>9</v>
      </c>
    </row>
    <row r="593" spans="2:20">
      <c r="B593" s="192" t="s">
        <v>128</v>
      </c>
      <c r="C593" s="192" t="s">
        <v>128</v>
      </c>
      <c r="D593" s="193">
        <v>-56</v>
      </c>
      <c r="E593" s="193">
        <v>-41</v>
      </c>
      <c r="F593" s="193">
        <v>0</v>
      </c>
      <c r="G593" s="193">
        <v>0</v>
      </c>
      <c r="H593" s="192" t="s">
        <v>1163</v>
      </c>
      <c r="I593" s="192" t="s">
        <v>1172</v>
      </c>
      <c r="J593" s="192" t="s">
        <v>1754</v>
      </c>
      <c r="K593" s="192" t="s">
        <v>1755</v>
      </c>
      <c r="L593" s="199" t="s">
        <v>94</v>
      </c>
      <c r="M593" s="200">
        <v>45719</v>
      </c>
      <c r="N593" s="199"/>
      <c r="O593" s="193">
        <v>1</v>
      </c>
      <c r="P593" s="192" t="s">
        <v>64</v>
      </c>
      <c r="Q593" s="192" t="s">
        <v>1116</v>
      </c>
      <c r="R593" s="192" t="s">
        <v>1117</v>
      </c>
      <c r="S593" s="199" t="s">
        <v>62</v>
      </c>
      <c r="T593" s="192" t="s">
        <v>9</v>
      </c>
    </row>
    <row r="594" spans="2:20">
      <c r="B594" s="192" t="s">
        <v>728</v>
      </c>
      <c r="C594" s="192" t="s">
        <v>728</v>
      </c>
      <c r="D594" s="193">
        <v>-55</v>
      </c>
      <c r="E594" s="193">
        <v>-50</v>
      </c>
      <c r="F594" s="193">
        <v>0</v>
      </c>
      <c r="G594" s="193">
        <v>0</v>
      </c>
      <c r="H594" s="192" t="s">
        <v>1146</v>
      </c>
      <c r="I594" s="192" t="s">
        <v>1125</v>
      </c>
      <c r="J594" s="192" t="s">
        <v>1161</v>
      </c>
      <c r="K594" s="192" t="s">
        <v>1154</v>
      </c>
      <c r="L594" s="199" t="s">
        <v>94</v>
      </c>
      <c r="M594" s="200">
        <v>45859</v>
      </c>
      <c r="N594" s="199"/>
      <c r="O594" s="193">
        <v>1</v>
      </c>
      <c r="P594" s="192" t="s">
        <v>64</v>
      </c>
      <c r="Q594" s="192" t="s">
        <v>1116</v>
      </c>
      <c r="R594" s="192" t="s">
        <v>1117</v>
      </c>
      <c r="S594" s="199" t="s">
        <v>62</v>
      </c>
      <c r="T594" s="192" t="s">
        <v>1209</v>
      </c>
    </row>
    <row r="595" spans="2:20">
      <c r="B595" s="192" t="s">
        <v>728</v>
      </c>
      <c r="C595" s="192" t="s">
        <v>728</v>
      </c>
      <c r="D595" s="193">
        <v>-10</v>
      </c>
      <c r="E595" s="193">
        <v>-5</v>
      </c>
      <c r="F595" s="193">
        <v>0</v>
      </c>
      <c r="G595" s="193">
        <v>0</v>
      </c>
      <c r="H595" s="192" t="s">
        <v>1146</v>
      </c>
      <c r="I595" s="192" t="s">
        <v>1125</v>
      </c>
      <c r="J595" s="192" t="s">
        <v>1161</v>
      </c>
      <c r="K595" s="192" t="s">
        <v>1154</v>
      </c>
      <c r="L595" s="199" t="s">
        <v>98</v>
      </c>
      <c r="M595" s="200">
        <v>45859</v>
      </c>
      <c r="N595" s="199"/>
      <c r="O595" s="193">
        <v>1</v>
      </c>
      <c r="P595" s="192" t="s">
        <v>64</v>
      </c>
      <c r="Q595" s="192" t="s">
        <v>1116</v>
      </c>
      <c r="R595" s="192" t="s">
        <v>1117</v>
      </c>
      <c r="S595" s="199" t="s">
        <v>62</v>
      </c>
      <c r="T595" s="192" t="s">
        <v>1209</v>
      </c>
    </row>
    <row r="596" spans="2:20">
      <c r="B596" s="192" t="s">
        <v>1756</v>
      </c>
      <c r="C596" s="192" t="s">
        <v>640</v>
      </c>
      <c r="D596" s="193">
        <v>-10</v>
      </c>
      <c r="E596" s="193">
        <v>0</v>
      </c>
      <c r="F596" s="193">
        <v>0</v>
      </c>
      <c r="G596" s="193">
        <v>0</v>
      </c>
      <c r="H596" s="192" t="s">
        <v>1198</v>
      </c>
      <c r="I596" s="192" t="s">
        <v>1199</v>
      </c>
      <c r="J596" s="192" t="s">
        <v>1200</v>
      </c>
      <c r="K596" s="192" t="s">
        <v>1174</v>
      </c>
      <c r="L596" s="199" t="s">
        <v>63</v>
      </c>
      <c r="M596" s="200">
        <v>45859</v>
      </c>
      <c r="N596" s="199"/>
      <c r="O596" s="193">
        <v>1</v>
      </c>
      <c r="P596" s="192" t="s">
        <v>64</v>
      </c>
      <c r="Q596" s="192" t="s">
        <v>1116</v>
      </c>
      <c r="R596" s="192" t="s">
        <v>1117</v>
      </c>
      <c r="S596" s="199" t="s">
        <v>62</v>
      </c>
      <c r="T596" s="199"/>
    </row>
    <row r="597" spans="2:20">
      <c r="B597" s="192" t="s">
        <v>1757</v>
      </c>
      <c r="C597" s="192" t="s">
        <v>916</v>
      </c>
      <c r="D597" s="193">
        <v>43</v>
      </c>
      <c r="E597" s="193">
        <v>33</v>
      </c>
      <c r="F597" s="193">
        <v>0</v>
      </c>
      <c r="G597" s="193">
        <v>0</v>
      </c>
      <c r="H597" s="192" t="s">
        <v>1120</v>
      </c>
      <c r="I597" s="192" t="s">
        <v>1125</v>
      </c>
      <c r="J597" s="192" t="s">
        <v>1188</v>
      </c>
      <c r="K597" s="192" t="s">
        <v>1128</v>
      </c>
      <c r="L597" s="199" t="s">
        <v>63</v>
      </c>
      <c r="M597" s="200">
        <v>45859</v>
      </c>
      <c r="N597" s="199"/>
      <c r="O597" s="193">
        <v>1</v>
      </c>
      <c r="P597" s="192" t="s">
        <v>64</v>
      </c>
      <c r="Q597" s="192" t="s">
        <v>1116</v>
      </c>
      <c r="R597" s="192" t="s">
        <v>1117</v>
      </c>
      <c r="S597" s="199" t="s">
        <v>62</v>
      </c>
      <c r="T597" s="199"/>
    </row>
    <row r="598" spans="2:20">
      <c r="B598" s="192" t="s">
        <v>1025</v>
      </c>
      <c r="C598" s="192" t="s">
        <v>1022</v>
      </c>
      <c r="D598" s="193">
        <v>140</v>
      </c>
      <c r="E598" s="193">
        <v>180</v>
      </c>
      <c r="F598" s="193">
        <v>0</v>
      </c>
      <c r="G598" s="193">
        <v>0</v>
      </c>
      <c r="H598" s="192" t="s">
        <v>1171</v>
      </c>
      <c r="I598" s="192" t="s">
        <v>1172</v>
      </c>
      <c r="J598" s="192" t="s">
        <v>1173</v>
      </c>
      <c r="K598" s="192" t="s">
        <v>1250</v>
      </c>
      <c r="L598" s="199" t="s">
        <v>63</v>
      </c>
      <c r="M598" s="200">
        <v>45866</v>
      </c>
      <c r="N598" s="199"/>
      <c r="O598" s="193">
        <v>2</v>
      </c>
      <c r="P598" s="192" t="s">
        <v>64</v>
      </c>
      <c r="Q598" s="192" t="s">
        <v>1116</v>
      </c>
      <c r="R598" s="192" t="s">
        <v>1151</v>
      </c>
      <c r="S598" s="199" t="s">
        <v>62</v>
      </c>
      <c r="T598" s="192" t="s">
        <v>1758</v>
      </c>
    </row>
    <row r="599" spans="2:20">
      <c r="B599" s="192" t="s">
        <v>1025</v>
      </c>
      <c r="C599" s="192" t="s">
        <v>1022</v>
      </c>
      <c r="D599" s="193">
        <v>160</v>
      </c>
      <c r="E599" s="193">
        <v>200</v>
      </c>
      <c r="F599" s="193">
        <v>0</v>
      </c>
      <c r="G599" s="193">
        <v>0</v>
      </c>
      <c r="H599" s="192" t="s">
        <v>1171</v>
      </c>
      <c r="I599" s="192" t="s">
        <v>1172</v>
      </c>
      <c r="J599" s="192" t="s">
        <v>1173</v>
      </c>
      <c r="K599" s="192" t="s">
        <v>1250</v>
      </c>
      <c r="L599" s="199" t="s">
        <v>63</v>
      </c>
      <c r="M599" s="200">
        <v>45859</v>
      </c>
      <c r="N599" s="200">
        <v>45865</v>
      </c>
      <c r="O599" s="193">
        <v>2</v>
      </c>
      <c r="P599" s="192" t="s">
        <v>64</v>
      </c>
      <c r="Q599" s="192" t="s">
        <v>1116</v>
      </c>
      <c r="R599" s="192" t="s">
        <v>1151</v>
      </c>
      <c r="S599" s="199" t="s">
        <v>62</v>
      </c>
      <c r="T599" s="192" t="s">
        <v>1758</v>
      </c>
    </row>
    <row r="600" spans="2:20">
      <c r="B600" s="192" t="s">
        <v>327</v>
      </c>
      <c r="C600" s="192" t="s">
        <v>327</v>
      </c>
      <c r="D600" s="193">
        <v>95</v>
      </c>
      <c r="E600" s="193">
        <v>130</v>
      </c>
      <c r="F600" s="193">
        <v>0</v>
      </c>
      <c r="G600" s="193">
        <v>0</v>
      </c>
      <c r="H600" s="192" t="s">
        <v>1135</v>
      </c>
      <c r="I600" s="192" t="s">
        <v>1121</v>
      </c>
      <c r="J600" s="192" t="s">
        <v>158</v>
      </c>
      <c r="K600" s="192" t="s">
        <v>1128</v>
      </c>
      <c r="L600" s="199" t="s">
        <v>63</v>
      </c>
      <c r="M600" s="200">
        <v>45859</v>
      </c>
      <c r="N600" s="199"/>
      <c r="O600" s="193">
        <v>1</v>
      </c>
      <c r="P600" s="192" t="s">
        <v>64</v>
      </c>
      <c r="Q600" s="192" t="s">
        <v>1116</v>
      </c>
      <c r="R600" s="192" t="s">
        <v>1117</v>
      </c>
      <c r="S600" s="199" t="s">
        <v>62</v>
      </c>
      <c r="T600" s="192" t="s">
        <v>1288</v>
      </c>
    </row>
    <row r="601" spans="2:20">
      <c r="B601" s="192" t="s">
        <v>1759</v>
      </c>
      <c r="C601" s="192" t="s">
        <v>640</v>
      </c>
      <c r="D601" s="193">
        <v>-115</v>
      </c>
      <c r="E601" s="193">
        <v>-105</v>
      </c>
      <c r="F601" s="193">
        <v>0</v>
      </c>
      <c r="G601" s="193">
        <v>0</v>
      </c>
      <c r="H601" s="192" t="s">
        <v>1198</v>
      </c>
      <c r="I601" s="192" t="s">
        <v>1199</v>
      </c>
      <c r="J601" s="192" t="s">
        <v>1200</v>
      </c>
      <c r="K601" s="192" t="s">
        <v>675</v>
      </c>
      <c r="L601" s="199" t="s">
        <v>63</v>
      </c>
      <c r="M601" s="200">
        <v>45859</v>
      </c>
      <c r="N601" s="199"/>
      <c r="O601" s="193">
        <v>1</v>
      </c>
      <c r="P601" s="192" t="s">
        <v>64</v>
      </c>
      <c r="Q601" s="192" t="s">
        <v>1116</v>
      </c>
      <c r="R601" s="192" t="s">
        <v>1117</v>
      </c>
      <c r="S601" s="199" t="s">
        <v>62</v>
      </c>
      <c r="T601" s="199"/>
    </row>
    <row r="602" spans="2:20">
      <c r="B602" s="192" t="s">
        <v>843</v>
      </c>
      <c r="C602" s="192" t="s">
        <v>832</v>
      </c>
      <c r="D602" s="193">
        <v>245</v>
      </c>
      <c r="E602" s="193">
        <v>255</v>
      </c>
      <c r="F602" s="193">
        <v>0</v>
      </c>
      <c r="G602" s="193">
        <v>0</v>
      </c>
      <c r="H602" s="192" t="s">
        <v>1146</v>
      </c>
      <c r="I602" s="192" t="s">
        <v>1125</v>
      </c>
      <c r="J602" s="192" t="s">
        <v>1456</v>
      </c>
      <c r="K602" s="192" t="s">
        <v>1123</v>
      </c>
      <c r="L602" s="199" t="s">
        <v>63</v>
      </c>
      <c r="M602" s="200">
        <v>45829</v>
      </c>
      <c r="N602" s="199"/>
      <c r="O602" s="193">
        <v>3</v>
      </c>
      <c r="P602" s="192" t="s">
        <v>64</v>
      </c>
      <c r="Q602" s="192" t="s">
        <v>1116</v>
      </c>
      <c r="R602" s="192" t="s">
        <v>1117</v>
      </c>
      <c r="S602" s="199" t="s">
        <v>62</v>
      </c>
      <c r="T602" s="192" t="s">
        <v>1457</v>
      </c>
    </row>
    <row r="603" spans="2:20">
      <c r="B603" s="192" t="s">
        <v>1760</v>
      </c>
      <c r="C603" s="192" t="s">
        <v>346</v>
      </c>
      <c r="D603" s="193">
        <v>263</v>
      </c>
      <c r="E603" s="193">
        <v>363</v>
      </c>
      <c r="F603" s="193">
        <v>0</v>
      </c>
      <c r="G603" s="193">
        <v>0</v>
      </c>
      <c r="H603" s="192" t="s">
        <v>1271</v>
      </c>
      <c r="I603" s="192" t="s">
        <v>1272</v>
      </c>
      <c r="J603" s="192" t="s">
        <v>1273</v>
      </c>
      <c r="K603" s="192" t="s">
        <v>1223</v>
      </c>
      <c r="L603" s="199" t="s">
        <v>63</v>
      </c>
      <c r="M603" s="200">
        <v>45537</v>
      </c>
      <c r="N603" s="199"/>
      <c r="O603" s="193">
        <v>1</v>
      </c>
      <c r="P603" s="192" t="s">
        <v>64</v>
      </c>
      <c r="Q603" s="192" t="s">
        <v>1140</v>
      </c>
      <c r="R603" s="199"/>
      <c r="S603" s="199" t="s">
        <v>62</v>
      </c>
      <c r="T603" s="192" t="s">
        <v>1761</v>
      </c>
    </row>
    <row r="604" spans="2:20">
      <c r="B604" s="192" t="s">
        <v>1762</v>
      </c>
      <c r="C604" s="192" t="s">
        <v>61</v>
      </c>
      <c r="D604" s="193">
        <v>47</v>
      </c>
      <c r="E604" s="193">
        <v>52</v>
      </c>
      <c r="F604" s="193">
        <v>0</v>
      </c>
      <c r="G604" s="193">
        <v>0</v>
      </c>
      <c r="H604" s="192" t="s">
        <v>1180</v>
      </c>
      <c r="I604" s="192" t="s">
        <v>1181</v>
      </c>
      <c r="J604" s="192" t="s">
        <v>1182</v>
      </c>
      <c r="K604" s="192" t="s">
        <v>1183</v>
      </c>
      <c r="L604" s="199" t="s">
        <v>63</v>
      </c>
      <c r="M604" s="200">
        <v>44986</v>
      </c>
      <c r="N604" s="199"/>
      <c r="O604" s="193">
        <v>1</v>
      </c>
      <c r="P604" s="192" t="s">
        <v>64</v>
      </c>
      <c r="Q604" s="192" t="s">
        <v>1116</v>
      </c>
      <c r="R604" s="192" t="s">
        <v>1117</v>
      </c>
      <c r="S604" s="199" t="s">
        <v>62</v>
      </c>
      <c r="T604" s="192" t="s">
        <v>1763</v>
      </c>
    </row>
    <row r="605" spans="2:20">
      <c r="B605" s="192" t="s">
        <v>1764</v>
      </c>
      <c r="C605" s="192" t="s">
        <v>640</v>
      </c>
      <c r="D605" s="193">
        <v>-90</v>
      </c>
      <c r="E605" s="193">
        <v>-80</v>
      </c>
      <c r="F605" s="193">
        <v>0</v>
      </c>
      <c r="G605" s="193">
        <v>0</v>
      </c>
      <c r="H605" s="192" t="s">
        <v>1198</v>
      </c>
      <c r="I605" s="192" t="s">
        <v>1199</v>
      </c>
      <c r="J605" s="192" t="s">
        <v>1200</v>
      </c>
      <c r="K605" s="192" t="s">
        <v>1174</v>
      </c>
      <c r="L605" s="199" t="s">
        <v>63</v>
      </c>
      <c r="M605" s="200">
        <v>45859</v>
      </c>
      <c r="N605" s="199"/>
      <c r="O605" s="193">
        <v>1</v>
      </c>
      <c r="P605" s="192" t="s">
        <v>64</v>
      </c>
      <c r="Q605" s="192" t="s">
        <v>1116</v>
      </c>
      <c r="R605" s="192" t="s">
        <v>1117</v>
      </c>
      <c r="S605" s="199" t="s">
        <v>62</v>
      </c>
      <c r="T605" s="199"/>
    </row>
    <row r="606" spans="2:20">
      <c r="B606" s="192" t="s">
        <v>1765</v>
      </c>
      <c r="C606" s="192" t="s">
        <v>1765</v>
      </c>
      <c r="D606" s="193">
        <v>-36</v>
      </c>
      <c r="E606" s="193">
        <v>-36</v>
      </c>
      <c r="F606" s="193">
        <v>0</v>
      </c>
      <c r="G606" s="193">
        <v>0</v>
      </c>
      <c r="H606" s="192" t="s">
        <v>1120</v>
      </c>
      <c r="I606" s="192" t="s">
        <v>1121</v>
      </c>
      <c r="J606" s="192" t="s">
        <v>1766</v>
      </c>
      <c r="K606" s="192" t="s">
        <v>41</v>
      </c>
      <c r="L606" s="199" t="s">
        <v>94</v>
      </c>
      <c r="M606" s="200">
        <v>45835</v>
      </c>
      <c r="N606" s="199"/>
      <c r="O606" s="193">
        <v>1</v>
      </c>
      <c r="P606" s="192" t="s">
        <v>64</v>
      </c>
      <c r="Q606" s="192" t="s">
        <v>1116</v>
      </c>
      <c r="R606" s="192" t="s">
        <v>1117</v>
      </c>
      <c r="S606" s="199" t="s">
        <v>62</v>
      </c>
      <c r="T606" s="192" t="s">
        <v>1767</v>
      </c>
    </row>
    <row r="607" spans="2:20">
      <c r="B607" s="192" t="s">
        <v>1765</v>
      </c>
      <c r="C607" s="192" t="s">
        <v>1765</v>
      </c>
      <c r="D607" s="193">
        <v>-21</v>
      </c>
      <c r="E607" s="193">
        <v>-21</v>
      </c>
      <c r="F607" s="193">
        <v>0</v>
      </c>
      <c r="G607" s="193">
        <v>0</v>
      </c>
      <c r="H607" s="192" t="s">
        <v>1120</v>
      </c>
      <c r="I607" s="192" t="s">
        <v>1121</v>
      </c>
      <c r="J607" s="192" t="s">
        <v>1766</v>
      </c>
      <c r="K607" s="192" t="s">
        <v>41</v>
      </c>
      <c r="L607" s="199" t="s">
        <v>98</v>
      </c>
      <c r="M607" s="200">
        <v>45835</v>
      </c>
      <c r="N607" s="199"/>
      <c r="O607" s="193">
        <v>1</v>
      </c>
      <c r="P607" s="192" t="s">
        <v>64</v>
      </c>
      <c r="Q607" s="192" t="s">
        <v>1116</v>
      </c>
      <c r="R607" s="192" t="s">
        <v>1117</v>
      </c>
      <c r="S607" s="199" t="s">
        <v>62</v>
      </c>
      <c r="T607" s="192" t="s">
        <v>1768</v>
      </c>
    </row>
    <row r="608" spans="2:20">
      <c r="B608" s="192" t="s">
        <v>1769</v>
      </c>
      <c r="C608" s="192" t="s">
        <v>947</v>
      </c>
      <c r="D608" s="193">
        <v>182</v>
      </c>
      <c r="E608" s="193">
        <v>187</v>
      </c>
      <c r="F608" s="193">
        <v>0</v>
      </c>
      <c r="G608" s="193">
        <v>0</v>
      </c>
      <c r="H608" s="192" t="s">
        <v>1120</v>
      </c>
      <c r="I608" s="192" t="s">
        <v>1125</v>
      </c>
      <c r="J608" s="192" t="s">
        <v>1126</v>
      </c>
      <c r="K608" s="192" t="s">
        <v>1115</v>
      </c>
      <c r="L608" s="199" t="s">
        <v>63</v>
      </c>
      <c r="M608" s="200">
        <v>45853</v>
      </c>
      <c r="N608" s="199"/>
      <c r="O608" s="193">
        <v>2</v>
      </c>
      <c r="P608" s="192" t="s">
        <v>64</v>
      </c>
      <c r="Q608" s="192" t="s">
        <v>1116</v>
      </c>
      <c r="R608" s="192" t="s">
        <v>1117</v>
      </c>
      <c r="S608" s="199" t="s">
        <v>62</v>
      </c>
      <c r="T608" s="199"/>
    </row>
    <row r="609" spans="2:20">
      <c r="B609" s="192" t="s">
        <v>512</v>
      </c>
      <c r="C609" s="192" t="s">
        <v>460</v>
      </c>
      <c r="D609" s="193">
        <v>88</v>
      </c>
      <c r="E609" s="193">
        <v>108</v>
      </c>
      <c r="F609" s="193">
        <v>0</v>
      </c>
      <c r="G609" s="193">
        <v>0</v>
      </c>
      <c r="H609" s="192" t="s">
        <v>1142</v>
      </c>
      <c r="I609" s="192" t="s">
        <v>1143</v>
      </c>
      <c r="J609" s="192" t="s">
        <v>1144</v>
      </c>
      <c r="K609" s="192" t="s">
        <v>1158</v>
      </c>
      <c r="L609" s="199" t="s">
        <v>63</v>
      </c>
      <c r="M609" s="200">
        <v>45859</v>
      </c>
      <c r="N609" s="199"/>
      <c r="O609" s="193">
        <v>1</v>
      </c>
      <c r="P609" s="192" t="s">
        <v>64</v>
      </c>
      <c r="Q609" s="192" t="s">
        <v>1116</v>
      </c>
      <c r="R609" s="192" t="s">
        <v>1770</v>
      </c>
      <c r="S609" s="199" t="s">
        <v>62</v>
      </c>
      <c r="T609" s="199"/>
    </row>
    <row r="610" spans="2:20">
      <c r="B610" s="192" t="s">
        <v>512</v>
      </c>
      <c r="C610" s="192" t="s">
        <v>512</v>
      </c>
      <c r="D610" s="193">
        <v>-15</v>
      </c>
      <c r="E610" s="193">
        <v>-10</v>
      </c>
      <c r="F610" s="193">
        <v>0</v>
      </c>
      <c r="G610" s="193">
        <v>0</v>
      </c>
      <c r="H610" s="192" t="s">
        <v>41</v>
      </c>
      <c r="I610" s="192" t="s">
        <v>51</v>
      </c>
      <c r="J610" s="192" t="s">
        <v>158</v>
      </c>
      <c r="K610" s="192" t="s">
        <v>215</v>
      </c>
      <c r="L610" s="199" t="s">
        <v>63</v>
      </c>
      <c r="M610" s="200">
        <v>45859</v>
      </c>
      <c r="N610" s="199"/>
      <c r="O610" s="193">
        <v>1</v>
      </c>
      <c r="P610" s="192" t="s">
        <v>64</v>
      </c>
      <c r="Q610" s="192" t="s">
        <v>1116</v>
      </c>
      <c r="R610" s="192" t="s">
        <v>1117</v>
      </c>
      <c r="S610" s="199" t="s">
        <v>62</v>
      </c>
      <c r="T610" s="199"/>
    </row>
    <row r="611" spans="2:20">
      <c r="B611" s="192" t="s">
        <v>1771</v>
      </c>
      <c r="C611" s="192" t="s">
        <v>679</v>
      </c>
      <c r="D611" s="193">
        <v>32</v>
      </c>
      <c r="E611" s="193">
        <v>37</v>
      </c>
      <c r="F611" s="193">
        <v>0</v>
      </c>
      <c r="G611" s="193">
        <v>0</v>
      </c>
      <c r="H611" s="192" t="s">
        <v>41</v>
      </c>
      <c r="I611" s="192" t="s">
        <v>51</v>
      </c>
      <c r="J611" s="192" t="s">
        <v>1349</v>
      </c>
      <c r="K611" s="192" t="s">
        <v>1174</v>
      </c>
      <c r="L611" s="199" t="s">
        <v>63</v>
      </c>
      <c r="M611" s="200">
        <v>45859</v>
      </c>
      <c r="N611" s="199"/>
      <c r="O611" s="193">
        <v>1</v>
      </c>
      <c r="P611" s="192" t="s">
        <v>64</v>
      </c>
      <c r="Q611" s="192" t="s">
        <v>1116</v>
      </c>
      <c r="R611" s="192" t="s">
        <v>1117</v>
      </c>
      <c r="S611" s="199" t="s">
        <v>62</v>
      </c>
      <c r="T611" s="192" t="s">
        <v>1350</v>
      </c>
    </row>
    <row r="612" spans="2:20">
      <c r="B612" s="192" t="s">
        <v>1772</v>
      </c>
      <c r="C612" s="192" t="s">
        <v>898</v>
      </c>
      <c r="D612" s="193">
        <v>425</v>
      </c>
      <c r="E612" s="193">
        <v>435</v>
      </c>
      <c r="F612" s="193">
        <v>0</v>
      </c>
      <c r="G612" s="193">
        <v>0</v>
      </c>
      <c r="H612" s="192" t="s">
        <v>1156</v>
      </c>
      <c r="I612" s="192" t="s">
        <v>1131</v>
      </c>
      <c r="J612" s="192" t="s">
        <v>1157</v>
      </c>
      <c r="K612" s="192" t="s">
        <v>1773</v>
      </c>
      <c r="L612" s="199" t="s">
        <v>63</v>
      </c>
      <c r="M612" s="200">
        <v>45853</v>
      </c>
      <c r="N612" s="199"/>
      <c r="O612" s="193">
        <v>1</v>
      </c>
      <c r="P612" s="192" t="s">
        <v>64</v>
      </c>
      <c r="Q612" s="192" t="s">
        <v>1140</v>
      </c>
      <c r="R612" s="199"/>
      <c r="S612" s="199" t="s">
        <v>62</v>
      </c>
      <c r="T612" s="192" t="s">
        <v>1774</v>
      </c>
    </row>
    <row r="613" spans="2:20">
      <c r="B613" s="192" t="s">
        <v>1775</v>
      </c>
      <c r="C613" s="192" t="s">
        <v>1041</v>
      </c>
      <c r="D613" s="193">
        <v>570</v>
      </c>
      <c r="E613" s="193">
        <v>590</v>
      </c>
      <c r="F613" s="193">
        <v>0</v>
      </c>
      <c r="G613" s="193">
        <v>0</v>
      </c>
      <c r="H613" s="192" t="s">
        <v>1135</v>
      </c>
      <c r="I613" s="192" t="s">
        <v>1121</v>
      </c>
      <c r="J613" s="192" t="s">
        <v>1237</v>
      </c>
      <c r="K613" s="192" t="s">
        <v>1158</v>
      </c>
      <c r="L613" s="199" t="s">
        <v>63</v>
      </c>
      <c r="M613" s="200">
        <v>45866</v>
      </c>
      <c r="N613" s="199"/>
      <c r="O613" s="193">
        <v>1</v>
      </c>
      <c r="P613" s="192" t="s">
        <v>64</v>
      </c>
      <c r="Q613" s="192" t="s">
        <v>1140</v>
      </c>
      <c r="R613" s="199"/>
      <c r="S613" s="199" t="s">
        <v>62</v>
      </c>
      <c r="T613" s="192" t="s">
        <v>1776</v>
      </c>
    </row>
    <row r="614" spans="2:20">
      <c r="B614" s="192" t="s">
        <v>1775</v>
      </c>
      <c r="C614" s="192" t="s">
        <v>1041</v>
      </c>
      <c r="D614" s="193">
        <v>590</v>
      </c>
      <c r="E614" s="193">
        <v>610</v>
      </c>
      <c r="F614" s="193">
        <v>0</v>
      </c>
      <c r="G614" s="193">
        <v>0</v>
      </c>
      <c r="H614" s="192" t="s">
        <v>1135</v>
      </c>
      <c r="I614" s="192" t="s">
        <v>1121</v>
      </c>
      <c r="J614" s="192" t="s">
        <v>1237</v>
      </c>
      <c r="K614" s="192" t="s">
        <v>1158</v>
      </c>
      <c r="L614" s="199" t="s">
        <v>63</v>
      </c>
      <c r="M614" s="200">
        <v>45859</v>
      </c>
      <c r="N614" s="200">
        <v>45865</v>
      </c>
      <c r="O614" s="193">
        <v>1</v>
      </c>
      <c r="P614" s="192" t="s">
        <v>64</v>
      </c>
      <c r="Q614" s="192" t="s">
        <v>1140</v>
      </c>
      <c r="R614" s="199"/>
      <c r="S614" s="199" t="s">
        <v>62</v>
      </c>
      <c r="T614" s="192" t="s">
        <v>1776</v>
      </c>
    </row>
    <row r="615" spans="2:20">
      <c r="B615" s="192" t="s">
        <v>1777</v>
      </c>
      <c r="C615" s="192" t="s">
        <v>1022</v>
      </c>
      <c r="D615" s="193">
        <v>95</v>
      </c>
      <c r="E615" s="193">
        <v>115</v>
      </c>
      <c r="F615" s="193">
        <v>0</v>
      </c>
      <c r="G615" s="193">
        <v>0</v>
      </c>
      <c r="H615" s="192" t="s">
        <v>1171</v>
      </c>
      <c r="I615" s="192" t="s">
        <v>1172</v>
      </c>
      <c r="J615" s="192" t="s">
        <v>1173</v>
      </c>
      <c r="K615" s="192" t="s">
        <v>1145</v>
      </c>
      <c r="L615" s="199" t="s">
        <v>63</v>
      </c>
      <c r="M615" s="200">
        <v>45866</v>
      </c>
      <c r="N615" s="199"/>
      <c r="O615" s="193">
        <v>2</v>
      </c>
      <c r="P615" s="192" t="s">
        <v>64</v>
      </c>
      <c r="Q615" s="192" t="s">
        <v>1116</v>
      </c>
      <c r="R615" s="192" t="s">
        <v>1151</v>
      </c>
      <c r="S615" s="199" t="s">
        <v>62</v>
      </c>
      <c r="T615" s="192" t="s">
        <v>1778</v>
      </c>
    </row>
    <row r="616" spans="2:20">
      <c r="B616" s="192" t="s">
        <v>1777</v>
      </c>
      <c r="C616" s="192" t="s">
        <v>1022</v>
      </c>
      <c r="D616" s="193">
        <v>115</v>
      </c>
      <c r="E616" s="193">
        <v>135</v>
      </c>
      <c r="F616" s="193">
        <v>0</v>
      </c>
      <c r="G616" s="193">
        <v>0</v>
      </c>
      <c r="H616" s="192" t="s">
        <v>1171</v>
      </c>
      <c r="I616" s="192" t="s">
        <v>1172</v>
      </c>
      <c r="J616" s="192" t="s">
        <v>1173</v>
      </c>
      <c r="K616" s="192" t="s">
        <v>1145</v>
      </c>
      <c r="L616" s="199" t="s">
        <v>63</v>
      </c>
      <c r="M616" s="200">
        <v>45859</v>
      </c>
      <c r="N616" s="200">
        <v>45865</v>
      </c>
      <c r="O616" s="193">
        <v>2</v>
      </c>
      <c r="P616" s="192" t="s">
        <v>64</v>
      </c>
      <c r="Q616" s="192" t="s">
        <v>1116</v>
      </c>
      <c r="R616" s="192" t="s">
        <v>1151</v>
      </c>
      <c r="S616" s="199" t="s">
        <v>62</v>
      </c>
      <c r="T616" s="192" t="s">
        <v>1778</v>
      </c>
    </row>
    <row r="617" spans="2:20">
      <c r="B617" s="192" t="s">
        <v>971</v>
      </c>
      <c r="C617" s="192" t="s">
        <v>971</v>
      </c>
      <c r="D617" s="193">
        <v>30</v>
      </c>
      <c r="E617" s="193">
        <v>40</v>
      </c>
      <c r="F617" s="193">
        <v>0</v>
      </c>
      <c r="G617" s="193">
        <v>0</v>
      </c>
      <c r="H617" s="192" t="s">
        <v>1146</v>
      </c>
      <c r="I617" s="192" t="s">
        <v>1146</v>
      </c>
      <c r="J617" s="192" t="s">
        <v>1224</v>
      </c>
      <c r="K617" s="192" t="s">
        <v>1779</v>
      </c>
      <c r="L617" s="199" t="s">
        <v>63</v>
      </c>
      <c r="M617" s="200">
        <v>45859</v>
      </c>
      <c r="N617" s="199"/>
      <c r="O617" s="193">
        <v>1</v>
      </c>
      <c r="P617" s="192" t="s">
        <v>64</v>
      </c>
      <c r="Q617" s="192" t="s">
        <v>1116</v>
      </c>
      <c r="R617" s="192" t="s">
        <v>1151</v>
      </c>
      <c r="S617" s="199" t="s">
        <v>62</v>
      </c>
      <c r="T617" s="192" t="s">
        <v>1263</v>
      </c>
    </row>
    <row r="618" spans="2:20">
      <c r="B618" s="192" t="s">
        <v>1780</v>
      </c>
      <c r="C618" s="192" t="s">
        <v>916</v>
      </c>
      <c r="D618" s="193">
        <v>38</v>
      </c>
      <c r="E618" s="193">
        <v>28</v>
      </c>
      <c r="F618" s="193">
        <v>0</v>
      </c>
      <c r="G618" s="193">
        <v>0</v>
      </c>
      <c r="H618" s="192" t="s">
        <v>1120</v>
      </c>
      <c r="I618" s="192" t="s">
        <v>1125</v>
      </c>
      <c r="J618" s="192" t="s">
        <v>1188</v>
      </c>
      <c r="K618" s="192" t="s">
        <v>1128</v>
      </c>
      <c r="L618" s="199" t="s">
        <v>63</v>
      </c>
      <c r="M618" s="200">
        <v>45859</v>
      </c>
      <c r="N618" s="199"/>
      <c r="O618" s="193">
        <v>1</v>
      </c>
      <c r="P618" s="192" t="s">
        <v>64</v>
      </c>
      <c r="Q618" s="192" t="s">
        <v>1116</v>
      </c>
      <c r="R618" s="192" t="s">
        <v>1117</v>
      </c>
      <c r="S618" s="199" t="s">
        <v>62</v>
      </c>
      <c r="T618" s="199"/>
    </row>
    <row r="619" spans="2:20">
      <c r="B619" s="192" t="s">
        <v>242</v>
      </c>
      <c r="C619" s="192" t="s">
        <v>242</v>
      </c>
      <c r="D619" s="193">
        <v>100</v>
      </c>
      <c r="E619" s="193">
        <v>195</v>
      </c>
      <c r="F619" s="193">
        <v>0</v>
      </c>
      <c r="G619" s="193">
        <v>0</v>
      </c>
      <c r="H619" s="192" t="s">
        <v>1121</v>
      </c>
      <c r="I619" s="192" t="s">
        <v>51</v>
      </c>
      <c r="J619" s="192" t="s">
        <v>1781</v>
      </c>
      <c r="K619" s="192" t="s">
        <v>1782</v>
      </c>
      <c r="L619" s="199" t="s">
        <v>63</v>
      </c>
      <c r="M619" s="200">
        <v>45864</v>
      </c>
      <c r="N619" s="199"/>
      <c r="O619" s="193">
        <v>1</v>
      </c>
      <c r="P619" s="192" t="s">
        <v>64</v>
      </c>
      <c r="Q619" s="192" t="s">
        <v>1116</v>
      </c>
      <c r="R619" s="192" t="s">
        <v>1117</v>
      </c>
      <c r="S619" s="199" t="s">
        <v>62</v>
      </c>
      <c r="T619" s="192" t="s">
        <v>1783</v>
      </c>
    </row>
    <row r="620" spans="2:20">
      <c r="B620" s="192" t="s">
        <v>840</v>
      </c>
      <c r="C620" s="192" t="s">
        <v>832</v>
      </c>
      <c r="D620" s="193">
        <v>169</v>
      </c>
      <c r="E620" s="193">
        <v>179</v>
      </c>
      <c r="F620" s="193">
        <v>0</v>
      </c>
      <c r="G620" s="193">
        <v>0</v>
      </c>
      <c r="H620" s="192" t="s">
        <v>1146</v>
      </c>
      <c r="I620" s="192" t="s">
        <v>1125</v>
      </c>
      <c r="J620" s="192" t="s">
        <v>1456</v>
      </c>
      <c r="K620" s="192" t="s">
        <v>1123</v>
      </c>
      <c r="L620" s="199" t="s">
        <v>63</v>
      </c>
      <c r="M620" s="200">
        <v>45656</v>
      </c>
      <c r="N620" s="199"/>
      <c r="O620" s="193">
        <v>1</v>
      </c>
      <c r="P620" s="192" t="s">
        <v>64</v>
      </c>
      <c r="Q620" s="192" t="s">
        <v>1116</v>
      </c>
      <c r="R620" s="192" t="s">
        <v>1117</v>
      </c>
      <c r="S620" s="199" t="s">
        <v>62</v>
      </c>
      <c r="T620" s="192" t="s">
        <v>1457</v>
      </c>
    </row>
    <row r="621" spans="2:20">
      <c r="B621" s="192" t="s">
        <v>1784</v>
      </c>
      <c r="C621" s="192" t="s">
        <v>947</v>
      </c>
      <c r="D621" s="193">
        <v>127</v>
      </c>
      <c r="E621" s="193">
        <v>132</v>
      </c>
      <c r="F621" s="193">
        <v>0</v>
      </c>
      <c r="G621" s="193">
        <v>0</v>
      </c>
      <c r="H621" s="192" t="s">
        <v>1120</v>
      </c>
      <c r="I621" s="192" t="s">
        <v>1125</v>
      </c>
      <c r="J621" s="192" t="s">
        <v>1126</v>
      </c>
      <c r="K621" s="192" t="s">
        <v>1115</v>
      </c>
      <c r="L621" s="199" t="s">
        <v>63</v>
      </c>
      <c r="M621" s="200">
        <v>45853</v>
      </c>
      <c r="N621" s="199"/>
      <c r="O621" s="193">
        <v>2</v>
      </c>
      <c r="P621" s="192" t="s">
        <v>64</v>
      </c>
      <c r="Q621" s="192" t="s">
        <v>1116</v>
      </c>
      <c r="R621" s="192" t="s">
        <v>1117</v>
      </c>
      <c r="S621" s="199" t="s">
        <v>62</v>
      </c>
      <c r="T621" s="199"/>
    </row>
    <row r="622" spans="2:20">
      <c r="B622" s="192" t="s">
        <v>365</v>
      </c>
      <c r="C622" s="192" t="s">
        <v>346</v>
      </c>
      <c r="D622" s="193">
        <v>88</v>
      </c>
      <c r="E622" s="193">
        <v>98</v>
      </c>
      <c r="F622" s="193">
        <v>0</v>
      </c>
      <c r="G622" s="193">
        <v>0</v>
      </c>
      <c r="H622" s="192" t="s">
        <v>1271</v>
      </c>
      <c r="I622" s="192" t="s">
        <v>1272</v>
      </c>
      <c r="J622" s="192" t="s">
        <v>1273</v>
      </c>
      <c r="K622" s="192" t="s">
        <v>605</v>
      </c>
      <c r="L622" s="199" t="s">
        <v>63</v>
      </c>
      <c r="M622" s="200">
        <v>45537</v>
      </c>
      <c r="N622" s="199"/>
      <c r="O622" s="193">
        <v>1</v>
      </c>
      <c r="P622" s="192" t="s">
        <v>64</v>
      </c>
      <c r="Q622" s="192" t="s">
        <v>1140</v>
      </c>
      <c r="R622" s="199"/>
      <c r="S622" s="199" t="s">
        <v>62</v>
      </c>
      <c r="T622" s="192" t="s">
        <v>1785</v>
      </c>
    </row>
    <row r="623" spans="2:20">
      <c r="B623" s="192" t="s">
        <v>1786</v>
      </c>
      <c r="C623" s="192" t="s">
        <v>706</v>
      </c>
      <c r="D623" s="193">
        <v>-34</v>
      </c>
      <c r="E623" s="193">
        <v>-29</v>
      </c>
      <c r="F623" s="193">
        <v>0</v>
      </c>
      <c r="G623" s="193">
        <v>0</v>
      </c>
      <c r="H623" s="192" t="s">
        <v>1163</v>
      </c>
      <c r="I623" s="192" t="s">
        <v>1164</v>
      </c>
      <c r="J623" s="192" t="s">
        <v>1165</v>
      </c>
      <c r="K623" s="192" t="s">
        <v>1166</v>
      </c>
      <c r="L623" s="199" t="s">
        <v>94</v>
      </c>
      <c r="M623" s="200">
        <v>45859</v>
      </c>
      <c r="N623" s="199"/>
      <c r="O623" s="193">
        <v>1</v>
      </c>
      <c r="P623" s="192" t="s">
        <v>64</v>
      </c>
      <c r="Q623" s="192" t="s">
        <v>1116</v>
      </c>
      <c r="R623" s="192" t="s">
        <v>1117</v>
      </c>
      <c r="S623" s="199" t="s">
        <v>62</v>
      </c>
      <c r="T623" s="199"/>
    </row>
    <row r="624" spans="2:20">
      <c r="B624" s="192" t="s">
        <v>1786</v>
      </c>
      <c r="C624" s="192" t="s">
        <v>706</v>
      </c>
      <c r="D624" s="193">
        <v>6</v>
      </c>
      <c r="E624" s="193">
        <v>11</v>
      </c>
      <c r="F624" s="193">
        <v>0</v>
      </c>
      <c r="G624" s="193">
        <v>0</v>
      </c>
      <c r="H624" s="192" t="s">
        <v>1163</v>
      </c>
      <c r="I624" s="192" t="s">
        <v>1164</v>
      </c>
      <c r="J624" s="192" t="s">
        <v>1165</v>
      </c>
      <c r="K624" s="192" t="s">
        <v>1166</v>
      </c>
      <c r="L624" s="199" t="s">
        <v>98</v>
      </c>
      <c r="M624" s="200">
        <v>45859</v>
      </c>
      <c r="N624" s="199"/>
      <c r="O624" s="193">
        <v>1</v>
      </c>
      <c r="P624" s="192" t="s">
        <v>64</v>
      </c>
      <c r="Q624" s="192" t="s">
        <v>1116</v>
      </c>
      <c r="R624" s="192" t="s">
        <v>1117</v>
      </c>
      <c r="S624" s="199" t="s">
        <v>62</v>
      </c>
      <c r="T624" s="199"/>
    </row>
    <row r="625" spans="2:20">
      <c r="B625" s="192" t="s">
        <v>1787</v>
      </c>
      <c r="C625" s="192" t="s">
        <v>916</v>
      </c>
      <c r="D625" s="193">
        <v>48</v>
      </c>
      <c r="E625" s="193">
        <v>38</v>
      </c>
      <c r="F625" s="193">
        <v>0</v>
      </c>
      <c r="G625" s="193">
        <v>0</v>
      </c>
      <c r="H625" s="192" t="s">
        <v>1120</v>
      </c>
      <c r="I625" s="192" t="s">
        <v>1125</v>
      </c>
      <c r="J625" s="192" t="s">
        <v>1188</v>
      </c>
      <c r="K625" s="192" t="s">
        <v>1128</v>
      </c>
      <c r="L625" s="199" t="s">
        <v>63</v>
      </c>
      <c r="M625" s="200">
        <v>45859</v>
      </c>
      <c r="N625" s="199"/>
      <c r="O625" s="193">
        <v>1</v>
      </c>
      <c r="P625" s="192" t="s">
        <v>64</v>
      </c>
      <c r="Q625" s="192" t="s">
        <v>1116</v>
      </c>
      <c r="R625" s="192" t="s">
        <v>1117</v>
      </c>
      <c r="S625" s="199" t="s">
        <v>62</v>
      </c>
      <c r="T625" s="199"/>
    </row>
    <row r="626" spans="2:20">
      <c r="B626" s="192" t="s">
        <v>1788</v>
      </c>
      <c r="C626" s="192" t="s">
        <v>753</v>
      </c>
      <c r="D626" s="193">
        <v>92</v>
      </c>
      <c r="E626" s="193">
        <v>97</v>
      </c>
      <c r="F626" s="193">
        <v>0</v>
      </c>
      <c r="G626" s="193">
        <v>0</v>
      </c>
      <c r="H626" s="192" t="s">
        <v>1112</v>
      </c>
      <c r="I626" s="192" t="s">
        <v>1113</v>
      </c>
      <c r="J626" s="192" t="s">
        <v>1114</v>
      </c>
      <c r="K626" s="192" t="s">
        <v>1115</v>
      </c>
      <c r="L626" s="199" t="s">
        <v>63</v>
      </c>
      <c r="M626" s="200">
        <v>45839</v>
      </c>
      <c r="N626" s="199"/>
      <c r="O626" s="193">
        <v>1</v>
      </c>
      <c r="P626" s="192" t="s">
        <v>64</v>
      </c>
      <c r="Q626" s="192" t="s">
        <v>1116</v>
      </c>
      <c r="R626" s="192" t="s">
        <v>1117</v>
      </c>
      <c r="S626" s="199" t="s">
        <v>62</v>
      </c>
      <c r="T626" s="192" t="s">
        <v>1118</v>
      </c>
    </row>
    <row r="627" spans="2:20">
      <c r="B627" s="192" t="s">
        <v>1789</v>
      </c>
      <c r="C627" s="192" t="s">
        <v>601</v>
      </c>
      <c r="D627" s="193">
        <v>-26</v>
      </c>
      <c r="E627" s="193">
        <v>-21</v>
      </c>
      <c r="F627" s="193">
        <v>0</v>
      </c>
      <c r="G627" s="193">
        <v>0</v>
      </c>
      <c r="H627" s="192" t="s">
        <v>1121</v>
      </c>
      <c r="I627" s="192" t="s">
        <v>41</v>
      </c>
      <c r="J627" s="192" t="s">
        <v>1186</v>
      </c>
      <c r="K627" s="192" t="s">
        <v>1194</v>
      </c>
      <c r="L627" s="199" t="s">
        <v>63</v>
      </c>
      <c r="M627" s="200">
        <v>45859</v>
      </c>
      <c r="N627" s="199"/>
      <c r="O627" s="193">
        <v>1</v>
      </c>
      <c r="P627" s="192" t="s">
        <v>64</v>
      </c>
      <c r="Q627" s="192" t="s">
        <v>1116</v>
      </c>
      <c r="R627" s="192" t="s">
        <v>1117</v>
      </c>
      <c r="S627" s="199" t="s">
        <v>62</v>
      </c>
      <c r="T627" s="199"/>
    </row>
    <row r="628" spans="2:20">
      <c r="B628" s="192" t="s">
        <v>1790</v>
      </c>
      <c r="C628" s="192" t="s">
        <v>1790</v>
      </c>
      <c r="D628" s="193">
        <v>-61</v>
      </c>
      <c r="E628" s="193">
        <v>-61</v>
      </c>
      <c r="F628" s="193">
        <v>0</v>
      </c>
      <c r="G628" s="193">
        <v>0</v>
      </c>
      <c r="H628" s="192" t="s">
        <v>1619</v>
      </c>
      <c r="I628" s="192" t="s">
        <v>1510</v>
      </c>
      <c r="J628" s="192" t="s">
        <v>1620</v>
      </c>
      <c r="K628" s="192" t="s">
        <v>1621</v>
      </c>
      <c r="L628" s="199" t="s">
        <v>94</v>
      </c>
      <c r="M628" s="200">
        <v>45835</v>
      </c>
      <c r="N628" s="199"/>
      <c r="O628" s="193">
        <v>1</v>
      </c>
      <c r="P628" s="192" t="s">
        <v>64</v>
      </c>
      <c r="Q628" s="192" t="s">
        <v>1116</v>
      </c>
      <c r="R628" s="192" t="s">
        <v>1117</v>
      </c>
      <c r="S628" s="199" t="s">
        <v>62</v>
      </c>
      <c r="T628" s="192" t="s">
        <v>1622</v>
      </c>
    </row>
    <row r="629" spans="2:20">
      <c r="B629" s="192" t="s">
        <v>1790</v>
      </c>
      <c r="C629" s="192" t="s">
        <v>1790</v>
      </c>
      <c r="D629" s="193">
        <v>-33</v>
      </c>
      <c r="E629" s="193">
        <v>-33</v>
      </c>
      <c r="F629" s="193">
        <v>0</v>
      </c>
      <c r="G629" s="193">
        <v>0</v>
      </c>
      <c r="H629" s="192" t="s">
        <v>1619</v>
      </c>
      <c r="I629" s="192" t="s">
        <v>1510</v>
      </c>
      <c r="J629" s="192" t="s">
        <v>1620</v>
      </c>
      <c r="K629" s="192" t="s">
        <v>1621</v>
      </c>
      <c r="L629" s="199" t="s">
        <v>98</v>
      </c>
      <c r="M629" s="200">
        <v>45835</v>
      </c>
      <c r="N629" s="199"/>
      <c r="O629" s="193">
        <v>1</v>
      </c>
      <c r="P629" s="192" t="s">
        <v>64</v>
      </c>
      <c r="Q629" s="192" t="s">
        <v>1116</v>
      </c>
      <c r="R629" s="192" t="s">
        <v>1117</v>
      </c>
      <c r="S629" s="199" t="s">
        <v>62</v>
      </c>
      <c r="T629" s="192" t="s">
        <v>1623</v>
      </c>
    </row>
    <row r="630" spans="2:20">
      <c r="B630" s="192" t="s">
        <v>1791</v>
      </c>
      <c r="C630" s="192" t="s">
        <v>61</v>
      </c>
      <c r="D630" s="193">
        <v>187</v>
      </c>
      <c r="E630" s="193">
        <v>192</v>
      </c>
      <c r="F630" s="193">
        <v>0</v>
      </c>
      <c r="G630" s="193">
        <v>0</v>
      </c>
      <c r="H630" s="192" t="s">
        <v>1180</v>
      </c>
      <c r="I630" s="192" t="s">
        <v>1181</v>
      </c>
      <c r="J630" s="192" t="s">
        <v>1182</v>
      </c>
      <c r="K630" s="192" t="s">
        <v>1429</v>
      </c>
      <c r="L630" s="199" t="s">
        <v>63</v>
      </c>
      <c r="M630" s="200">
        <v>44986</v>
      </c>
      <c r="N630" s="199"/>
      <c r="O630" s="193">
        <v>2</v>
      </c>
      <c r="P630" s="192" t="s">
        <v>64</v>
      </c>
      <c r="Q630" s="192" t="s">
        <v>1116</v>
      </c>
      <c r="R630" s="192" t="s">
        <v>1117</v>
      </c>
      <c r="S630" s="199" t="s">
        <v>62</v>
      </c>
      <c r="T630" s="192" t="s">
        <v>1792</v>
      </c>
    </row>
    <row r="631" spans="2:20">
      <c r="B631" s="192" t="s">
        <v>519</v>
      </c>
      <c r="C631" s="192" t="s">
        <v>512</v>
      </c>
      <c r="D631" s="193">
        <v>188</v>
      </c>
      <c r="E631" s="193">
        <v>193</v>
      </c>
      <c r="F631" s="193">
        <v>0</v>
      </c>
      <c r="G631" s="193">
        <v>0</v>
      </c>
      <c r="H631" s="192" t="s">
        <v>41</v>
      </c>
      <c r="I631" s="192" t="s">
        <v>51</v>
      </c>
      <c r="J631" s="192" t="s">
        <v>158</v>
      </c>
      <c r="K631" s="192" t="s">
        <v>1133</v>
      </c>
      <c r="L631" s="199" t="s">
        <v>63</v>
      </c>
      <c r="M631" s="200">
        <v>45859</v>
      </c>
      <c r="N631" s="199"/>
      <c r="O631" s="193">
        <v>2</v>
      </c>
      <c r="P631" s="192" t="s">
        <v>64</v>
      </c>
      <c r="Q631" s="192" t="s">
        <v>1140</v>
      </c>
      <c r="R631" s="199"/>
      <c r="S631" s="199" t="s">
        <v>62</v>
      </c>
      <c r="T631" s="192" t="s">
        <v>1793</v>
      </c>
    </row>
    <row r="632" spans="2:20">
      <c r="B632" s="192" t="s">
        <v>1794</v>
      </c>
      <c r="C632" s="192" t="s">
        <v>916</v>
      </c>
      <c r="D632" s="193">
        <v>44</v>
      </c>
      <c r="E632" s="193">
        <v>34</v>
      </c>
      <c r="F632" s="193">
        <v>0</v>
      </c>
      <c r="G632" s="193">
        <v>0</v>
      </c>
      <c r="H632" s="192" t="s">
        <v>1120</v>
      </c>
      <c r="I632" s="192" t="s">
        <v>1125</v>
      </c>
      <c r="J632" s="192" t="s">
        <v>1188</v>
      </c>
      <c r="K632" s="192" t="s">
        <v>1128</v>
      </c>
      <c r="L632" s="199" t="s">
        <v>63</v>
      </c>
      <c r="M632" s="200">
        <v>45859</v>
      </c>
      <c r="N632" s="199"/>
      <c r="O632" s="193">
        <v>1</v>
      </c>
      <c r="P632" s="192" t="s">
        <v>64</v>
      </c>
      <c r="Q632" s="192" t="s">
        <v>1116</v>
      </c>
      <c r="R632" s="192" t="s">
        <v>1117</v>
      </c>
      <c r="S632" s="199" t="s">
        <v>62</v>
      </c>
      <c r="T632" s="199"/>
    </row>
    <row r="633" spans="2:20">
      <c r="B633" s="192" t="s">
        <v>1795</v>
      </c>
      <c r="C633" s="192" t="s">
        <v>916</v>
      </c>
      <c r="D633" s="193">
        <v>39</v>
      </c>
      <c r="E633" s="193">
        <v>29</v>
      </c>
      <c r="F633" s="193">
        <v>0</v>
      </c>
      <c r="G633" s="193">
        <v>0</v>
      </c>
      <c r="H633" s="192" t="s">
        <v>1120</v>
      </c>
      <c r="I633" s="192" t="s">
        <v>1125</v>
      </c>
      <c r="J633" s="192" t="s">
        <v>1188</v>
      </c>
      <c r="K633" s="192" t="s">
        <v>1128</v>
      </c>
      <c r="L633" s="199" t="s">
        <v>63</v>
      </c>
      <c r="M633" s="200">
        <v>45859</v>
      </c>
      <c r="N633" s="199"/>
      <c r="O633" s="193">
        <v>1</v>
      </c>
      <c r="P633" s="192" t="s">
        <v>64</v>
      </c>
      <c r="Q633" s="192" t="s">
        <v>1116</v>
      </c>
      <c r="R633" s="192" t="s">
        <v>1117</v>
      </c>
      <c r="S633" s="199" t="s">
        <v>62</v>
      </c>
      <c r="T633" s="199"/>
    </row>
    <row r="634" spans="2:20">
      <c r="B634" s="192" t="s">
        <v>1796</v>
      </c>
      <c r="C634" s="192" t="s">
        <v>159</v>
      </c>
      <c r="D634" s="193">
        <v>102</v>
      </c>
      <c r="E634" s="193">
        <v>396</v>
      </c>
      <c r="F634" s="193">
        <v>0</v>
      </c>
      <c r="G634" s="193">
        <v>0</v>
      </c>
      <c r="H634" s="192" t="s">
        <v>1146</v>
      </c>
      <c r="I634" s="192" t="s">
        <v>1125</v>
      </c>
      <c r="J634" s="192" t="s">
        <v>158</v>
      </c>
      <c r="K634" s="192" t="s">
        <v>1174</v>
      </c>
      <c r="L634" s="199" t="s">
        <v>63</v>
      </c>
      <c r="M634" s="200">
        <v>45719</v>
      </c>
      <c r="N634" s="199"/>
      <c r="O634" s="193">
        <v>1</v>
      </c>
      <c r="P634" s="192" t="s">
        <v>64</v>
      </c>
      <c r="Q634" s="192" t="s">
        <v>1140</v>
      </c>
      <c r="R634" s="199"/>
      <c r="S634" s="199" t="s">
        <v>62</v>
      </c>
      <c r="T634" s="199"/>
    </row>
    <row r="635" spans="2:20">
      <c r="B635" s="192" t="s">
        <v>652</v>
      </c>
      <c r="C635" s="192" t="s">
        <v>640</v>
      </c>
      <c r="D635" s="193">
        <v>-115</v>
      </c>
      <c r="E635" s="193">
        <v>-105</v>
      </c>
      <c r="F635" s="193">
        <v>0</v>
      </c>
      <c r="G635" s="193">
        <v>0</v>
      </c>
      <c r="H635" s="192" t="s">
        <v>1198</v>
      </c>
      <c r="I635" s="192" t="s">
        <v>1199</v>
      </c>
      <c r="J635" s="192" t="s">
        <v>1200</v>
      </c>
      <c r="K635" s="192" t="s">
        <v>1174</v>
      </c>
      <c r="L635" s="199" t="s">
        <v>63</v>
      </c>
      <c r="M635" s="200">
        <v>45859</v>
      </c>
      <c r="N635" s="199"/>
      <c r="O635" s="193">
        <v>1</v>
      </c>
      <c r="P635" s="192" t="s">
        <v>64</v>
      </c>
      <c r="Q635" s="192" t="s">
        <v>1116</v>
      </c>
      <c r="R635" s="192" t="s">
        <v>1117</v>
      </c>
      <c r="S635" s="199" t="s">
        <v>62</v>
      </c>
      <c r="T635" s="199"/>
    </row>
    <row r="636" spans="2:20">
      <c r="B636" s="192" t="s">
        <v>1797</v>
      </c>
      <c r="C636" s="192" t="s">
        <v>640</v>
      </c>
      <c r="D636" s="193">
        <v>-115</v>
      </c>
      <c r="E636" s="193">
        <v>-105</v>
      </c>
      <c r="F636" s="193">
        <v>0</v>
      </c>
      <c r="G636" s="193">
        <v>0</v>
      </c>
      <c r="H636" s="192" t="s">
        <v>1198</v>
      </c>
      <c r="I636" s="192" t="s">
        <v>1199</v>
      </c>
      <c r="J636" s="192" t="s">
        <v>1200</v>
      </c>
      <c r="K636" s="192" t="s">
        <v>1174</v>
      </c>
      <c r="L636" s="199" t="s">
        <v>63</v>
      </c>
      <c r="M636" s="200">
        <v>45859</v>
      </c>
      <c r="N636" s="199"/>
      <c r="O636" s="193">
        <v>1</v>
      </c>
      <c r="P636" s="192" t="s">
        <v>64</v>
      </c>
      <c r="Q636" s="192" t="s">
        <v>1116</v>
      </c>
      <c r="R636" s="192" t="s">
        <v>1117</v>
      </c>
      <c r="S636" s="199" t="s">
        <v>62</v>
      </c>
      <c r="T636" s="199"/>
    </row>
    <row r="637" spans="2:20">
      <c r="B637" s="192" t="s">
        <v>337</v>
      </c>
      <c r="C637" s="192" t="s">
        <v>327</v>
      </c>
      <c r="D637" s="193">
        <v>322</v>
      </c>
      <c r="E637" s="193">
        <v>357</v>
      </c>
      <c r="F637" s="193">
        <v>0</v>
      </c>
      <c r="G637" s="193">
        <v>0</v>
      </c>
      <c r="H637" s="192" t="s">
        <v>1135</v>
      </c>
      <c r="I637" s="192" t="s">
        <v>1121</v>
      </c>
      <c r="J637" s="192" t="s">
        <v>158</v>
      </c>
      <c r="K637" s="192" t="s">
        <v>1174</v>
      </c>
      <c r="L637" s="199" t="s">
        <v>63</v>
      </c>
      <c r="M637" s="200">
        <v>45859</v>
      </c>
      <c r="N637" s="199"/>
      <c r="O637" s="193">
        <v>2</v>
      </c>
      <c r="P637" s="192" t="s">
        <v>64</v>
      </c>
      <c r="Q637" s="192" t="s">
        <v>1140</v>
      </c>
      <c r="R637" s="199"/>
      <c r="S637" s="199" t="s">
        <v>62</v>
      </c>
      <c r="T637" s="192" t="s">
        <v>1288</v>
      </c>
    </row>
    <row r="638" spans="2:20">
      <c r="B638" s="192" t="s">
        <v>1798</v>
      </c>
      <c r="C638" s="192" t="s">
        <v>981</v>
      </c>
      <c r="D638" s="193">
        <v>60</v>
      </c>
      <c r="E638" s="193">
        <v>60</v>
      </c>
      <c r="F638" s="193">
        <v>0</v>
      </c>
      <c r="G638" s="193">
        <v>0</v>
      </c>
      <c r="H638" s="192" t="s">
        <v>1352</v>
      </c>
      <c r="I638" s="192" t="s">
        <v>1352</v>
      </c>
      <c r="J638" s="192" t="s">
        <v>1353</v>
      </c>
      <c r="K638" s="192" t="s">
        <v>1128</v>
      </c>
      <c r="L638" s="199" t="s">
        <v>63</v>
      </c>
      <c r="M638" s="200">
        <v>45859</v>
      </c>
      <c r="N638" s="199"/>
      <c r="O638" s="193">
        <v>1</v>
      </c>
      <c r="P638" s="192" t="s">
        <v>64</v>
      </c>
      <c r="Q638" s="192" t="s">
        <v>1116</v>
      </c>
      <c r="R638" s="192" t="s">
        <v>1151</v>
      </c>
      <c r="S638" s="199" t="s">
        <v>62</v>
      </c>
      <c r="T638" s="192" t="s">
        <v>1799</v>
      </c>
    </row>
    <row r="639" spans="2:20">
      <c r="B639" s="192" t="s">
        <v>1798</v>
      </c>
      <c r="C639" s="192" t="s">
        <v>1798</v>
      </c>
      <c r="D639" s="193">
        <v>70</v>
      </c>
      <c r="E639" s="193">
        <v>70</v>
      </c>
      <c r="F639" s="193">
        <v>0</v>
      </c>
      <c r="G639" s="193">
        <v>0</v>
      </c>
      <c r="H639" s="192" t="s">
        <v>51</v>
      </c>
      <c r="I639" s="192" t="s">
        <v>1146</v>
      </c>
      <c r="J639" s="192" t="s">
        <v>493</v>
      </c>
      <c r="K639" s="192" t="s">
        <v>1145</v>
      </c>
      <c r="L639" s="199" t="s">
        <v>63</v>
      </c>
      <c r="M639" s="200">
        <v>45656</v>
      </c>
      <c r="N639" s="199"/>
      <c r="O639" s="193">
        <v>1</v>
      </c>
      <c r="P639" s="192" t="s">
        <v>64</v>
      </c>
      <c r="Q639" s="192" t="s">
        <v>1116</v>
      </c>
      <c r="R639" s="192" t="s">
        <v>1151</v>
      </c>
      <c r="S639" s="199" t="s">
        <v>62</v>
      </c>
      <c r="T639" s="192" t="s">
        <v>1800</v>
      </c>
    </row>
    <row r="640" spans="2:20">
      <c r="B640" s="192" t="s">
        <v>199</v>
      </c>
      <c r="C640" s="192" t="s">
        <v>185</v>
      </c>
      <c r="D640" s="193">
        <v>255</v>
      </c>
      <c r="E640" s="193">
        <v>270</v>
      </c>
      <c r="F640" s="193">
        <v>0</v>
      </c>
      <c r="G640" s="193">
        <v>0</v>
      </c>
      <c r="H640" s="192" t="s">
        <v>51</v>
      </c>
      <c r="I640" s="192" t="s">
        <v>1146</v>
      </c>
      <c r="J640" s="192" t="s">
        <v>1277</v>
      </c>
      <c r="K640" s="192" t="s">
        <v>1158</v>
      </c>
      <c r="L640" s="199" t="s">
        <v>63</v>
      </c>
      <c r="M640" s="200">
        <v>45859</v>
      </c>
      <c r="N640" s="199"/>
      <c r="O640" s="193">
        <v>2</v>
      </c>
      <c r="P640" s="192" t="s">
        <v>64</v>
      </c>
      <c r="Q640" s="192" t="s">
        <v>1140</v>
      </c>
      <c r="R640" s="199"/>
      <c r="S640" s="199" t="s">
        <v>62</v>
      </c>
      <c r="T640" s="192" t="s">
        <v>1298</v>
      </c>
    </row>
    <row r="641" spans="2:20">
      <c r="B641" s="192" t="s">
        <v>1801</v>
      </c>
      <c r="C641" s="192" t="s">
        <v>159</v>
      </c>
      <c r="D641" s="193">
        <v>182</v>
      </c>
      <c r="E641" s="193">
        <v>636</v>
      </c>
      <c r="F641" s="193">
        <v>0</v>
      </c>
      <c r="G641" s="193">
        <v>0</v>
      </c>
      <c r="H641" s="192" t="s">
        <v>1146</v>
      </c>
      <c r="I641" s="192" t="s">
        <v>1125</v>
      </c>
      <c r="J641" s="192" t="s">
        <v>158</v>
      </c>
      <c r="K641" s="192" t="s">
        <v>1174</v>
      </c>
      <c r="L641" s="199" t="s">
        <v>63</v>
      </c>
      <c r="M641" s="200">
        <v>45719</v>
      </c>
      <c r="N641" s="199"/>
      <c r="O641" s="193">
        <v>1</v>
      </c>
      <c r="P641" s="192" t="s">
        <v>64</v>
      </c>
      <c r="Q641" s="192" t="s">
        <v>1140</v>
      </c>
      <c r="R641" s="199"/>
      <c r="S641" s="199" t="s">
        <v>62</v>
      </c>
      <c r="T641" s="199"/>
    </row>
    <row r="642" spans="2:20">
      <c r="B642" s="192" t="s">
        <v>566</v>
      </c>
      <c r="C642" s="192" t="s">
        <v>571</v>
      </c>
      <c r="D642" s="193">
        <v>160</v>
      </c>
      <c r="E642" s="193">
        <v>360</v>
      </c>
      <c r="F642" s="193">
        <v>0</v>
      </c>
      <c r="G642" s="193">
        <v>0</v>
      </c>
      <c r="H642" s="192" t="s">
        <v>1142</v>
      </c>
      <c r="I642" s="192" t="s">
        <v>1143</v>
      </c>
      <c r="J642" s="192" t="s">
        <v>1176</v>
      </c>
      <c r="K642" s="192" t="s">
        <v>1250</v>
      </c>
      <c r="L642" s="199" t="s">
        <v>63</v>
      </c>
      <c r="M642" s="200">
        <v>45810</v>
      </c>
      <c r="N642" s="199"/>
      <c r="O642" s="193">
        <v>1</v>
      </c>
      <c r="P642" s="192" t="s">
        <v>64</v>
      </c>
      <c r="Q642" s="192" t="s">
        <v>1140</v>
      </c>
      <c r="R642" s="199"/>
      <c r="S642" s="199" t="s">
        <v>62</v>
      </c>
      <c r="T642" s="192" t="s">
        <v>9</v>
      </c>
    </row>
    <row r="643" spans="2:20">
      <c r="B643" s="192" t="s">
        <v>566</v>
      </c>
      <c r="C643" s="192" t="s">
        <v>566</v>
      </c>
      <c r="D643" s="193">
        <v>90</v>
      </c>
      <c r="E643" s="193">
        <v>140</v>
      </c>
      <c r="F643" s="193">
        <v>0</v>
      </c>
      <c r="G643" s="193">
        <v>0</v>
      </c>
      <c r="H643" s="192" t="s">
        <v>1121</v>
      </c>
      <c r="I643" s="192" t="s">
        <v>1121</v>
      </c>
      <c r="J643" s="192" t="s">
        <v>1802</v>
      </c>
      <c r="K643" s="192" t="s">
        <v>1250</v>
      </c>
      <c r="L643" s="199" t="s">
        <v>63</v>
      </c>
      <c r="M643" s="200">
        <v>45810</v>
      </c>
      <c r="N643" s="199"/>
      <c r="O643" s="193">
        <v>1</v>
      </c>
      <c r="P643" s="192" t="s">
        <v>64</v>
      </c>
      <c r="Q643" s="192" t="s">
        <v>1140</v>
      </c>
      <c r="R643" s="199"/>
      <c r="S643" s="199" t="s">
        <v>62</v>
      </c>
      <c r="T643" s="192" t="s">
        <v>1803</v>
      </c>
    </row>
    <row r="644" spans="2:20">
      <c r="B644" s="192" t="s">
        <v>285</v>
      </c>
      <c r="C644" s="192" t="s">
        <v>276</v>
      </c>
      <c r="D644" s="193">
        <v>95</v>
      </c>
      <c r="E644" s="193">
        <v>130</v>
      </c>
      <c r="F644" s="193">
        <v>0</v>
      </c>
      <c r="G644" s="193">
        <v>0</v>
      </c>
      <c r="H644" s="192" t="s">
        <v>1163</v>
      </c>
      <c r="I644" s="192" t="s">
        <v>1241</v>
      </c>
      <c r="J644" s="192" t="s">
        <v>1242</v>
      </c>
      <c r="K644" s="192" t="s">
        <v>1243</v>
      </c>
      <c r="L644" s="199" t="s">
        <v>63</v>
      </c>
      <c r="M644" s="200">
        <v>45859</v>
      </c>
      <c r="N644" s="199"/>
      <c r="O644" s="193">
        <v>1</v>
      </c>
      <c r="P644" s="192" t="s">
        <v>64</v>
      </c>
      <c r="Q644" s="192" t="s">
        <v>1116</v>
      </c>
      <c r="R644" s="192" t="s">
        <v>1117</v>
      </c>
      <c r="S644" s="199" t="s">
        <v>62</v>
      </c>
      <c r="T644" s="192" t="s">
        <v>1244</v>
      </c>
    </row>
    <row r="645" spans="2:20">
      <c r="B645" s="192" t="s">
        <v>276</v>
      </c>
      <c r="C645" s="192" t="s">
        <v>276</v>
      </c>
      <c r="D645" s="193">
        <v>100</v>
      </c>
      <c r="E645" s="193">
        <v>135</v>
      </c>
      <c r="F645" s="193">
        <v>0</v>
      </c>
      <c r="G645" s="193">
        <v>0</v>
      </c>
      <c r="H645" s="192" t="s">
        <v>1163</v>
      </c>
      <c r="I645" s="192" t="s">
        <v>1241</v>
      </c>
      <c r="J645" s="192" t="s">
        <v>1242</v>
      </c>
      <c r="K645" s="192" t="s">
        <v>1243</v>
      </c>
      <c r="L645" s="199" t="s">
        <v>98</v>
      </c>
      <c r="M645" s="200">
        <v>45859</v>
      </c>
      <c r="N645" s="199"/>
      <c r="O645" s="193">
        <v>1</v>
      </c>
      <c r="P645" s="192" t="s">
        <v>64</v>
      </c>
      <c r="Q645" s="192" t="s">
        <v>1116</v>
      </c>
      <c r="R645" s="192" t="s">
        <v>1117</v>
      </c>
      <c r="S645" s="199" t="s">
        <v>62</v>
      </c>
      <c r="T645" s="192" t="s">
        <v>1244</v>
      </c>
    </row>
    <row r="646" spans="2:20">
      <c r="B646" s="192" t="s">
        <v>276</v>
      </c>
      <c r="C646" s="192" t="s">
        <v>276</v>
      </c>
      <c r="D646" s="193">
        <v>95</v>
      </c>
      <c r="E646" s="193">
        <v>130</v>
      </c>
      <c r="F646" s="193">
        <v>0</v>
      </c>
      <c r="G646" s="193">
        <v>0</v>
      </c>
      <c r="H646" s="192" t="s">
        <v>1163</v>
      </c>
      <c r="I646" s="192" t="s">
        <v>1241</v>
      </c>
      <c r="J646" s="192" t="s">
        <v>1242</v>
      </c>
      <c r="K646" s="192" t="s">
        <v>1243</v>
      </c>
      <c r="L646" s="199" t="s">
        <v>94</v>
      </c>
      <c r="M646" s="200">
        <v>45859</v>
      </c>
      <c r="N646" s="199"/>
      <c r="O646" s="193">
        <v>1</v>
      </c>
      <c r="P646" s="192" t="s">
        <v>64</v>
      </c>
      <c r="Q646" s="192" t="s">
        <v>1116</v>
      </c>
      <c r="R646" s="192" t="s">
        <v>1117</v>
      </c>
      <c r="S646" s="199" t="s">
        <v>62</v>
      </c>
      <c r="T646" s="192" t="s">
        <v>1244</v>
      </c>
    </row>
    <row r="647" spans="2:20">
      <c r="B647" s="192" t="s">
        <v>281</v>
      </c>
      <c r="C647" s="192" t="s">
        <v>276</v>
      </c>
      <c r="D647" s="193">
        <v>95</v>
      </c>
      <c r="E647" s="193">
        <v>130</v>
      </c>
      <c r="F647" s="193">
        <v>0</v>
      </c>
      <c r="G647" s="193">
        <v>0</v>
      </c>
      <c r="H647" s="192" t="s">
        <v>1163</v>
      </c>
      <c r="I647" s="192" t="s">
        <v>1241</v>
      </c>
      <c r="J647" s="192" t="s">
        <v>1242</v>
      </c>
      <c r="K647" s="192" t="s">
        <v>1243</v>
      </c>
      <c r="L647" s="199" t="s">
        <v>63</v>
      </c>
      <c r="M647" s="200">
        <v>45859</v>
      </c>
      <c r="N647" s="199"/>
      <c r="O647" s="193">
        <v>1</v>
      </c>
      <c r="P647" s="192" t="s">
        <v>64</v>
      </c>
      <c r="Q647" s="192" t="s">
        <v>1116</v>
      </c>
      <c r="R647" s="192" t="s">
        <v>1117</v>
      </c>
      <c r="S647" s="199" t="s">
        <v>62</v>
      </c>
      <c r="T647" s="192" t="s">
        <v>1244</v>
      </c>
    </row>
    <row r="648" spans="2:20">
      <c r="B648" s="192" t="s">
        <v>571</v>
      </c>
      <c r="C648" s="192" t="s">
        <v>571</v>
      </c>
      <c r="D648" s="193">
        <v>-13</v>
      </c>
      <c r="E648" s="193">
        <v>-3</v>
      </c>
      <c r="F648" s="193">
        <v>0</v>
      </c>
      <c r="G648" s="193">
        <v>0</v>
      </c>
      <c r="H648" s="192" t="s">
        <v>1142</v>
      </c>
      <c r="I648" s="192" t="s">
        <v>1143</v>
      </c>
      <c r="J648" s="192" t="s">
        <v>1176</v>
      </c>
      <c r="K648" s="192" t="s">
        <v>1177</v>
      </c>
      <c r="L648" s="199" t="s">
        <v>63</v>
      </c>
      <c r="M648" s="200">
        <v>45810</v>
      </c>
      <c r="N648" s="199"/>
      <c r="O648" s="193">
        <v>1</v>
      </c>
      <c r="P648" s="192" t="s">
        <v>64</v>
      </c>
      <c r="Q648" s="192" t="s">
        <v>1140</v>
      </c>
      <c r="R648" s="199"/>
      <c r="S648" s="199" t="s">
        <v>62</v>
      </c>
      <c r="T648" s="192" t="s">
        <v>1804</v>
      </c>
    </row>
    <row r="649" spans="2:20">
      <c r="B649" s="192" t="s">
        <v>1805</v>
      </c>
      <c r="C649" s="192" t="s">
        <v>753</v>
      </c>
      <c r="D649" s="193">
        <v>905</v>
      </c>
      <c r="E649" s="193">
        <v>915</v>
      </c>
      <c r="F649" s="193">
        <v>0</v>
      </c>
      <c r="G649" s="193">
        <v>0</v>
      </c>
      <c r="H649" s="192" t="s">
        <v>1112</v>
      </c>
      <c r="I649" s="192" t="s">
        <v>1113</v>
      </c>
      <c r="J649" s="192" t="s">
        <v>1114</v>
      </c>
      <c r="K649" s="192" t="s">
        <v>1806</v>
      </c>
      <c r="L649" s="199" t="s">
        <v>63</v>
      </c>
      <c r="M649" s="200">
        <v>45839</v>
      </c>
      <c r="N649" s="199"/>
      <c r="O649" s="193">
        <v>1</v>
      </c>
      <c r="P649" s="192" t="s">
        <v>64</v>
      </c>
      <c r="Q649" s="192" t="s">
        <v>1140</v>
      </c>
      <c r="R649" s="199"/>
      <c r="S649" s="199" t="s">
        <v>62</v>
      </c>
      <c r="T649" s="192" t="s">
        <v>1247</v>
      </c>
    </row>
    <row r="650" spans="2:20">
      <c r="B650" s="192" t="s">
        <v>1807</v>
      </c>
      <c r="C650" s="192" t="s">
        <v>916</v>
      </c>
      <c r="D650" s="193">
        <v>25</v>
      </c>
      <c r="E650" s="193">
        <v>15</v>
      </c>
      <c r="F650" s="193">
        <v>0</v>
      </c>
      <c r="G650" s="193">
        <v>0</v>
      </c>
      <c r="H650" s="192" t="s">
        <v>1120</v>
      </c>
      <c r="I650" s="192" t="s">
        <v>1125</v>
      </c>
      <c r="J650" s="192" t="s">
        <v>1188</v>
      </c>
      <c r="K650" s="192" t="s">
        <v>1128</v>
      </c>
      <c r="L650" s="199" t="s">
        <v>63</v>
      </c>
      <c r="M650" s="200">
        <v>45859</v>
      </c>
      <c r="N650" s="199"/>
      <c r="O650" s="193">
        <v>1</v>
      </c>
      <c r="P650" s="192" t="s">
        <v>64</v>
      </c>
      <c r="Q650" s="192" t="s">
        <v>1116</v>
      </c>
      <c r="R650" s="192" t="s">
        <v>1117</v>
      </c>
      <c r="S650" s="199" t="s">
        <v>62</v>
      </c>
      <c r="T650" s="199"/>
    </row>
    <row r="651" spans="2:20">
      <c r="B651" s="192" t="s">
        <v>1808</v>
      </c>
      <c r="C651" s="192" t="s">
        <v>738</v>
      </c>
      <c r="D651" s="193">
        <v>205</v>
      </c>
      <c r="E651" s="193">
        <v>210</v>
      </c>
      <c r="F651" s="193">
        <v>0</v>
      </c>
      <c r="G651" s="193">
        <v>0</v>
      </c>
      <c r="H651" s="192" t="s">
        <v>51</v>
      </c>
      <c r="I651" s="192" t="s">
        <v>1146</v>
      </c>
      <c r="J651" s="192" t="s">
        <v>1654</v>
      </c>
      <c r="K651" s="192" t="s">
        <v>1158</v>
      </c>
      <c r="L651" s="199" t="s">
        <v>63</v>
      </c>
      <c r="M651" s="200">
        <v>45859</v>
      </c>
      <c r="N651" s="199"/>
      <c r="O651" s="193">
        <v>2</v>
      </c>
      <c r="P651" s="192" t="s">
        <v>64</v>
      </c>
      <c r="Q651" s="192" t="s">
        <v>1116</v>
      </c>
      <c r="R651" s="192" t="s">
        <v>1151</v>
      </c>
      <c r="S651" s="199" t="s">
        <v>62</v>
      </c>
      <c r="T651" s="192" t="s">
        <v>1655</v>
      </c>
    </row>
    <row r="652" spans="2:20">
      <c r="B652" s="192" t="s">
        <v>1809</v>
      </c>
      <c r="C652" s="192" t="s">
        <v>61</v>
      </c>
      <c r="D652" s="193">
        <v>47</v>
      </c>
      <c r="E652" s="193">
        <v>52</v>
      </c>
      <c r="F652" s="193">
        <v>0</v>
      </c>
      <c r="G652" s="193">
        <v>0</v>
      </c>
      <c r="H652" s="192" t="s">
        <v>1180</v>
      </c>
      <c r="I652" s="192" t="s">
        <v>1181</v>
      </c>
      <c r="J652" s="192" t="s">
        <v>1182</v>
      </c>
      <c r="K652" s="192" t="s">
        <v>1810</v>
      </c>
      <c r="L652" s="199" t="s">
        <v>63</v>
      </c>
      <c r="M652" s="200">
        <v>44986</v>
      </c>
      <c r="N652" s="199"/>
      <c r="O652" s="193">
        <v>1</v>
      </c>
      <c r="P652" s="192" t="s">
        <v>64</v>
      </c>
      <c r="Q652" s="192" t="s">
        <v>1116</v>
      </c>
      <c r="R652" s="192" t="s">
        <v>1117</v>
      </c>
      <c r="S652" s="199" t="s">
        <v>62</v>
      </c>
      <c r="T652" s="192" t="s">
        <v>1481</v>
      </c>
    </row>
    <row r="653" spans="2:20">
      <c r="B653" s="192" t="s">
        <v>1811</v>
      </c>
      <c r="C653" s="192" t="s">
        <v>860</v>
      </c>
      <c r="D653" s="193">
        <v>-45</v>
      </c>
      <c r="E653" s="193">
        <v>-40</v>
      </c>
      <c r="F653" s="193">
        <v>0</v>
      </c>
      <c r="G653" s="193">
        <v>0</v>
      </c>
      <c r="H653" s="192" t="s">
        <v>1130</v>
      </c>
      <c r="I653" s="192" t="s">
        <v>1131</v>
      </c>
      <c r="J653" s="192" t="s">
        <v>1132</v>
      </c>
      <c r="K653" s="192" t="s">
        <v>1133</v>
      </c>
      <c r="L653" s="199" t="s">
        <v>63</v>
      </c>
      <c r="M653" s="200">
        <v>45839</v>
      </c>
      <c r="N653" s="199"/>
      <c r="O653" s="193">
        <v>1</v>
      </c>
      <c r="P653" s="192" t="s">
        <v>64</v>
      </c>
      <c r="Q653" s="192" t="s">
        <v>1116</v>
      </c>
      <c r="R653" s="192" t="s">
        <v>1117</v>
      </c>
      <c r="S653" s="199" t="s">
        <v>781</v>
      </c>
      <c r="T653" s="192" t="s">
        <v>1134</v>
      </c>
    </row>
    <row r="654" spans="2:20">
      <c r="B654" s="192" t="s">
        <v>1811</v>
      </c>
      <c r="C654" s="192" t="s">
        <v>863</v>
      </c>
      <c r="D654" s="193">
        <v>-45</v>
      </c>
      <c r="E654" s="193">
        <v>-40</v>
      </c>
      <c r="F654" s="193">
        <v>0</v>
      </c>
      <c r="G654" s="193">
        <v>0</v>
      </c>
      <c r="H654" s="192" t="s">
        <v>1135</v>
      </c>
      <c r="I654" s="192" t="s">
        <v>1121</v>
      </c>
      <c r="J654" s="192" t="s">
        <v>493</v>
      </c>
      <c r="K654" s="192" t="s">
        <v>675</v>
      </c>
      <c r="L654" s="199" t="s">
        <v>63</v>
      </c>
      <c r="M654" s="200">
        <v>45839</v>
      </c>
      <c r="N654" s="199"/>
      <c r="O654" s="193">
        <v>1</v>
      </c>
      <c r="P654" s="192" t="s">
        <v>64</v>
      </c>
      <c r="Q654" s="192" t="s">
        <v>1116</v>
      </c>
      <c r="R654" s="192" t="s">
        <v>1117</v>
      </c>
      <c r="S654" s="199" t="s">
        <v>781</v>
      </c>
      <c r="T654" s="192" t="s">
        <v>1136</v>
      </c>
    </row>
    <row r="655" spans="2:20">
      <c r="B655" s="192" t="s">
        <v>1812</v>
      </c>
      <c r="C655" s="192" t="s">
        <v>860</v>
      </c>
      <c r="D655" s="193">
        <v>-45</v>
      </c>
      <c r="E655" s="193">
        <v>-40</v>
      </c>
      <c r="F655" s="193">
        <v>0</v>
      </c>
      <c r="G655" s="193">
        <v>0</v>
      </c>
      <c r="H655" s="192" t="s">
        <v>1130</v>
      </c>
      <c r="I655" s="192" t="s">
        <v>1131</v>
      </c>
      <c r="J655" s="192" t="s">
        <v>1132</v>
      </c>
      <c r="K655" s="192" t="s">
        <v>1133</v>
      </c>
      <c r="L655" s="199" t="s">
        <v>63</v>
      </c>
      <c r="M655" s="200">
        <v>45839</v>
      </c>
      <c r="N655" s="199"/>
      <c r="O655" s="193">
        <v>1</v>
      </c>
      <c r="P655" s="192" t="s">
        <v>64</v>
      </c>
      <c r="Q655" s="192" t="s">
        <v>1116</v>
      </c>
      <c r="R655" s="192" t="s">
        <v>1117</v>
      </c>
      <c r="S655" s="199" t="s">
        <v>781</v>
      </c>
      <c r="T655" s="192" t="s">
        <v>1134</v>
      </c>
    </row>
    <row r="656" spans="2:20">
      <c r="B656" s="192" t="s">
        <v>1812</v>
      </c>
      <c r="C656" s="192" t="s">
        <v>863</v>
      </c>
      <c r="D656" s="193">
        <v>-45</v>
      </c>
      <c r="E656" s="193">
        <v>-40</v>
      </c>
      <c r="F656" s="193">
        <v>0</v>
      </c>
      <c r="G656" s="193">
        <v>0</v>
      </c>
      <c r="H656" s="192" t="s">
        <v>1135</v>
      </c>
      <c r="I656" s="192" t="s">
        <v>1121</v>
      </c>
      <c r="J656" s="192" t="s">
        <v>493</v>
      </c>
      <c r="K656" s="192" t="s">
        <v>675</v>
      </c>
      <c r="L656" s="199" t="s">
        <v>63</v>
      </c>
      <c r="M656" s="200">
        <v>45839</v>
      </c>
      <c r="N656" s="199"/>
      <c r="O656" s="193">
        <v>1</v>
      </c>
      <c r="P656" s="192" t="s">
        <v>64</v>
      </c>
      <c r="Q656" s="192" t="s">
        <v>1116</v>
      </c>
      <c r="R656" s="192" t="s">
        <v>1117</v>
      </c>
      <c r="S656" s="199" t="s">
        <v>781</v>
      </c>
      <c r="T656" s="192" t="s">
        <v>1136</v>
      </c>
    </row>
    <row r="657" spans="2:20">
      <c r="B657" s="192" t="s">
        <v>1813</v>
      </c>
      <c r="C657" s="192" t="s">
        <v>898</v>
      </c>
      <c r="D657" s="193">
        <v>385</v>
      </c>
      <c r="E657" s="193">
        <v>395</v>
      </c>
      <c r="F657" s="193">
        <v>0</v>
      </c>
      <c r="G657" s="193">
        <v>0</v>
      </c>
      <c r="H657" s="192" t="s">
        <v>1156</v>
      </c>
      <c r="I657" s="192" t="s">
        <v>1131</v>
      </c>
      <c r="J657" s="192" t="s">
        <v>1157</v>
      </c>
      <c r="K657" s="192" t="s">
        <v>1158</v>
      </c>
      <c r="L657" s="199" t="s">
        <v>63</v>
      </c>
      <c r="M657" s="200">
        <v>45853</v>
      </c>
      <c r="N657" s="199"/>
      <c r="O657" s="193">
        <v>1</v>
      </c>
      <c r="P657" s="192" t="s">
        <v>64</v>
      </c>
      <c r="Q657" s="192" t="s">
        <v>1140</v>
      </c>
      <c r="R657" s="199"/>
      <c r="S657" s="199" t="s">
        <v>62</v>
      </c>
      <c r="T657" s="192" t="s">
        <v>3226</v>
      </c>
    </row>
    <row r="658" spans="2:20">
      <c r="B658" s="192" t="s">
        <v>1814</v>
      </c>
      <c r="C658" s="192" t="s">
        <v>159</v>
      </c>
      <c r="D658" s="193">
        <v>239</v>
      </c>
      <c r="E658" s="193">
        <v>244</v>
      </c>
      <c r="F658" s="193">
        <v>0</v>
      </c>
      <c r="G658" s="193">
        <v>0</v>
      </c>
      <c r="H658" s="192" t="s">
        <v>1146</v>
      </c>
      <c r="I658" s="192" t="s">
        <v>1125</v>
      </c>
      <c r="J658" s="192" t="s">
        <v>158</v>
      </c>
      <c r="K658" s="192" t="s">
        <v>1174</v>
      </c>
      <c r="L658" s="199" t="s">
        <v>63</v>
      </c>
      <c r="M658" s="200">
        <v>45719</v>
      </c>
      <c r="N658" s="199"/>
      <c r="O658" s="193">
        <v>1</v>
      </c>
      <c r="P658" s="192" t="s">
        <v>64</v>
      </c>
      <c r="Q658" s="192" t="s">
        <v>1140</v>
      </c>
      <c r="R658" s="199"/>
      <c r="S658" s="199" t="s">
        <v>62</v>
      </c>
      <c r="T658" s="199"/>
    </row>
    <row r="659" spans="2:20">
      <c r="B659" s="192" t="s">
        <v>1815</v>
      </c>
      <c r="C659" s="192" t="s">
        <v>640</v>
      </c>
      <c r="D659" s="193">
        <v>-66</v>
      </c>
      <c r="E659" s="193">
        <v>-56</v>
      </c>
      <c r="F659" s="193">
        <v>0</v>
      </c>
      <c r="G659" s="193">
        <v>0</v>
      </c>
      <c r="H659" s="192" t="s">
        <v>1198</v>
      </c>
      <c r="I659" s="192" t="s">
        <v>1199</v>
      </c>
      <c r="J659" s="192" t="s">
        <v>1200</v>
      </c>
      <c r="K659" s="192" t="s">
        <v>1174</v>
      </c>
      <c r="L659" s="199" t="s">
        <v>63</v>
      </c>
      <c r="M659" s="200">
        <v>45859</v>
      </c>
      <c r="N659" s="199"/>
      <c r="O659" s="193">
        <v>1</v>
      </c>
      <c r="P659" s="192" t="s">
        <v>64</v>
      </c>
      <c r="Q659" s="192" t="s">
        <v>1116</v>
      </c>
      <c r="R659" s="192" t="s">
        <v>1117</v>
      </c>
      <c r="S659" s="199" t="s">
        <v>62</v>
      </c>
      <c r="T659" s="199"/>
    </row>
    <row r="660" spans="2:20">
      <c r="B660" s="192" t="s">
        <v>1816</v>
      </c>
      <c r="C660" s="192" t="s">
        <v>832</v>
      </c>
      <c r="D660" s="193">
        <v>179</v>
      </c>
      <c r="E660" s="193">
        <v>189</v>
      </c>
      <c r="F660" s="193">
        <v>0</v>
      </c>
      <c r="G660" s="193">
        <v>0</v>
      </c>
      <c r="H660" s="192" t="s">
        <v>1146</v>
      </c>
      <c r="I660" s="192" t="s">
        <v>1125</v>
      </c>
      <c r="J660" s="192" t="s">
        <v>1456</v>
      </c>
      <c r="K660" s="192" t="s">
        <v>1123</v>
      </c>
      <c r="L660" s="199" t="s">
        <v>63</v>
      </c>
      <c r="M660" s="200">
        <v>45656</v>
      </c>
      <c r="N660" s="199"/>
      <c r="O660" s="193">
        <v>1</v>
      </c>
      <c r="P660" s="192" t="s">
        <v>64</v>
      </c>
      <c r="Q660" s="192" t="s">
        <v>1116</v>
      </c>
      <c r="R660" s="192" t="s">
        <v>1117</v>
      </c>
      <c r="S660" s="199" t="s">
        <v>62</v>
      </c>
      <c r="T660" s="192" t="s">
        <v>1457</v>
      </c>
    </row>
    <row r="661" spans="2:20">
      <c r="B661" s="192" t="s">
        <v>1817</v>
      </c>
      <c r="C661" s="192" t="s">
        <v>832</v>
      </c>
      <c r="D661" s="193">
        <v>184</v>
      </c>
      <c r="E661" s="193">
        <v>194</v>
      </c>
      <c r="F661" s="193">
        <v>0</v>
      </c>
      <c r="G661" s="193">
        <v>0</v>
      </c>
      <c r="H661" s="192" t="s">
        <v>1146</v>
      </c>
      <c r="I661" s="192" t="s">
        <v>1125</v>
      </c>
      <c r="J661" s="192" t="s">
        <v>1456</v>
      </c>
      <c r="K661" s="192" t="s">
        <v>1123</v>
      </c>
      <c r="L661" s="199" t="s">
        <v>63</v>
      </c>
      <c r="M661" s="200">
        <v>45656</v>
      </c>
      <c r="N661" s="199"/>
      <c r="O661" s="193">
        <v>1</v>
      </c>
      <c r="P661" s="192" t="s">
        <v>64</v>
      </c>
      <c r="Q661" s="192" t="s">
        <v>1116</v>
      </c>
      <c r="R661" s="192" t="s">
        <v>1117</v>
      </c>
      <c r="S661" s="199" t="s">
        <v>62</v>
      </c>
      <c r="T661" s="192" t="s">
        <v>1457</v>
      </c>
    </row>
    <row r="662" spans="2:20">
      <c r="B662" s="192" t="s">
        <v>1818</v>
      </c>
      <c r="C662" s="192" t="s">
        <v>159</v>
      </c>
      <c r="D662" s="193">
        <v>360</v>
      </c>
      <c r="E662" s="193">
        <v>365</v>
      </c>
      <c r="F662" s="193">
        <v>0</v>
      </c>
      <c r="G662" s="193">
        <v>0</v>
      </c>
      <c r="H662" s="192" t="s">
        <v>1146</v>
      </c>
      <c r="I662" s="192" t="s">
        <v>1125</v>
      </c>
      <c r="J662" s="192" t="s">
        <v>158</v>
      </c>
      <c r="K662" s="192" t="s">
        <v>1174</v>
      </c>
      <c r="L662" s="199" t="s">
        <v>63</v>
      </c>
      <c r="M662" s="200">
        <v>45719</v>
      </c>
      <c r="N662" s="199"/>
      <c r="O662" s="193">
        <v>1</v>
      </c>
      <c r="P662" s="192" t="s">
        <v>64</v>
      </c>
      <c r="Q662" s="192" t="s">
        <v>1140</v>
      </c>
      <c r="R662" s="199"/>
      <c r="S662" s="199" t="s">
        <v>62</v>
      </c>
      <c r="T662" s="199"/>
    </row>
    <row r="663" spans="2:20">
      <c r="B663" s="192" t="s">
        <v>1819</v>
      </c>
      <c r="C663" s="192" t="s">
        <v>753</v>
      </c>
      <c r="D663" s="193">
        <v>92</v>
      </c>
      <c r="E663" s="193">
        <v>97</v>
      </c>
      <c r="F663" s="193">
        <v>0</v>
      </c>
      <c r="G663" s="193">
        <v>0</v>
      </c>
      <c r="H663" s="192" t="s">
        <v>1112</v>
      </c>
      <c r="I663" s="192" t="s">
        <v>1113</v>
      </c>
      <c r="J663" s="192" t="s">
        <v>1114</v>
      </c>
      <c r="K663" s="192" t="s">
        <v>1115</v>
      </c>
      <c r="L663" s="199" t="s">
        <v>63</v>
      </c>
      <c r="M663" s="200">
        <v>45839</v>
      </c>
      <c r="N663" s="199"/>
      <c r="O663" s="193">
        <v>1</v>
      </c>
      <c r="P663" s="192" t="s">
        <v>64</v>
      </c>
      <c r="Q663" s="192" t="s">
        <v>1116</v>
      </c>
      <c r="R663" s="192" t="s">
        <v>1117</v>
      </c>
      <c r="S663" s="199" t="s">
        <v>62</v>
      </c>
      <c r="T663" s="192" t="s">
        <v>1118</v>
      </c>
    </row>
    <row r="664" spans="2:20">
      <c r="B664" s="192" t="s">
        <v>297</v>
      </c>
      <c r="C664" s="192" t="s">
        <v>297</v>
      </c>
      <c r="D664" s="193">
        <v>55</v>
      </c>
      <c r="E664" s="193">
        <v>80</v>
      </c>
      <c r="F664" s="193">
        <v>0</v>
      </c>
      <c r="G664" s="193">
        <v>0</v>
      </c>
      <c r="H664" s="192" t="s">
        <v>51</v>
      </c>
      <c r="I664" s="192" t="s">
        <v>1146</v>
      </c>
      <c r="J664" s="192" t="s">
        <v>1820</v>
      </c>
      <c r="K664" s="192" t="s">
        <v>1424</v>
      </c>
      <c r="L664" s="199" t="s">
        <v>98</v>
      </c>
      <c r="M664" s="200">
        <v>45859</v>
      </c>
      <c r="N664" s="199"/>
      <c r="O664" s="193">
        <v>1</v>
      </c>
      <c r="P664" s="192" t="s">
        <v>64</v>
      </c>
      <c r="Q664" s="192" t="s">
        <v>1116</v>
      </c>
      <c r="R664" s="192" t="s">
        <v>1117</v>
      </c>
      <c r="S664" s="199" t="s">
        <v>62</v>
      </c>
      <c r="T664" s="192" t="s">
        <v>1288</v>
      </c>
    </row>
    <row r="665" spans="2:20">
      <c r="B665" s="192" t="s">
        <v>297</v>
      </c>
      <c r="C665" s="192" t="s">
        <v>297</v>
      </c>
      <c r="D665" s="193">
        <v>45</v>
      </c>
      <c r="E665" s="193">
        <v>70</v>
      </c>
      <c r="F665" s="193">
        <v>0</v>
      </c>
      <c r="G665" s="193">
        <v>0</v>
      </c>
      <c r="H665" s="192" t="s">
        <v>51</v>
      </c>
      <c r="I665" s="192" t="s">
        <v>1146</v>
      </c>
      <c r="J665" s="192" t="s">
        <v>1820</v>
      </c>
      <c r="K665" s="192" t="s">
        <v>1424</v>
      </c>
      <c r="L665" s="199" t="s">
        <v>94</v>
      </c>
      <c r="M665" s="200">
        <v>45859</v>
      </c>
      <c r="N665" s="199"/>
      <c r="O665" s="193">
        <v>1</v>
      </c>
      <c r="P665" s="192" t="s">
        <v>64</v>
      </c>
      <c r="Q665" s="192" t="s">
        <v>1116</v>
      </c>
      <c r="R665" s="192" t="s">
        <v>1117</v>
      </c>
      <c r="S665" s="199" t="s">
        <v>62</v>
      </c>
      <c r="T665" s="192" t="s">
        <v>1288</v>
      </c>
    </row>
    <row r="666" spans="2:20">
      <c r="B666" s="192" t="s">
        <v>846</v>
      </c>
      <c r="C666" s="192" t="s">
        <v>797</v>
      </c>
      <c r="D666" s="193">
        <v>20</v>
      </c>
      <c r="E666" s="193">
        <v>30</v>
      </c>
      <c r="F666" s="193">
        <v>0</v>
      </c>
      <c r="G666" s="193">
        <v>0</v>
      </c>
      <c r="H666" s="192" t="s">
        <v>1334</v>
      </c>
      <c r="I666" s="192" t="s">
        <v>1335</v>
      </c>
      <c r="J666" s="192" t="s">
        <v>1336</v>
      </c>
      <c r="K666" s="192" t="s">
        <v>1158</v>
      </c>
      <c r="L666" s="199" t="s">
        <v>63</v>
      </c>
      <c r="M666" s="200">
        <v>45859</v>
      </c>
      <c r="N666" s="199"/>
      <c r="O666" s="193">
        <v>1</v>
      </c>
      <c r="P666" s="192" t="s">
        <v>64</v>
      </c>
      <c r="Q666" s="192" t="s">
        <v>1116</v>
      </c>
      <c r="R666" s="192" t="s">
        <v>1117</v>
      </c>
      <c r="S666" s="199" t="s">
        <v>62</v>
      </c>
      <c r="T666" s="192" t="s">
        <v>1821</v>
      </c>
    </row>
    <row r="667" spans="2:20">
      <c r="B667" s="192" t="s">
        <v>1822</v>
      </c>
      <c r="C667" s="192" t="s">
        <v>860</v>
      </c>
      <c r="D667" s="193">
        <v>-45</v>
      </c>
      <c r="E667" s="193">
        <v>-40</v>
      </c>
      <c r="F667" s="193">
        <v>0</v>
      </c>
      <c r="G667" s="193">
        <v>0</v>
      </c>
      <c r="H667" s="192" t="s">
        <v>1130</v>
      </c>
      <c r="I667" s="192" t="s">
        <v>1131</v>
      </c>
      <c r="J667" s="192" t="s">
        <v>1132</v>
      </c>
      <c r="K667" s="192" t="s">
        <v>1133</v>
      </c>
      <c r="L667" s="199" t="s">
        <v>63</v>
      </c>
      <c r="M667" s="200">
        <v>45839</v>
      </c>
      <c r="N667" s="199"/>
      <c r="O667" s="193">
        <v>1</v>
      </c>
      <c r="P667" s="192" t="s">
        <v>64</v>
      </c>
      <c r="Q667" s="192" t="s">
        <v>1116</v>
      </c>
      <c r="R667" s="192" t="s">
        <v>1117</v>
      </c>
      <c r="S667" s="199" t="s">
        <v>781</v>
      </c>
      <c r="T667" s="192" t="s">
        <v>1134</v>
      </c>
    </row>
    <row r="668" spans="2:20">
      <c r="B668" s="192" t="s">
        <v>1822</v>
      </c>
      <c r="C668" s="192" t="s">
        <v>863</v>
      </c>
      <c r="D668" s="193">
        <v>-45</v>
      </c>
      <c r="E668" s="193">
        <v>-40</v>
      </c>
      <c r="F668" s="193">
        <v>0</v>
      </c>
      <c r="G668" s="193">
        <v>0</v>
      </c>
      <c r="H668" s="192" t="s">
        <v>1135</v>
      </c>
      <c r="I668" s="192" t="s">
        <v>1121</v>
      </c>
      <c r="J668" s="192" t="s">
        <v>493</v>
      </c>
      <c r="K668" s="192" t="s">
        <v>675</v>
      </c>
      <c r="L668" s="199" t="s">
        <v>63</v>
      </c>
      <c r="M668" s="200">
        <v>45839</v>
      </c>
      <c r="N668" s="199"/>
      <c r="O668" s="193">
        <v>1</v>
      </c>
      <c r="P668" s="192" t="s">
        <v>64</v>
      </c>
      <c r="Q668" s="192" t="s">
        <v>1116</v>
      </c>
      <c r="R668" s="192" t="s">
        <v>1117</v>
      </c>
      <c r="S668" s="199" t="s">
        <v>781</v>
      </c>
      <c r="T668" s="192" t="s">
        <v>1136</v>
      </c>
    </row>
    <row r="669" spans="2:20">
      <c r="B669" s="192" t="s">
        <v>1823</v>
      </c>
      <c r="C669" s="192" t="s">
        <v>832</v>
      </c>
      <c r="D669" s="193">
        <v>184</v>
      </c>
      <c r="E669" s="193">
        <v>194</v>
      </c>
      <c r="F669" s="193">
        <v>0</v>
      </c>
      <c r="G669" s="193">
        <v>0</v>
      </c>
      <c r="H669" s="192" t="s">
        <v>1146</v>
      </c>
      <c r="I669" s="192" t="s">
        <v>1125</v>
      </c>
      <c r="J669" s="192" t="s">
        <v>1456</v>
      </c>
      <c r="K669" s="192" t="s">
        <v>1123</v>
      </c>
      <c r="L669" s="199" t="s">
        <v>63</v>
      </c>
      <c r="M669" s="200">
        <v>45656</v>
      </c>
      <c r="N669" s="199"/>
      <c r="O669" s="193">
        <v>1</v>
      </c>
      <c r="P669" s="192" t="s">
        <v>64</v>
      </c>
      <c r="Q669" s="192" t="s">
        <v>1116</v>
      </c>
      <c r="R669" s="192" t="s">
        <v>1117</v>
      </c>
      <c r="S669" s="199" t="s">
        <v>62</v>
      </c>
      <c r="T669" s="192" t="s">
        <v>1598</v>
      </c>
    </row>
    <row r="670" spans="2:20">
      <c r="B670" s="192" t="s">
        <v>1824</v>
      </c>
      <c r="C670" s="192" t="s">
        <v>753</v>
      </c>
      <c r="D670" s="193">
        <v>455</v>
      </c>
      <c r="E670" s="193">
        <v>460</v>
      </c>
      <c r="F670" s="193">
        <v>0</v>
      </c>
      <c r="G670" s="193">
        <v>0</v>
      </c>
      <c r="H670" s="192" t="s">
        <v>1112</v>
      </c>
      <c r="I670" s="192" t="s">
        <v>1113</v>
      </c>
      <c r="J670" s="192" t="s">
        <v>1114</v>
      </c>
      <c r="K670" s="192" t="s">
        <v>1825</v>
      </c>
      <c r="L670" s="199" t="s">
        <v>63</v>
      </c>
      <c r="M670" s="200">
        <v>45839</v>
      </c>
      <c r="N670" s="199"/>
      <c r="O670" s="193">
        <v>1</v>
      </c>
      <c r="P670" s="192" t="s">
        <v>64</v>
      </c>
      <c r="Q670" s="192" t="s">
        <v>1140</v>
      </c>
      <c r="R670" s="199"/>
      <c r="S670" s="199" t="s">
        <v>62</v>
      </c>
      <c r="T670" s="192" t="s">
        <v>1826</v>
      </c>
    </row>
    <row r="671" spans="2:20">
      <c r="B671" s="192" t="s">
        <v>927</v>
      </c>
      <c r="C671" s="192" t="s">
        <v>924</v>
      </c>
      <c r="D671" s="193">
        <v>-60</v>
      </c>
      <c r="E671" s="193">
        <v>-50</v>
      </c>
      <c r="F671" s="193">
        <v>0</v>
      </c>
      <c r="G671" s="193">
        <v>0</v>
      </c>
      <c r="H671" s="192" t="s">
        <v>1120</v>
      </c>
      <c r="I671" s="192" t="s">
        <v>1125</v>
      </c>
      <c r="J671" s="192" t="s">
        <v>1672</v>
      </c>
      <c r="K671" s="192" t="s">
        <v>1827</v>
      </c>
      <c r="L671" s="199" t="s">
        <v>63</v>
      </c>
      <c r="M671" s="200">
        <v>45859</v>
      </c>
      <c r="N671" s="199"/>
      <c r="O671" s="193">
        <v>1</v>
      </c>
      <c r="P671" s="192" t="s">
        <v>64</v>
      </c>
      <c r="Q671" s="192" t="s">
        <v>1116</v>
      </c>
      <c r="R671" s="192" t="s">
        <v>1117</v>
      </c>
      <c r="S671" s="199" t="s">
        <v>62</v>
      </c>
      <c r="T671" s="199"/>
    </row>
    <row r="672" spans="2:20">
      <c r="B672" s="192" t="s">
        <v>927</v>
      </c>
      <c r="C672" s="192" t="s">
        <v>1685</v>
      </c>
      <c r="D672" s="193">
        <v>-60</v>
      </c>
      <c r="E672" s="193">
        <v>-50</v>
      </c>
      <c r="F672" s="193">
        <v>0</v>
      </c>
      <c r="G672" s="193">
        <v>0</v>
      </c>
      <c r="H672" s="192" t="s">
        <v>1120</v>
      </c>
      <c r="I672" s="192" t="s">
        <v>1125</v>
      </c>
      <c r="J672" s="192" t="s">
        <v>1672</v>
      </c>
      <c r="K672" s="192" t="s">
        <v>1827</v>
      </c>
      <c r="L672" s="199" t="s">
        <v>63</v>
      </c>
      <c r="M672" s="200">
        <v>45859</v>
      </c>
      <c r="N672" s="199"/>
      <c r="O672" s="193">
        <v>1</v>
      </c>
      <c r="P672" s="192" t="s">
        <v>64</v>
      </c>
      <c r="Q672" s="192" t="s">
        <v>1116</v>
      </c>
      <c r="R672" s="192" t="s">
        <v>1117</v>
      </c>
      <c r="S672" s="199" t="s">
        <v>62</v>
      </c>
      <c r="T672" s="199"/>
    </row>
    <row r="673" spans="2:20">
      <c r="B673" s="192" t="s">
        <v>1828</v>
      </c>
      <c r="C673" s="192" t="s">
        <v>630</v>
      </c>
      <c r="D673" s="193">
        <v>263</v>
      </c>
      <c r="E673" s="193">
        <v>283</v>
      </c>
      <c r="F673" s="193">
        <v>0</v>
      </c>
      <c r="G673" s="193">
        <v>0</v>
      </c>
      <c r="H673" s="192" t="s">
        <v>1121</v>
      </c>
      <c r="I673" s="192" t="s">
        <v>51</v>
      </c>
      <c r="J673" s="192" t="s">
        <v>1191</v>
      </c>
      <c r="K673" s="192" t="s">
        <v>1158</v>
      </c>
      <c r="L673" s="199" t="s">
        <v>63</v>
      </c>
      <c r="M673" s="200">
        <v>45859</v>
      </c>
      <c r="N673" s="199"/>
      <c r="O673" s="193">
        <v>2</v>
      </c>
      <c r="P673" s="192" t="s">
        <v>64</v>
      </c>
      <c r="Q673" s="192" t="s">
        <v>1140</v>
      </c>
      <c r="R673" s="199"/>
      <c r="S673" s="199" t="s">
        <v>62</v>
      </c>
      <c r="T673" s="192" t="s">
        <v>1206</v>
      </c>
    </row>
    <row r="674" spans="2:20">
      <c r="B674" s="192" t="s">
        <v>1065</v>
      </c>
      <c r="C674" s="192" t="s">
        <v>1041</v>
      </c>
      <c r="D674" s="193">
        <v>134</v>
      </c>
      <c r="E674" s="193">
        <v>154</v>
      </c>
      <c r="F674" s="193">
        <v>0</v>
      </c>
      <c r="G674" s="193">
        <v>0</v>
      </c>
      <c r="H674" s="192" t="s">
        <v>1135</v>
      </c>
      <c r="I674" s="192" t="s">
        <v>1121</v>
      </c>
      <c r="J674" s="192" t="s">
        <v>1237</v>
      </c>
      <c r="K674" s="192" t="s">
        <v>1139</v>
      </c>
      <c r="L674" s="199" t="s">
        <v>63</v>
      </c>
      <c r="M674" s="200">
        <v>45866</v>
      </c>
      <c r="N674" s="199"/>
      <c r="O674" s="193">
        <v>1</v>
      </c>
      <c r="P674" s="192" t="s">
        <v>64</v>
      </c>
      <c r="Q674" s="192" t="s">
        <v>1116</v>
      </c>
      <c r="R674" s="192" t="s">
        <v>1151</v>
      </c>
      <c r="S674" s="199" t="s">
        <v>62</v>
      </c>
      <c r="T674" s="199"/>
    </row>
    <row r="675" spans="2:20">
      <c r="B675" s="192" t="s">
        <v>1065</v>
      </c>
      <c r="C675" s="192" t="s">
        <v>1041</v>
      </c>
      <c r="D675" s="193">
        <v>154</v>
      </c>
      <c r="E675" s="193">
        <v>174</v>
      </c>
      <c r="F675" s="193">
        <v>0</v>
      </c>
      <c r="G675" s="193">
        <v>0</v>
      </c>
      <c r="H675" s="192" t="s">
        <v>1135</v>
      </c>
      <c r="I675" s="192" t="s">
        <v>1121</v>
      </c>
      <c r="J675" s="192" t="s">
        <v>1237</v>
      </c>
      <c r="K675" s="192" t="s">
        <v>1139</v>
      </c>
      <c r="L675" s="199" t="s">
        <v>63</v>
      </c>
      <c r="M675" s="200">
        <v>45859</v>
      </c>
      <c r="N675" s="200">
        <v>45865</v>
      </c>
      <c r="O675" s="193">
        <v>1</v>
      </c>
      <c r="P675" s="192" t="s">
        <v>64</v>
      </c>
      <c r="Q675" s="192" t="s">
        <v>1116</v>
      </c>
      <c r="R675" s="192" t="s">
        <v>1151</v>
      </c>
      <c r="S675" s="199" t="s">
        <v>62</v>
      </c>
      <c r="T675" s="199"/>
    </row>
    <row r="676" spans="2:20">
      <c r="B676" s="192" t="s">
        <v>1829</v>
      </c>
      <c r="C676" s="192" t="s">
        <v>609</v>
      </c>
      <c r="D676" s="193">
        <v>3</v>
      </c>
      <c r="E676" s="193">
        <v>8</v>
      </c>
      <c r="F676" s="193">
        <v>0</v>
      </c>
      <c r="G676" s="193">
        <v>0</v>
      </c>
      <c r="H676" s="192" t="s">
        <v>1121</v>
      </c>
      <c r="I676" s="192" t="s">
        <v>41</v>
      </c>
      <c r="J676" s="192" t="s">
        <v>1186</v>
      </c>
      <c r="K676" s="192" t="s">
        <v>1115</v>
      </c>
      <c r="L676" s="199" t="s">
        <v>63</v>
      </c>
      <c r="M676" s="200">
        <v>45859</v>
      </c>
      <c r="N676" s="199"/>
      <c r="O676" s="193">
        <v>1</v>
      </c>
      <c r="P676" s="192" t="s">
        <v>64</v>
      </c>
      <c r="Q676" s="192" t="s">
        <v>1116</v>
      </c>
      <c r="R676" s="192" t="s">
        <v>1117</v>
      </c>
      <c r="S676" s="199" t="s">
        <v>62</v>
      </c>
      <c r="T676" s="199"/>
    </row>
    <row r="677" spans="2:20">
      <c r="B677" s="192" t="s">
        <v>1830</v>
      </c>
      <c r="C677" s="192" t="s">
        <v>916</v>
      </c>
      <c r="D677" s="193">
        <v>43</v>
      </c>
      <c r="E677" s="193">
        <v>33</v>
      </c>
      <c r="F677" s="193">
        <v>0</v>
      </c>
      <c r="G677" s="193">
        <v>0</v>
      </c>
      <c r="H677" s="192" t="s">
        <v>1120</v>
      </c>
      <c r="I677" s="192" t="s">
        <v>1125</v>
      </c>
      <c r="J677" s="192" t="s">
        <v>1188</v>
      </c>
      <c r="K677" s="192" t="s">
        <v>1128</v>
      </c>
      <c r="L677" s="199" t="s">
        <v>63</v>
      </c>
      <c r="M677" s="200">
        <v>45859</v>
      </c>
      <c r="N677" s="199"/>
      <c r="O677" s="193">
        <v>1</v>
      </c>
      <c r="P677" s="192" t="s">
        <v>64</v>
      </c>
      <c r="Q677" s="192" t="s">
        <v>1116</v>
      </c>
      <c r="R677" s="192" t="s">
        <v>1117</v>
      </c>
      <c r="S677" s="199" t="s">
        <v>62</v>
      </c>
      <c r="T677" s="199"/>
    </row>
    <row r="678" spans="2:20">
      <c r="B678" s="192" t="s">
        <v>1831</v>
      </c>
      <c r="C678" s="192" t="s">
        <v>1831</v>
      </c>
      <c r="D678" s="193">
        <v>-61</v>
      </c>
      <c r="E678" s="193">
        <v>-61</v>
      </c>
      <c r="F678" s="193">
        <v>0</v>
      </c>
      <c r="G678" s="193">
        <v>0</v>
      </c>
      <c r="H678" s="192" t="s">
        <v>1619</v>
      </c>
      <c r="I678" s="192" t="s">
        <v>1510</v>
      </c>
      <c r="J678" s="192" t="s">
        <v>1832</v>
      </c>
      <c r="K678" s="192" t="s">
        <v>41</v>
      </c>
      <c r="L678" s="199" t="s">
        <v>94</v>
      </c>
      <c r="M678" s="200">
        <v>45835</v>
      </c>
      <c r="N678" s="199"/>
      <c r="O678" s="193">
        <v>1</v>
      </c>
      <c r="P678" s="192" t="s">
        <v>64</v>
      </c>
      <c r="Q678" s="192" t="s">
        <v>1116</v>
      </c>
      <c r="R678" s="192" t="s">
        <v>1117</v>
      </c>
      <c r="S678" s="199" t="s">
        <v>62</v>
      </c>
      <c r="T678" s="192" t="s">
        <v>1833</v>
      </c>
    </row>
    <row r="679" spans="2:20">
      <c r="B679" s="192" t="s">
        <v>1831</v>
      </c>
      <c r="C679" s="192" t="s">
        <v>1831</v>
      </c>
      <c r="D679" s="193">
        <v>-33</v>
      </c>
      <c r="E679" s="193">
        <v>-33</v>
      </c>
      <c r="F679" s="193">
        <v>0</v>
      </c>
      <c r="G679" s="193">
        <v>0</v>
      </c>
      <c r="H679" s="192" t="s">
        <v>1619</v>
      </c>
      <c r="I679" s="192" t="s">
        <v>1510</v>
      </c>
      <c r="J679" s="192" t="s">
        <v>1832</v>
      </c>
      <c r="K679" s="192" t="s">
        <v>41</v>
      </c>
      <c r="L679" s="199" t="s">
        <v>98</v>
      </c>
      <c r="M679" s="200">
        <v>45835</v>
      </c>
      <c r="N679" s="199"/>
      <c r="O679" s="193">
        <v>1</v>
      </c>
      <c r="P679" s="192" t="s">
        <v>64</v>
      </c>
      <c r="Q679" s="192" t="s">
        <v>1116</v>
      </c>
      <c r="R679" s="192" t="s">
        <v>1117</v>
      </c>
      <c r="S679" s="199" t="s">
        <v>62</v>
      </c>
      <c r="T679" s="192" t="s">
        <v>1833</v>
      </c>
    </row>
    <row r="680" spans="2:20">
      <c r="B680" s="192" t="s">
        <v>1831</v>
      </c>
      <c r="C680" s="192" t="s">
        <v>1831</v>
      </c>
      <c r="D680" s="193">
        <v>0</v>
      </c>
      <c r="E680" s="193">
        <v>0</v>
      </c>
      <c r="F680" s="193">
        <v>0</v>
      </c>
      <c r="G680" s="193">
        <v>0</v>
      </c>
      <c r="H680" s="192" t="s">
        <v>1834</v>
      </c>
      <c r="I680" s="192" t="s">
        <v>1586</v>
      </c>
      <c r="J680" s="192" t="s">
        <v>1835</v>
      </c>
      <c r="K680" s="192" t="s">
        <v>1121</v>
      </c>
      <c r="L680" s="199" t="s">
        <v>63</v>
      </c>
      <c r="M680" s="200">
        <v>43090</v>
      </c>
      <c r="N680" s="200">
        <v>72975</v>
      </c>
      <c r="O680" s="193">
        <v>1</v>
      </c>
      <c r="P680" s="192" t="s">
        <v>64</v>
      </c>
      <c r="Q680" s="192" t="s">
        <v>1116</v>
      </c>
      <c r="R680" s="192" t="s">
        <v>1117</v>
      </c>
      <c r="S680" s="199" t="s">
        <v>62</v>
      </c>
      <c r="T680" s="192" t="s">
        <v>1836</v>
      </c>
    </row>
    <row r="681" spans="2:20">
      <c r="B681" s="192" t="s">
        <v>947</v>
      </c>
      <c r="C681" s="192" t="s">
        <v>947</v>
      </c>
      <c r="D681" s="193">
        <v>35</v>
      </c>
      <c r="E681" s="193">
        <v>40</v>
      </c>
      <c r="F681" s="193">
        <v>0</v>
      </c>
      <c r="G681" s="193">
        <v>0</v>
      </c>
      <c r="H681" s="192" t="s">
        <v>1120</v>
      </c>
      <c r="I681" s="192" t="s">
        <v>1125</v>
      </c>
      <c r="J681" s="192" t="s">
        <v>1126</v>
      </c>
      <c r="K681" s="192" t="s">
        <v>1115</v>
      </c>
      <c r="L681" s="199" t="s">
        <v>63</v>
      </c>
      <c r="M681" s="200">
        <v>45853</v>
      </c>
      <c r="N681" s="199"/>
      <c r="O681" s="193">
        <v>1</v>
      </c>
      <c r="P681" s="192" t="s">
        <v>64</v>
      </c>
      <c r="Q681" s="192" t="s">
        <v>1116</v>
      </c>
      <c r="R681" s="192" t="s">
        <v>1117</v>
      </c>
      <c r="S681" s="199" t="s">
        <v>62</v>
      </c>
      <c r="T681" s="199"/>
    </row>
    <row r="682" spans="2:20">
      <c r="B682" s="192" t="s">
        <v>1837</v>
      </c>
      <c r="C682" s="192" t="s">
        <v>753</v>
      </c>
      <c r="D682" s="193">
        <v>92</v>
      </c>
      <c r="E682" s="193">
        <v>97</v>
      </c>
      <c r="F682" s="193">
        <v>0</v>
      </c>
      <c r="G682" s="193">
        <v>0</v>
      </c>
      <c r="H682" s="192" t="s">
        <v>1112</v>
      </c>
      <c r="I682" s="192" t="s">
        <v>1113</v>
      </c>
      <c r="J682" s="192" t="s">
        <v>1114</v>
      </c>
      <c r="K682" s="192" t="s">
        <v>1115</v>
      </c>
      <c r="L682" s="199" t="s">
        <v>63</v>
      </c>
      <c r="M682" s="200">
        <v>45839</v>
      </c>
      <c r="N682" s="199"/>
      <c r="O682" s="193">
        <v>1</v>
      </c>
      <c r="P682" s="192" t="s">
        <v>64</v>
      </c>
      <c r="Q682" s="192" t="s">
        <v>1116</v>
      </c>
      <c r="R682" s="192" t="s">
        <v>1117</v>
      </c>
      <c r="S682" s="199" t="s">
        <v>62</v>
      </c>
      <c r="T682" s="192" t="s">
        <v>1118</v>
      </c>
    </row>
    <row r="683" spans="2:20">
      <c r="B683" s="192" t="s">
        <v>1838</v>
      </c>
      <c r="C683" s="192" t="s">
        <v>779</v>
      </c>
      <c r="D683" s="193">
        <v>-90</v>
      </c>
      <c r="E683" s="193">
        <v>-85</v>
      </c>
      <c r="F683" s="193">
        <v>0</v>
      </c>
      <c r="G683" s="193">
        <v>0</v>
      </c>
      <c r="H683" s="192" t="s">
        <v>41</v>
      </c>
      <c r="I683" s="192" t="s">
        <v>51</v>
      </c>
      <c r="J683" s="192" t="s">
        <v>1264</v>
      </c>
      <c r="K683" s="192" t="s">
        <v>1174</v>
      </c>
      <c r="L683" s="199" t="s">
        <v>63</v>
      </c>
      <c r="M683" s="200">
        <v>45859</v>
      </c>
      <c r="N683" s="199"/>
      <c r="O683" s="193">
        <v>1</v>
      </c>
      <c r="P683" s="192" t="s">
        <v>64</v>
      </c>
      <c r="Q683" s="192" t="s">
        <v>1116</v>
      </c>
      <c r="R683" s="192" t="s">
        <v>1117</v>
      </c>
      <c r="S683" s="199" t="s">
        <v>781</v>
      </c>
      <c r="T683" s="192" t="s">
        <v>1312</v>
      </c>
    </row>
    <row r="684" spans="2:20">
      <c r="B684" s="192" t="s">
        <v>1839</v>
      </c>
      <c r="C684" s="192" t="s">
        <v>898</v>
      </c>
      <c r="D684" s="193">
        <v>545</v>
      </c>
      <c r="E684" s="193">
        <v>555</v>
      </c>
      <c r="F684" s="193">
        <v>0</v>
      </c>
      <c r="G684" s="193">
        <v>0</v>
      </c>
      <c r="H684" s="192" t="s">
        <v>1156</v>
      </c>
      <c r="I684" s="192" t="s">
        <v>1131</v>
      </c>
      <c r="J684" s="192" t="s">
        <v>1157</v>
      </c>
      <c r="K684" s="192" t="s">
        <v>1158</v>
      </c>
      <c r="L684" s="199" t="s">
        <v>63</v>
      </c>
      <c r="M684" s="200">
        <v>45839</v>
      </c>
      <c r="N684" s="199"/>
      <c r="O684" s="193">
        <v>1</v>
      </c>
      <c r="P684" s="192" t="s">
        <v>64</v>
      </c>
      <c r="Q684" s="192" t="s">
        <v>1140</v>
      </c>
      <c r="R684" s="199"/>
      <c r="S684" s="199" t="s">
        <v>62</v>
      </c>
      <c r="T684" s="192" t="s">
        <v>3227</v>
      </c>
    </row>
    <row r="685" spans="2:20">
      <c r="B685" s="192" t="s">
        <v>1840</v>
      </c>
      <c r="C685" s="192" t="s">
        <v>954</v>
      </c>
      <c r="D685" s="193">
        <v>91</v>
      </c>
      <c r="E685" s="193">
        <v>96</v>
      </c>
      <c r="F685" s="193">
        <v>0</v>
      </c>
      <c r="G685" s="193">
        <v>0</v>
      </c>
      <c r="H685" s="192" t="s">
        <v>1120</v>
      </c>
      <c r="I685" s="192" t="s">
        <v>1121</v>
      </c>
      <c r="J685" s="192" t="s">
        <v>1465</v>
      </c>
      <c r="K685" s="192" t="s">
        <v>1158</v>
      </c>
      <c r="L685" s="199" t="s">
        <v>63</v>
      </c>
      <c r="M685" s="200">
        <v>45839</v>
      </c>
      <c r="N685" s="199"/>
      <c r="O685" s="193">
        <v>1</v>
      </c>
      <c r="P685" s="192" t="s">
        <v>64</v>
      </c>
      <c r="Q685" s="192" t="s">
        <v>1116</v>
      </c>
      <c r="R685" s="192" t="s">
        <v>1117</v>
      </c>
      <c r="S685" s="199" t="s">
        <v>62</v>
      </c>
      <c r="T685" s="199"/>
    </row>
    <row r="686" spans="2:20">
      <c r="B686" s="192" t="s">
        <v>1841</v>
      </c>
      <c r="C686" s="192" t="s">
        <v>609</v>
      </c>
      <c r="D686" s="193">
        <v>11</v>
      </c>
      <c r="E686" s="193">
        <v>16</v>
      </c>
      <c r="F686" s="193">
        <v>0</v>
      </c>
      <c r="G686" s="193">
        <v>0</v>
      </c>
      <c r="H686" s="192" t="s">
        <v>1121</v>
      </c>
      <c r="I686" s="192" t="s">
        <v>41</v>
      </c>
      <c r="J686" s="192" t="s">
        <v>1186</v>
      </c>
      <c r="K686" s="192" t="s">
        <v>1115</v>
      </c>
      <c r="L686" s="199" t="s">
        <v>63</v>
      </c>
      <c r="M686" s="200">
        <v>45859</v>
      </c>
      <c r="N686" s="199"/>
      <c r="O686" s="193">
        <v>1</v>
      </c>
      <c r="P686" s="192" t="s">
        <v>64</v>
      </c>
      <c r="Q686" s="192" t="s">
        <v>1116</v>
      </c>
      <c r="R686" s="192" t="s">
        <v>1117</v>
      </c>
      <c r="S686" s="199" t="s">
        <v>62</v>
      </c>
      <c r="T686" s="199"/>
    </row>
    <row r="687" spans="2:20">
      <c r="B687" s="192" t="s">
        <v>1842</v>
      </c>
      <c r="C687" s="192" t="s">
        <v>640</v>
      </c>
      <c r="D687" s="193">
        <v>-45</v>
      </c>
      <c r="E687" s="193">
        <v>-35</v>
      </c>
      <c r="F687" s="193">
        <v>0</v>
      </c>
      <c r="G687" s="193">
        <v>0</v>
      </c>
      <c r="H687" s="192" t="s">
        <v>1198</v>
      </c>
      <c r="I687" s="192" t="s">
        <v>1199</v>
      </c>
      <c r="J687" s="192" t="s">
        <v>1200</v>
      </c>
      <c r="K687" s="192" t="s">
        <v>1174</v>
      </c>
      <c r="L687" s="199" t="s">
        <v>63</v>
      </c>
      <c r="M687" s="200">
        <v>45859</v>
      </c>
      <c r="N687" s="199"/>
      <c r="O687" s="193">
        <v>1</v>
      </c>
      <c r="P687" s="192" t="s">
        <v>64</v>
      </c>
      <c r="Q687" s="192" t="s">
        <v>1116</v>
      </c>
      <c r="R687" s="192" t="s">
        <v>1117</v>
      </c>
      <c r="S687" s="199" t="s">
        <v>62</v>
      </c>
      <c r="T687" s="199"/>
    </row>
    <row r="688" spans="2:20">
      <c r="B688" s="192" t="s">
        <v>1843</v>
      </c>
      <c r="C688" s="192" t="s">
        <v>159</v>
      </c>
      <c r="D688" s="193">
        <v>352</v>
      </c>
      <c r="E688" s="193">
        <v>357</v>
      </c>
      <c r="F688" s="193">
        <v>0</v>
      </c>
      <c r="G688" s="193">
        <v>0</v>
      </c>
      <c r="H688" s="192" t="s">
        <v>1146</v>
      </c>
      <c r="I688" s="192" t="s">
        <v>1125</v>
      </c>
      <c r="J688" s="192" t="s">
        <v>158</v>
      </c>
      <c r="K688" s="192" t="s">
        <v>1174</v>
      </c>
      <c r="L688" s="199" t="s">
        <v>63</v>
      </c>
      <c r="M688" s="200">
        <v>45719</v>
      </c>
      <c r="N688" s="199"/>
      <c r="O688" s="193">
        <v>1</v>
      </c>
      <c r="P688" s="192" t="s">
        <v>64</v>
      </c>
      <c r="Q688" s="192" t="s">
        <v>1140</v>
      </c>
      <c r="R688" s="199"/>
      <c r="S688" s="199" t="s">
        <v>62</v>
      </c>
      <c r="T688" s="199"/>
    </row>
    <row r="689" spans="2:20">
      <c r="B689" s="192" t="s">
        <v>1844</v>
      </c>
      <c r="C689" s="192" t="s">
        <v>609</v>
      </c>
      <c r="D689" s="193">
        <v>8</v>
      </c>
      <c r="E689" s="193">
        <v>13</v>
      </c>
      <c r="F689" s="193">
        <v>0</v>
      </c>
      <c r="G689" s="193">
        <v>0</v>
      </c>
      <c r="H689" s="192" t="s">
        <v>1121</v>
      </c>
      <c r="I689" s="192" t="s">
        <v>41</v>
      </c>
      <c r="J689" s="192" t="s">
        <v>1186</v>
      </c>
      <c r="K689" s="192" t="s">
        <v>1115</v>
      </c>
      <c r="L689" s="199" t="s">
        <v>63</v>
      </c>
      <c r="M689" s="200">
        <v>45859</v>
      </c>
      <c r="N689" s="199"/>
      <c r="O689" s="193">
        <v>1</v>
      </c>
      <c r="P689" s="192" t="s">
        <v>64</v>
      </c>
      <c r="Q689" s="192" t="s">
        <v>1116</v>
      </c>
      <c r="R689" s="192" t="s">
        <v>1117</v>
      </c>
      <c r="S689" s="199" t="s">
        <v>62</v>
      </c>
      <c r="T689" s="199"/>
    </row>
    <row r="690" spans="2:20">
      <c r="B690" s="192" t="s">
        <v>1845</v>
      </c>
      <c r="C690" s="192" t="s">
        <v>640</v>
      </c>
      <c r="D690" s="193">
        <v>-60</v>
      </c>
      <c r="E690" s="193">
        <v>-50</v>
      </c>
      <c r="F690" s="193">
        <v>0</v>
      </c>
      <c r="G690" s="193">
        <v>0</v>
      </c>
      <c r="H690" s="192" t="s">
        <v>1198</v>
      </c>
      <c r="I690" s="192" t="s">
        <v>1199</v>
      </c>
      <c r="J690" s="192" t="s">
        <v>1200</v>
      </c>
      <c r="K690" s="192" t="s">
        <v>1174</v>
      </c>
      <c r="L690" s="199" t="s">
        <v>63</v>
      </c>
      <c r="M690" s="200">
        <v>45859</v>
      </c>
      <c r="N690" s="199"/>
      <c r="O690" s="193">
        <v>1</v>
      </c>
      <c r="P690" s="192" t="s">
        <v>64</v>
      </c>
      <c r="Q690" s="192" t="s">
        <v>1116</v>
      </c>
      <c r="R690" s="192" t="s">
        <v>1117</v>
      </c>
      <c r="S690" s="199" t="s">
        <v>62</v>
      </c>
      <c r="T690" s="199"/>
    </row>
    <row r="691" spans="2:20">
      <c r="B691" s="192" t="s">
        <v>1846</v>
      </c>
      <c r="C691" s="192" t="s">
        <v>609</v>
      </c>
      <c r="D691" s="193">
        <v>-1</v>
      </c>
      <c r="E691" s="193">
        <v>4</v>
      </c>
      <c r="F691" s="193">
        <v>0</v>
      </c>
      <c r="G691" s="193">
        <v>0</v>
      </c>
      <c r="H691" s="192" t="s">
        <v>1121</v>
      </c>
      <c r="I691" s="192" t="s">
        <v>41</v>
      </c>
      <c r="J691" s="192" t="s">
        <v>1186</v>
      </c>
      <c r="K691" s="192" t="s">
        <v>1174</v>
      </c>
      <c r="L691" s="199" t="s">
        <v>63</v>
      </c>
      <c r="M691" s="200">
        <v>45859</v>
      </c>
      <c r="N691" s="199"/>
      <c r="O691" s="193">
        <v>1</v>
      </c>
      <c r="P691" s="192" t="s">
        <v>64</v>
      </c>
      <c r="Q691" s="192" t="s">
        <v>1116</v>
      </c>
      <c r="R691" s="192" t="s">
        <v>1117</v>
      </c>
      <c r="S691" s="199" t="s">
        <v>62</v>
      </c>
      <c r="T691" s="199"/>
    </row>
    <row r="692" spans="2:20">
      <c r="B692" s="192" t="s">
        <v>1847</v>
      </c>
      <c r="C692" s="192" t="s">
        <v>159</v>
      </c>
      <c r="D692" s="193">
        <v>162</v>
      </c>
      <c r="E692" s="193">
        <v>576</v>
      </c>
      <c r="F692" s="193">
        <v>0</v>
      </c>
      <c r="G692" s="193">
        <v>0</v>
      </c>
      <c r="H692" s="192" t="s">
        <v>1146</v>
      </c>
      <c r="I692" s="192" t="s">
        <v>1125</v>
      </c>
      <c r="J692" s="192" t="s">
        <v>158</v>
      </c>
      <c r="K692" s="192" t="s">
        <v>1449</v>
      </c>
      <c r="L692" s="199" t="s">
        <v>63</v>
      </c>
      <c r="M692" s="200">
        <v>45719</v>
      </c>
      <c r="N692" s="199"/>
      <c r="O692" s="193">
        <v>1</v>
      </c>
      <c r="P692" s="192" t="s">
        <v>64</v>
      </c>
      <c r="Q692" s="192" t="s">
        <v>1140</v>
      </c>
      <c r="R692" s="199"/>
      <c r="S692" s="199" t="s">
        <v>62</v>
      </c>
      <c r="T692" s="199"/>
    </row>
    <row r="693" spans="2:20">
      <c r="B693" s="192" t="s">
        <v>1848</v>
      </c>
      <c r="C693" s="192" t="s">
        <v>609</v>
      </c>
      <c r="D693" s="193">
        <v>-5</v>
      </c>
      <c r="E693" s="193">
        <v>0</v>
      </c>
      <c r="F693" s="193">
        <v>0</v>
      </c>
      <c r="G693" s="193">
        <v>0</v>
      </c>
      <c r="H693" s="192" t="s">
        <v>1121</v>
      </c>
      <c r="I693" s="192" t="s">
        <v>41</v>
      </c>
      <c r="J693" s="192" t="s">
        <v>1186</v>
      </c>
      <c r="K693" s="192" t="s">
        <v>1115</v>
      </c>
      <c r="L693" s="199" t="s">
        <v>63</v>
      </c>
      <c r="M693" s="200">
        <v>45859</v>
      </c>
      <c r="N693" s="199"/>
      <c r="O693" s="193">
        <v>1</v>
      </c>
      <c r="P693" s="192" t="s">
        <v>64</v>
      </c>
      <c r="Q693" s="192" t="s">
        <v>1116</v>
      </c>
      <c r="R693" s="192" t="s">
        <v>1117</v>
      </c>
      <c r="S693" s="199" t="s">
        <v>62</v>
      </c>
      <c r="T693" s="199"/>
    </row>
    <row r="694" spans="2:20">
      <c r="B694" s="192" t="s">
        <v>1067</v>
      </c>
      <c r="C694" s="192" t="s">
        <v>1041</v>
      </c>
      <c r="D694" s="193">
        <v>105</v>
      </c>
      <c r="E694" s="193">
        <v>125</v>
      </c>
      <c r="F694" s="193">
        <v>0</v>
      </c>
      <c r="G694" s="193">
        <v>0</v>
      </c>
      <c r="H694" s="192" t="s">
        <v>1135</v>
      </c>
      <c r="I694" s="192" t="s">
        <v>1121</v>
      </c>
      <c r="J694" s="192" t="s">
        <v>1237</v>
      </c>
      <c r="K694" s="192" t="s">
        <v>1174</v>
      </c>
      <c r="L694" s="199" t="s">
        <v>63</v>
      </c>
      <c r="M694" s="200">
        <v>45866</v>
      </c>
      <c r="N694" s="199"/>
      <c r="O694" s="193">
        <v>1</v>
      </c>
      <c r="P694" s="192" t="s">
        <v>64</v>
      </c>
      <c r="Q694" s="192" t="s">
        <v>1116</v>
      </c>
      <c r="R694" s="192" t="s">
        <v>1151</v>
      </c>
      <c r="S694" s="199" t="s">
        <v>62</v>
      </c>
      <c r="T694" s="192" t="s">
        <v>1263</v>
      </c>
    </row>
    <row r="695" spans="2:20">
      <c r="B695" s="192" t="s">
        <v>1067</v>
      </c>
      <c r="C695" s="192" t="s">
        <v>1041</v>
      </c>
      <c r="D695" s="193">
        <v>125</v>
      </c>
      <c r="E695" s="193">
        <v>145</v>
      </c>
      <c r="F695" s="193">
        <v>0</v>
      </c>
      <c r="G695" s="193">
        <v>0</v>
      </c>
      <c r="H695" s="192" t="s">
        <v>1135</v>
      </c>
      <c r="I695" s="192" t="s">
        <v>1121</v>
      </c>
      <c r="J695" s="192" t="s">
        <v>1237</v>
      </c>
      <c r="K695" s="192" t="s">
        <v>1174</v>
      </c>
      <c r="L695" s="199" t="s">
        <v>63</v>
      </c>
      <c r="M695" s="200">
        <v>45859</v>
      </c>
      <c r="N695" s="200">
        <v>45865</v>
      </c>
      <c r="O695" s="193">
        <v>1</v>
      </c>
      <c r="P695" s="192" t="s">
        <v>64</v>
      </c>
      <c r="Q695" s="192" t="s">
        <v>1116</v>
      </c>
      <c r="R695" s="192" t="s">
        <v>1151</v>
      </c>
      <c r="S695" s="199" t="s">
        <v>62</v>
      </c>
      <c r="T695" s="192" t="s">
        <v>1263</v>
      </c>
    </row>
    <row r="696" spans="2:20">
      <c r="B696" s="192" t="s">
        <v>164</v>
      </c>
      <c r="C696" s="192" t="s">
        <v>159</v>
      </c>
      <c r="D696" s="193">
        <v>282</v>
      </c>
      <c r="E696" s="193">
        <v>287</v>
      </c>
      <c r="F696" s="193">
        <v>0</v>
      </c>
      <c r="G696" s="193">
        <v>0</v>
      </c>
      <c r="H696" s="192" t="s">
        <v>1146</v>
      </c>
      <c r="I696" s="192" t="s">
        <v>1125</v>
      </c>
      <c r="J696" s="192" t="s">
        <v>158</v>
      </c>
      <c r="K696" s="192" t="s">
        <v>1174</v>
      </c>
      <c r="L696" s="199" t="s">
        <v>63</v>
      </c>
      <c r="M696" s="200">
        <v>45719</v>
      </c>
      <c r="N696" s="199"/>
      <c r="O696" s="193">
        <v>1</v>
      </c>
      <c r="P696" s="192" t="s">
        <v>64</v>
      </c>
      <c r="Q696" s="192" t="s">
        <v>1140</v>
      </c>
      <c r="R696" s="199"/>
      <c r="S696" s="199" t="s">
        <v>62</v>
      </c>
      <c r="T696" s="199"/>
    </row>
    <row r="697" spans="2:20">
      <c r="B697" s="192" t="s">
        <v>1849</v>
      </c>
      <c r="C697" s="192" t="s">
        <v>738</v>
      </c>
      <c r="D697" s="193">
        <v>205</v>
      </c>
      <c r="E697" s="193">
        <v>210</v>
      </c>
      <c r="F697" s="193">
        <v>0</v>
      </c>
      <c r="G697" s="193">
        <v>0</v>
      </c>
      <c r="H697" s="192" t="s">
        <v>51</v>
      </c>
      <c r="I697" s="192" t="s">
        <v>1146</v>
      </c>
      <c r="J697" s="192" t="s">
        <v>1654</v>
      </c>
      <c r="K697" s="192" t="s">
        <v>1158</v>
      </c>
      <c r="L697" s="199" t="s">
        <v>63</v>
      </c>
      <c r="M697" s="200">
        <v>45859</v>
      </c>
      <c r="N697" s="199"/>
      <c r="O697" s="193">
        <v>2</v>
      </c>
      <c r="P697" s="192" t="s">
        <v>64</v>
      </c>
      <c r="Q697" s="192" t="s">
        <v>1116</v>
      </c>
      <c r="R697" s="192" t="s">
        <v>1151</v>
      </c>
      <c r="S697" s="199" t="s">
        <v>62</v>
      </c>
      <c r="T697" s="192" t="s">
        <v>1655</v>
      </c>
    </row>
    <row r="698" spans="2:20">
      <c r="B698" s="192" t="s">
        <v>1069</v>
      </c>
      <c r="C698" s="192" t="s">
        <v>1041</v>
      </c>
      <c r="D698" s="193">
        <v>160</v>
      </c>
      <c r="E698" s="193">
        <v>180</v>
      </c>
      <c r="F698" s="193">
        <v>0</v>
      </c>
      <c r="G698" s="193">
        <v>0</v>
      </c>
      <c r="H698" s="192" t="s">
        <v>1135</v>
      </c>
      <c r="I698" s="192" t="s">
        <v>1121</v>
      </c>
      <c r="J698" s="192" t="s">
        <v>1237</v>
      </c>
      <c r="K698" s="192" t="s">
        <v>1158</v>
      </c>
      <c r="L698" s="199" t="s">
        <v>63</v>
      </c>
      <c r="M698" s="200">
        <v>45866</v>
      </c>
      <c r="N698" s="199"/>
      <c r="O698" s="193">
        <v>1</v>
      </c>
      <c r="P698" s="192" t="s">
        <v>64</v>
      </c>
      <c r="Q698" s="192" t="s">
        <v>1116</v>
      </c>
      <c r="R698" s="192" t="s">
        <v>1151</v>
      </c>
      <c r="S698" s="199" t="s">
        <v>62</v>
      </c>
      <c r="T698" s="192" t="s">
        <v>1215</v>
      </c>
    </row>
    <row r="699" spans="2:20">
      <c r="B699" s="192" t="s">
        <v>1069</v>
      </c>
      <c r="C699" s="192" t="s">
        <v>1041</v>
      </c>
      <c r="D699" s="193">
        <v>180</v>
      </c>
      <c r="E699" s="193">
        <v>200</v>
      </c>
      <c r="F699" s="193">
        <v>0</v>
      </c>
      <c r="G699" s="193">
        <v>0</v>
      </c>
      <c r="H699" s="192" t="s">
        <v>1135</v>
      </c>
      <c r="I699" s="192" t="s">
        <v>1121</v>
      </c>
      <c r="J699" s="192" t="s">
        <v>1237</v>
      </c>
      <c r="K699" s="192" t="s">
        <v>1158</v>
      </c>
      <c r="L699" s="199" t="s">
        <v>63</v>
      </c>
      <c r="M699" s="200">
        <v>45859</v>
      </c>
      <c r="N699" s="200">
        <v>45865</v>
      </c>
      <c r="O699" s="193">
        <v>1</v>
      </c>
      <c r="P699" s="192" t="s">
        <v>64</v>
      </c>
      <c r="Q699" s="192" t="s">
        <v>1116</v>
      </c>
      <c r="R699" s="192" t="s">
        <v>1151</v>
      </c>
      <c r="S699" s="199" t="s">
        <v>62</v>
      </c>
      <c r="T699" s="192" t="s">
        <v>1215</v>
      </c>
    </row>
    <row r="700" spans="2:20">
      <c r="B700" s="192" t="s">
        <v>1850</v>
      </c>
      <c r="C700" s="192" t="s">
        <v>1850</v>
      </c>
      <c r="D700" s="193">
        <v>90</v>
      </c>
      <c r="E700" s="193">
        <v>90</v>
      </c>
      <c r="F700" s="193">
        <v>30</v>
      </c>
      <c r="G700" s="193">
        <v>0</v>
      </c>
      <c r="H700" s="192" t="s">
        <v>1121</v>
      </c>
      <c r="I700" s="192" t="s">
        <v>1121</v>
      </c>
      <c r="J700" s="192" t="s">
        <v>203</v>
      </c>
      <c r="K700" s="192" t="s">
        <v>1128</v>
      </c>
      <c r="L700" s="199" t="s">
        <v>63</v>
      </c>
      <c r="M700" s="200">
        <v>45836</v>
      </c>
      <c r="N700" s="199"/>
      <c r="O700" s="193">
        <v>1</v>
      </c>
      <c r="P700" s="192" t="s">
        <v>64</v>
      </c>
      <c r="Q700" s="192" t="s">
        <v>1140</v>
      </c>
      <c r="R700" s="199"/>
      <c r="S700" s="199" t="s">
        <v>62</v>
      </c>
      <c r="T700" s="192" t="s">
        <v>1851</v>
      </c>
    </row>
    <row r="701" spans="2:20">
      <c r="B701" s="192" t="s">
        <v>1850</v>
      </c>
      <c r="C701" s="192" t="s">
        <v>93</v>
      </c>
      <c r="D701" s="193">
        <v>60</v>
      </c>
      <c r="E701" s="193">
        <v>70</v>
      </c>
      <c r="F701" s="193">
        <v>0</v>
      </c>
      <c r="G701" s="193">
        <v>0</v>
      </c>
      <c r="H701" s="192" t="s">
        <v>1509</v>
      </c>
      <c r="I701" s="192" t="s">
        <v>1510</v>
      </c>
      <c r="J701" s="192" t="s">
        <v>1511</v>
      </c>
      <c r="K701" s="192" t="s">
        <v>1158</v>
      </c>
      <c r="L701" s="199" t="s">
        <v>63</v>
      </c>
      <c r="M701" s="200">
        <v>45778</v>
      </c>
      <c r="N701" s="199"/>
      <c r="O701" s="193">
        <v>1</v>
      </c>
      <c r="P701" s="192" t="s">
        <v>64</v>
      </c>
      <c r="Q701" s="192" t="s">
        <v>1116</v>
      </c>
      <c r="R701" s="192" t="s">
        <v>1117</v>
      </c>
      <c r="S701" s="199" t="s">
        <v>62</v>
      </c>
      <c r="T701" s="192" t="s">
        <v>1852</v>
      </c>
    </row>
    <row r="702" spans="2:20">
      <c r="B702" s="192" t="s">
        <v>920</v>
      </c>
      <c r="C702" s="192" t="s">
        <v>916</v>
      </c>
      <c r="D702" s="193">
        <v>15</v>
      </c>
      <c r="E702" s="193">
        <v>25</v>
      </c>
      <c r="F702" s="193">
        <v>0</v>
      </c>
      <c r="G702" s="193">
        <v>0</v>
      </c>
      <c r="H702" s="192" t="s">
        <v>1120</v>
      </c>
      <c r="I702" s="192" t="s">
        <v>1125</v>
      </c>
      <c r="J702" s="192" t="s">
        <v>1188</v>
      </c>
      <c r="K702" s="192" t="s">
        <v>1128</v>
      </c>
      <c r="L702" s="199" t="s">
        <v>63</v>
      </c>
      <c r="M702" s="200">
        <v>45859</v>
      </c>
      <c r="N702" s="199"/>
      <c r="O702" s="193">
        <v>1</v>
      </c>
      <c r="P702" s="192" t="s">
        <v>64</v>
      </c>
      <c r="Q702" s="192" t="s">
        <v>1116</v>
      </c>
      <c r="R702" s="192" t="s">
        <v>1117</v>
      </c>
      <c r="S702" s="199" t="s">
        <v>62</v>
      </c>
      <c r="T702" s="199"/>
    </row>
    <row r="703" spans="2:20">
      <c r="B703" s="192" t="s">
        <v>1853</v>
      </c>
      <c r="C703" s="192" t="s">
        <v>640</v>
      </c>
      <c r="D703" s="193">
        <v>-60</v>
      </c>
      <c r="E703" s="193">
        <v>-50</v>
      </c>
      <c r="F703" s="193">
        <v>0</v>
      </c>
      <c r="G703" s="193">
        <v>0</v>
      </c>
      <c r="H703" s="192" t="s">
        <v>1198</v>
      </c>
      <c r="I703" s="192" t="s">
        <v>1199</v>
      </c>
      <c r="J703" s="192" t="s">
        <v>1200</v>
      </c>
      <c r="K703" s="192" t="s">
        <v>1174</v>
      </c>
      <c r="L703" s="199" t="s">
        <v>63</v>
      </c>
      <c r="M703" s="200">
        <v>45859</v>
      </c>
      <c r="N703" s="199"/>
      <c r="O703" s="193">
        <v>1</v>
      </c>
      <c r="P703" s="192" t="s">
        <v>64</v>
      </c>
      <c r="Q703" s="192" t="s">
        <v>1116</v>
      </c>
      <c r="R703" s="192" t="s">
        <v>1117</v>
      </c>
      <c r="S703" s="199" t="s">
        <v>62</v>
      </c>
      <c r="T703" s="199"/>
    </row>
    <row r="704" spans="2:20">
      <c r="B704" s="192" t="s">
        <v>452</v>
      </c>
      <c r="C704" s="192" t="s">
        <v>452</v>
      </c>
      <c r="D704" s="193">
        <v>20</v>
      </c>
      <c r="E704" s="193">
        <v>35</v>
      </c>
      <c r="F704" s="193">
        <v>0</v>
      </c>
      <c r="G704" s="193">
        <v>0</v>
      </c>
      <c r="H704" s="192" t="s">
        <v>1120</v>
      </c>
      <c r="I704" s="192" t="s">
        <v>1121</v>
      </c>
      <c r="J704" s="192" t="s">
        <v>449</v>
      </c>
      <c r="K704" s="192" t="s">
        <v>1854</v>
      </c>
      <c r="L704" s="199" t="s">
        <v>63</v>
      </c>
      <c r="M704" s="200">
        <v>45866</v>
      </c>
      <c r="N704" s="199"/>
      <c r="O704" s="193">
        <v>1</v>
      </c>
      <c r="P704" s="192" t="s">
        <v>64</v>
      </c>
      <c r="Q704" s="192" t="s">
        <v>1116</v>
      </c>
      <c r="R704" s="192" t="s">
        <v>1770</v>
      </c>
      <c r="S704" s="199" t="s">
        <v>62</v>
      </c>
      <c r="T704" s="192" t="s">
        <v>1855</v>
      </c>
    </row>
    <row r="705" spans="2:20">
      <c r="B705" s="192" t="s">
        <v>452</v>
      </c>
      <c r="C705" s="192" t="s">
        <v>452</v>
      </c>
      <c r="D705" s="193">
        <v>23</v>
      </c>
      <c r="E705" s="193">
        <v>38</v>
      </c>
      <c r="F705" s="193">
        <v>0</v>
      </c>
      <c r="G705" s="193">
        <v>0</v>
      </c>
      <c r="H705" s="192" t="s">
        <v>1120</v>
      </c>
      <c r="I705" s="192" t="s">
        <v>1121</v>
      </c>
      <c r="J705" s="192" t="s">
        <v>449</v>
      </c>
      <c r="K705" s="192" t="s">
        <v>1854</v>
      </c>
      <c r="L705" s="199" t="s">
        <v>63</v>
      </c>
      <c r="M705" s="200">
        <v>45841</v>
      </c>
      <c r="N705" s="200">
        <v>45865</v>
      </c>
      <c r="O705" s="193">
        <v>1</v>
      </c>
      <c r="P705" s="192" t="s">
        <v>64</v>
      </c>
      <c r="Q705" s="192" t="s">
        <v>1116</v>
      </c>
      <c r="R705" s="192" t="s">
        <v>1770</v>
      </c>
      <c r="S705" s="199" t="s">
        <v>62</v>
      </c>
      <c r="T705" s="192" t="s">
        <v>1855</v>
      </c>
    </row>
    <row r="706" spans="2:20">
      <c r="B706" s="192" t="s">
        <v>1856</v>
      </c>
      <c r="C706" s="192" t="s">
        <v>640</v>
      </c>
      <c r="D706" s="193">
        <v>-65</v>
      </c>
      <c r="E706" s="193">
        <v>-55</v>
      </c>
      <c r="F706" s="193">
        <v>0</v>
      </c>
      <c r="G706" s="193">
        <v>0</v>
      </c>
      <c r="H706" s="192" t="s">
        <v>1198</v>
      </c>
      <c r="I706" s="192" t="s">
        <v>1199</v>
      </c>
      <c r="J706" s="192" t="s">
        <v>1200</v>
      </c>
      <c r="K706" s="192" t="s">
        <v>1174</v>
      </c>
      <c r="L706" s="199" t="s">
        <v>63</v>
      </c>
      <c r="M706" s="200">
        <v>45859</v>
      </c>
      <c r="N706" s="199"/>
      <c r="O706" s="193">
        <v>1</v>
      </c>
      <c r="P706" s="192" t="s">
        <v>64</v>
      </c>
      <c r="Q706" s="192" t="s">
        <v>1116</v>
      </c>
      <c r="R706" s="192" t="s">
        <v>1117</v>
      </c>
      <c r="S706" s="199" t="s">
        <v>62</v>
      </c>
      <c r="T706" s="199"/>
    </row>
    <row r="707" spans="2:20">
      <c r="B707" s="192" t="s">
        <v>450</v>
      </c>
      <c r="C707" s="192" t="s">
        <v>450</v>
      </c>
      <c r="D707" s="193">
        <v>15</v>
      </c>
      <c r="E707" s="193">
        <v>30</v>
      </c>
      <c r="F707" s="193">
        <v>0</v>
      </c>
      <c r="G707" s="193">
        <v>0</v>
      </c>
      <c r="H707" s="192" t="s">
        <v>1120</v>
      </c>
      <c r="I707" s="192" t="s">
        <v>1121</v>
      </c>
      <c r="J707" s="192" t="s">
        <v>449</v>
      </c>
      <c r="K707" s="192" t="s">
        <v>1854</v>
      </c>
      <c r="L707" s="199" t="s">
        <v>63</v>
      </c>
      <c r="M707" s="200">
        <v>45866</v>
      </c>
      <c r="N707" s="199"/>
      <c r="O707" s="193">
        <v>1</v>
      </c>
      <c r="P707" s="192" t="s">
        <v>64</v>
      </c>
      <c r="Q707" s="192" t="s">
        <v>1116</v>
      </c>
      <c r="R707" s="192" t="s">
        <v>1117</v>
      </c>
      <c r="S707" s="199" t="s">
        <v>62</v>
      </c>
      <c r="T707" s="192" t="s">
        <v>1857</v>
      </c>
    </row>
    <row r="708" spans="2:20">
      <c r="B708" s="192" t="s">
        <v>450</v>
      </c>
      <c r="C708" s="192" t="s">
        <v>450</v>
      </c>
      <c r="D708" s="193">
        <v>18</v>
      </c>
      <c r="E708" s="193">
        <v>33</v>
      </c>
      <c r="F708" s="193">
        <v>0</v>
      </c>
      <c r="G708" s="193">
        <v>0</v>
      </c>
      <c r="H708" s="192" t="s">
        <v>1120</v>
      </c>
      <c r="I708" s="192" t="s">
        <v>1121</v>
      </c>
      <c r="J708" s="192" t="s">
        <v>449</v>
      </c>
      <c r="K708" s="192" t="s">
        <v>1854</v>
      </c>
      <c r="L708" s="199" t="s">
        <v>63</v>
      </c>
      <c r="M708" s="200">
        <v>45841</v>
      </c>
      <c r="N708" s="200">
        <v>45865</v>
      </c>
      <c r="O708" s="193">
        <v>1</v>
      </c>
      <c r="P708" s="192" t="s">
        <v>64</v>
      </c>
      <c r="Q708" s="192" t="s">
        <v>1116</v>
      </c>
      <c r="R708" s="192" t="s">
        <v>1117</v>
      </c>
      <c r="S708" s="199" t="s">
        <v>62</v>
      </c>
      <c r="T708" s="192" t="s">
        <v>1857</v>
      </c>
    </row>
    <row r="709" spans="2:20">
      <c r="B709" s="192" t="s">
        <v>1858</v>
      </c>
      <c r="C709" s="192" t="s">
        <v>832</v>
      </c>
      <c r="D709" s="193">
        <v>179</v>
      </c>
      <c r="E709" s="193">
        <v>189</v>
      </c>
      <c r="F709" s="193">
        <v>0</v>
      </c>
      <c r="G709" s="193">
        <v>0</v>
      </c>
      <c r="H709" s="192" t="s">
        <v>1146</v>
      </c>
      <c r="I709" s="192" t="s">
        <v>1125</v>
      </c>
      <c r="J709" s="192" t="s">
        <v>1456</v>
      </c>
      <c r="K709" s="192" t="s">
        <v>1123</v>
      </c>
      <c r="L709" s="199" t="s">
        <v>63</v>
      </c>
      <c r="M709" s="200">
        <v>45656</v>
      </c>
      <c r="N709" s="199"/>
      <c r="O709" s="193">
        <v>1</v>
      </c>
      <c r="P709" s="192" t="s">
        <v>64</v>
      </c>
      <c r="Q709" s="192" t="s">
        <v>1116</v>
      </c>
      <c r="R709" s="192" t="s">
        <v>1117</v>
      </c>
      <c r="S709" s="199" t="s">
        <v>62</v>
      </c>
      <c r="T709" s="192" t="s">
        <v>1598</v>
      </c>
    </row>
    <row r="710" spans="2:20">
      <c r="B710" s="192" t="s">
        <v>1859</v>
      </c>
      <c r="C710" s="192" t="s">
        <v>916</v>
      </c>
      <c r="D710" s="193">
        <v>30</v>
      </c>
      <c r="E710" s="193">
        <v>20</v>
      </c>
      <c r="F710" s="193">
        <v>0</v>
      </c>
      <c r="G710" s="193">
        <v>0</v>
      </c>
      <c r="H710" s="192" t="s">
        <v>1120</v>
      </c>
      <c r="I710" s="192" t="s">
        <v>1125</v>
      </c>
      <c r="J710" s="192" t="s">
        <v>1188</v>
      </c>
      <c r="K710" s="192" t="s">
        <v>1128</v>
      </c>
      <c r="L710" s="199" t="s">
        <v>63</v>
      </c>
      <c r="M710" s="200">
        <v>45859</v>
      </c>
      <c r="N710" s="199"/>
      <c r="O710" s="193">
        <v>1</v>
      </c>
      <c r="P710" s="192" t="s">
        <v>64</v>
      </c>
      <c r="Q710" s="192" t="s">
        <v>1116</v>
      </c>
      <c r="R710" s="192" t="s">
        <v>1117</v>
      </c>
      <c r="S710" s="199" t="s">
        <v>62</v>
      </c>
      <c r="T710" s="199"/>
    </row>
    <row r="711" spans="2:20">
      <c r="B711" s="192" t="s">
        <v>150</v>
      </c>
      <c r="C711" s="192" t="s">
        <v>146</v>
      </c>
      <c r="D711" s="193">
        <v>-9</v>
      </c>
      <c r="E711" s="193">
        <v>16</v>
      </c>
      <c r="F711" s="193">
        <v>0</v>
      </c>
      <c r="G711" s="193">
        <v>0</v>
      </c>
      <c r="H711" s="192" t="s">
        <v>1146</v>
      </c>
      <c r="I711" s="192" t="s">
        <v>1125</v>
      </c>
      <c r="J711" s="192" t="s">
        <v>629</v>
      </c>
      <c r="K711" s="192" t="s">
        <v>1475</v>
      </c>
      <c r="L711" s="199" t="s">
        <v>98</v>
      </c>
      <c r="M711" s="200">
        <v>45824</v>
      </c>
      <c r="N711" s="199"/>
      <c r="O711" s="193">
        <v>1</v>
      </c>
      <c r="P711" s="192" t="s">
        <v>64</v>
      </c>
      <c r="Q711" s="192" t="s">
        <v>1116</v>
      </c>
      <c r="R711" s="192" t="s">
        <v>1117</v>
      </c>
      <c r="S711" s="199" t="s">
        <v>62</v>
      </c>
      <c r="T711" s="192" t="s">
        <v>1168</v>
      </c>
    </row>
    <row r="712" spans="2:20">
      <c r="B712" s="192" t="s">
        <v>150</v>
      </c>
      <c r="C712" s="192" t="s">
        <v>146</v>
      </c>
      <c r="D712" s="193">
        <v>-39</v>
      </c>
      <c r="E712" s="193">
        <v>-14</v>
      </c>
      <c r="F712" s="193">
        <v>0</v>
      </c>
      <c r="G712" s="193">
        <v>0</v>
      </c>
      <c r="H712" s="192" t="s">
        <v>1146</v>
      </c>
      <c r="I712" s="192" t="s">
        <v>1125</v>
      </c>
      <c r="J712" s="192" t="s">
        <v>629</v>
      </c>
      <c r="K712" s="192" t="s">
        <v>1475</v>
      </c>
      <c r="L712" s="199" t="s">
        <v>94</v>
      </c>
      <c r="M712" s="200">
        <v>45824</v>
      </c>
      <c r="N712" s="199"/>
      <c r="O712" s="193">
        <v>1</v>
      </c>
      <c r="P712" s="192" t="s">
        <v>64</v>
      </c>
      <c r="Q712" s="192" t="s">
        <v>1116</v>
      </c>
      <c r="R712" s="192" t="s">
        <v>1117</v>
      </c>
      <c r="S712" s="199" t="s">
        <v>62</v>
      </c>
      <c r="T712" s="192" t="s">
        <v>1168</v>
      </c>
    </row>
    <row r="713" spans="2:20">
      <c r="B713" s="192" t="s">
        <v>1860</v>
      </c>
      <c r="C713" s="192" t="s">
        <v>640</v>
      </c>
      <c r="D713" s="193">
        <v>-45</v>
      </c>
      <c r="E713" s="193">
        <v>-35</v>
      </c>
      <c r="F713" s="193">
        <v>0</v>
      </c>
      <c r="G713" s="193">
        <v>0</v>
      </c>
      <c r="H713" s="192" t="s">
        <v>1198</v>
      </c>
      <c r="I713" s="192" t="s">
        <v>1199</v>
      </c>
      <c r="J713" s="192" t="s">
        <v>1200</v>
      </c>
      <c r="K713" s="192" t="s">
        <v>1174</v>
      </c>
      <c r="L713" s="199" t="s">
        <v>63</v>
      </c>
      <c r="M713" s="200">
        <v>45859</v>
      </c>
      <c r="N713" s="199"/>
      <c r="O713" s="193">
        <v>1</v>
      </c>
      <c r="P713" s="192" t="s">
        <v>64</v>
      </c>
      <c r="Q713" s="192" t="s">
        <v>1116</v>
      </c>
      <c r="R713" s="192" t="s">
        <v>1117</v>
      </c>
      <c r="S713" s="199" t="s">
        <v>62</v>
      </c>
      <c r="T713" s="199"/>
    </row>
    <row r="714" spans="2:20">
      <c r="B714" s="192" t="s">
        <v>1861</v>
      </c>
      <c r="C714" s="192" t="s">
        <v>640</v>
      </c>
      <c r="D714" s="193">
        <v>-40</v>
      </c>
      <c r="E714" s="193">
        <v>-30</v>
      </c>
      <c r="F714" s="193">
        <v>0</v>
      </c>
      <c r="G714" s="193">
        <v>0</v>
      </c>
      <c r="H714" s="192" t="s">
        <v>1198</v>
      </c>
      <c r="I714" s="192" t="s">
        <v>1199</v>
      </c>
      <c r="J714" s="192" t="s">
        <v>1200</v>
      </c>
      <c r="K714" s="192" t="s">
        <v>1174</v>
      </c>
      <c r="L714" s="199" t="s">
        <v>63</v>
      </c>
      <c r="M714" s="200">
        <v>45859</v>
      </c>
      <c r="N714" s="199"/>
      <c r="O714" s="193">
        <v>1</v>
      </c>
      <c r="P714" s="192" t="s">
        <v>64</v>
      </c>
      <c r="Q714" s="192" t="s">
        <v>1116</v>
      </c>
      <c r="R714" s="192" t="s">
        <v>1117</v>
      </c>
      <c r="S714" s="199" t="s">
        <v>62</v>
      </c>
      <c r="T714" s="199"/>
    </row>
    <row r="715" spans="2:20">
      <c r="B715" s="192" t="s">
        <v>1862</v>
      </c>
      <c r="C715" s="192" t="s">
        <v>640</v>
      </c>
      <c r="D715" s="193">
        <v>-40</v>
      </c>
      <c r="E715" s="193">
        <v>-30</v>
      </c>
      <c r="F715" s="193">
        <v>0</v>
      </c>
      <c r="G715" s="193">
        <v>0</v>
      </c>
      <c r="H715" s="192" t="s">
        <v>1198</v>
      </c>
      <c r="I715" s="192" t="s">
        <v>1199</v>
      </c>
      <c r="J715" s="192" t="s">
        <v>1200</v>
      </c>
      <c r="K715" s="192" t="s">
        <v>1174</v>
      </c>
      <c r="L715" s="199" t="s">
        <v>63</v>
      </c>
      <c r="M715" s="200">
        <v>45859</v>
      </c>
      <c r="N715" s="199"/>
      <c r="O715" s="193">
        <v>1</v>
      </c>
      <c r="P715" s="192" t="s">
        <v>64</v>
      </c>
      <c r="Q715" s="192" t="s">
        <v>1116</v>
      </c>
      <c r="R715" s="192" t="s">
        <v>1117</v>
      </c>
      <c r="S715" s="199" t="s">
        <v>62</v>
      </c>
      <c r="T715" s="199"/>
    </row>
    <row r="716" spans="2:20">
      <c r="B716" s="192" t="s">
        <v>1863</v>
      </c>
      <c r="C716" s="192" t="s">
        <v>276</v>
      </c>
      <c r="D716" s="193">
        <v>95</v>
      </c>
      <c r="E716" s="193">
        <v>130</v>
      </c>
      <c r="F716" s="193">
        <v>0</v>
      </c>
      <c r="G716" s="193">
        <v>0</v>
      </c>
      <c r="H716" s="192" t="s">
        <v>1163</v>
      </c>
      <c r="I716" s="192" t="s">
        <v>1241</v>
      </c>
      <c r="J716" s="192" t="s">
        <v>1242</v>
      </c>
      <c r="K716" s="192" t="s">
        <v>1243</v>
      </c>
      <c r="L716" s="199" t="s">
        <v>63</v>
      </c>
      <c r="M716" s="200">
        <v>45859</v>
      </c>
      <c r="N716" s="199"/>
      <c r="O716" s="193">
        <v>1</v>
      </c>
      <c r="P716" s="192" t="s">
        <v>64</v>
      </c>
      <c r="Q716" s="192" t="s">
        <v>1116</v>
      </c>
      <c r="R716" s="192" t="s">
        <v>1117</v>
      </c>
      <c r="S716" s="199" t="s">
        <v>62</v>
      </c>
      <c r="T716" s="192" t="s">
        <v>1244</v>
      </c>
    </row>
    <row r="717" spans="2:20">
      <c r="B717" s="192" t="s">
        <v>340</v>
      </c>
      <c r="C717" s="192" t="s">
        <v>327</v>
      </c>
      <c r="D717" s="193">
        <v>336</v>
      </c>
      <c r="E717" s="193">
        <v>361</v>
      </c>
      <c r="F717" s="193">
        <v>0</v>
      </c>
      <c r="G717" s="193">
        <v>0</v>
      </c>
      <c r="H717" s="192" t="s">
        <v>1135</v>
      </c>
      <c r="I717" s="192" t="s">
        <v>1121</v>
      </c>
      <c r="J717" s="192" t="s">
        <v>158</v>
      </c>
      <c r="K717" s="192" t="s">
        <v>1364</v>
      </c>
      <c r="L717" s="199" t="s">
        <v>63</v>
      </c>
      <c r="M717" s="200">
        <v>45859</v>
      </c>
      <c r="N717" s="199"/>
      <c r="O717" s="193">
        <v>2</v>
      </c>
      <c r="P717" s="192" t="s">
        <v>64</v>
      </c>
      <c r="Q717" s="192" t="s">
        <v>1140</v>
      </c>
      <c r="R717" s="199"/>
      <c r="S717" s="199" t="s">
        <v>62</v>
      </c>
      <c r="T717" s="192" t="s">
        <v>1288</v>
      </c>
    </row>
    <row r="718" spans="2:20">
      <c r="B718" s="192" t="s">
        <v>379</v>
      </c>
      <c r="C718" s="192" t="s">
        <v>376</v>
      </c>
      <c r="D718" s="193">
        <v>66</v>
      </c>
      <c r="E718" s="193">
        <v>71</v>
      </c>
      <c r="F718" s="193">
        <v>0</v>
      </c>
      <c r="G718" s="193">
        <v>0</v>
      </c>
      <c r="H718" s="192" t="s">
        <v>1164</v>
      </c>
      <c r="I718" s="192" t="s">
        <v>1301</v>
      </c>
      <c r="J718" s="192" t="s">
        <v>1864</v>
      </c>
      <c r="K718" s="192" t="s">
        <v>1183</v>
      </c>
      <c r="L718" s="199" t="s">
        <v>63</v>
      </c>
      <c r="M718" s="200">
        <v>45768</v>
      </c>
      <c r="N718" s="199"/>
      <c r="O718" s="193">
        <v>1</v>
      </c>
      <c r="P718" s="192" t="s">
        <v>64</v>
      </c>
      <c r="Q718" s="192" t="s">
        <v>1116</v>
      </c>
      <c r="R718" s="192" t="s">
        <v>1117</v>
      </c>
      <c r="S718" s="199" t="s">
        <v>62</v>
      </c>
      <c r="T718" s="192" t="s">
        <v>1865</v>
      </c>
    </row>
    <row r="719" spans="2:20">
      <c r="B719" s="192" t="s">
        <v>1866</v>
      </c>
      <c r="C719" s="192" t="s">
        <v>640</v>
      </c>
      <c r="D719" s="193">
        <v>-65</v>
      </c>
      <c r="E719" s="193">
        <v>-55</v>
      </c>
      <c r="F719" s="193">
        <v>0</v>
      </c>
      <c r="G719" s="193">
        <v>0</v>
      </c>
      <c r="H719" s="192" t="s">
        <v>1198</v>
      </c>
      <c r="I719" s="192" t="s">
        <v>1199</v>
      </c>
      <c r="J719" s="192" t="s">
        <v>1200</v>
      </c>
      <c r="K719" s="192" t="s">
        <v>1174</v>
      </c>
      <c r="L719" s="199" t="s">
        <v>63</v>
      </c>
      <c r="M719" s="200">
        <v>45859</v>
      </c>
      <c r="N719" s="199"/>
      <c r="O719" s="193">
        <v>1</v>
      </c>
      <c r="P719" s="192" t="s">
        <v>64</v>
      </c>
      <c r="Q719" s="192" t="s">
        <v>1116</v>
      </c>
      <c r="R719" s="192" t="s">
        <v>1117</v>
      </c>
      <c r="S719" s="199" t="s">
        <v>62</v>
      </c>
      <c r="T719" s="199"/>
    </row>
    <row r="720" spans="2:20">
      <c r="B720" s="192" t="s">
        <v>700</v>
      </c>
      <c r="C720" s="192" t="s">
        <v>700</v>
      </c>
      <c r="D720" s="193">
        <v>-25</v>
      </c>
      <c r="E720" s="193">
        <v>-20</v>
      </c>
      <c r="F720" s="193">
        <v>0</v>
      </c>
      <c r="G720" s="193">
        <v>0</v>
      </c>
      <c r="H720" s="192" t="s">
        <v>41</v>
      </c>
      <c r="I720" s="192" t="s">
        <v>51</v>
      </c>
      <c r="J720" s="192" t="s">
        <v>1225</v>
      </c>
      <c r="K720" s="192" t="s">
        <v>1223</v>
      </c>
      <c r="L720" s="199" t="s">
        <v>63</v>
      </c>
      <c r="M720" s="200">
        <v>45859</v>
      </c>
      <c r="N720" s="199"/>
      <c r="O720" s="193">
        <v>1</v>
      </c>
      <c r="P720" s="192" t="s">
        <v>64</v>
      </c>
      <c r="Q720" s="192" t="s">
        <v>1116</v>
      </c>
      <c r="R720" s="192" t="s">
        <v>1117</v>
      </c>
      <c r="S720" s="199" t="s">
        <v>62</v>
      </c>
      <c r="T720" s="199"/>
    </row>
    <row r="721" spans="2:20">
      <c r="B721" s="192" t="s">
        <v>1867</v>
      </c>
      <c r="C721" s="192" t="s">
        <v>640</v>
      </c>
      <c r="D721" s="193">
        <v>-65</v>
      </c>
      <c r="E721" s="193">
        <v>-55</v>
      </c>
      <c r="F721" s="193">
        <v>0</v>
      </c>
      <c r="G721" s="193">
        <v>0</v>
      </c>
      <c r="H721" s="192" t="s">
        <v>1198</v>
      </c>
      <c r="I721" s="192" t="s">
        <v>1199</v>
      </c>
      <c r="J721" s="192" t="s">
        <v>1200</v>
      </c>
      <c r="K721" s="192" t="s">
        <v>1174</v>
      </c>
      <c r="L721" s="199" t="s">
        <v>63</v>
      </c>
      <c r="M721" s="200">
        <v>45859</v>
      </c>
      <c r="N721" s="199"/>
      <c r="O721" s="193">
        <v>1</v>
      </c>
      <c r="P721" s="192" t="s">
        <v>64</v>
      </c>
      <c r="Q721" s="192" t="s">
        <v>1116</v>
      </c>
      <c r="R721" s="192" t="s">
        <v>1117</v>
      </c>
      <c r="S721" s="199" t="s">
        <v>62</v>
      </c>
      <c r="T721" s="199"/>
    </row>
    <row r="722" spans="2:20">
      <c r="B722" s="192" t="s">
        <v>1868</v>
      </c>
      <c r="C722" s="192" t="s">
        <v>640</v>
      </c>
      <c r="D722" s="193">
        <v>-65</v>
      </c>
      <c r="E722" s="193">
        <v>-55</v>
      </c>
      <c r="F722" s="193">
        <v>0</v>
      </c>
      <c r="G722" s="193">
        <v>0</v>
      </c>
      <c r="H722" s="192" t="s">
        <v>1198</v>
      </c>
      <c r="I722" s="192" t="s">
        <v>1199</v>
      </c>
      <c r="J722" s="192" t="s">
        <v>1200</v>
      </c>
      <c r="K722" s="192" t="s">
        <v>1174</v>
      </c>
      <c r="L722" s="199" t="s">
        <v>63</v>
      </c>
      <c r="M722" s="200">
        <v>45859</v>
      </c>
      <c r="N722" s="199"/>
      <c r="O722" s="193">
        <v>1</v>
      </c>
      <c r="P722" s="192" t="s">
        <v>64</v>
      </c>
      <c r="Q722" s="192" t="s">
        <v>1116</v>
      </c>
      <c r="R722" s="192" t="s">
        <v>1117</v>
      </c>
      <c r="S722" s="199" t="s">
        <v>62</v>
      </c>
      <c r="T722" s="199"/>
    </row>
    <row r="723" spans="2:20">
      <c r="B723" s="192" t="s">
        <v>1869</v>
      </c>
      <c r="C723" s="192" t="s">
        <v>808</v>
      </c>
      <c r="D723" s="193">
        <v>10</v>
      </c>
      <c r="E723" s="193">
        <v>15</v>
      </c>
      <c r="F723" s="193">
        <v>0</v>
      </c>
      <c r="G723" s="193">
        <v>0</v>
      </c>
      <c r="H723" s="192" t="s">
        <v>51</v>
      </c>
      <c r="I723" s="192" t="s">
        <v>1146</v>
      </c>
      <c r="J723" s="192" t="s">
        <v>586</v>
      </c>
      <c r="K723" s="192" t="s">
        <v>1158</v>
      </c>
      <c r="L723" s="199" t="s">
        <v>63</v>
      </c>
      <c r="M723" s="200">
        <v>45859</v>
      </c>
      <c r="N723" s="199"/>
      <c r="O723" s="193">
        <v>1</v>
      </c>
      <c r="P723" s="192" t="s">
        <v>64</v>
      </c>
      <c r="Q723" s="192" t="s">
        <v>1116</v>
      </c>
      <c r="R723" s="192" t="s">
        <v>1117</v>
      </c>
      <c r="S723" s="199" t="s">
        <v>62</v>
      </c>
      <c r="T723" s="199"/>
    </row>
    <row r="724" spans="2:20">
      <c r="B724" s="192" t="s">
        <v>1870</v>
      </c>
      <c r="C724" s="192" t="s">
        <v>860</v>
      </c>
      <c r="D724" s="193">
        <v>-40</v>
      </c>
      <c r="E724" s="193">
        <v>-35</v>
      </c>
      <c r="F724" s="193">
        <v>0</v>
      </c>
      <c r="G724" s="193">
        <v>0</v>
      </c>
      <c r="H724" s="192" t="s">
        <v>1130</v>
      </c>
      <c r="I724" s="192" t="s">
        <v>1131</v>
      </c>
      <c r="J724" s="192" t="s">
        <v>1132</v>
      </c>
      <c r="K724" s="192" t="s">
        <v>1133</v>
      </c>
      <c r="L724" s="199" t="s">
        <v>63</v>
      </c>
      <c r="M724" s="200">
        <v>45839</v>
      </c>
      <c r="N724" s="199"/>
      <c r="O724" s="193">
        <v>1</v>
      </c>
      <c r="P724" s="192" t="s">
        <v>64</v>
      </c>
      <c r="Q724" s="192" t="s">
        <v>1116</v>
      </c>
      <c r="R724" s="192" t="s">
        <v>1117</v>
      </c>
      <c r="S724" s="199" t="s">
        <v>781</v>
      </c>
      <c r="T724" s="192" t="s">
        <v>1134</v>
      </c>
    </row>
    <row r="725" spans="2:20">
      <c r="B725" s="192" t="s">
        <v>1870</v>
      </c>
      <c r="C725" s="192" t="s">
        <v>863</v>
      </c>
      <c r="D725" s="193">
        <v>-40</v>
      </c>
      <c r="E725" s="193">
        <v>-35</v>
      </c>
      <c r="F725" s="193">
        <v>0</v>
      </c>
      <c r="G725" s="193">
        <v>0</v>
      </c>
      <c r="H725" s="192" t="s">
        <v>1135</v>
      </c>
      <c r="I725" s="192" t="s">
        <v>1121</v>
      </c>
      <c r="J725" s="192" t="s">
        <v>493</v>
      </c>
      <c r="K725" s="192" t="s">
        <v>675</v>
      </c>
      <c r="L725" s="199" t="s">
        <v>63</v>
      </c>
      <c r="M725" s="200">
        <v>45839</v>
      </c>
      <c r="N725" s="199"/>
      <c r="O725" s="193">
        <v>1</v>
      </c>
      <c r="P725" s="192" t="s">
        <v>64</v>
      </c>
      <c r="Q725" s="192" t="s">
        <v>1116</v>
      </c>
      <c r="R725" s="192" t="s">
        <v>1117</v>
      </c>
      <c r="S725" s="199" t="s">
        <v>781</v>
      </c>
      <c r="T725" s="192" t="s">
        <v>1136</v>
      </c>
    </row>
    <row r="726" spans="2:20">
      <c r="B726" s="192" t="s">
        <v>1870</v>
      </c>
      <c r="C726" s="192" t="s">
        <v>327</v>
      </c>
      <c r="D726" s="193">
        <v>519</v>
      </c>
      <c r="E726" s="193">
        <v>554</v>
      </c>
      <c r="F726" s="193">
        <v>0</v>
      </c>
      <c r="G726" s="193">
        <v>0</v>
      </c>
      <c r="H726" s="192" t="s">
        <v>1135</v>
      </c>
      <c r="I726" s="192" t="s">
        <v>1121</v>
      </c>
      <c r="J726" s="192" t="s">
        <v>158</v>
      </c>
      <c r="K726" s="192" t="s">
        <v>1123</v>
      </c>
      <c r="L726" s="199" t="s">
        <v>63</v>
      </c>
      <c r="M726" s="200">
        <v>45859</v>
      </c>
      <c r="N726" s="199"/>
      <c r="O726" s="193">
        <v>2</v>
      </c>
      <c r="P726" s="192" t="s">
        <v>64</v>
      </c>
      <c r="Q726" s="192" t="s">
        <v>1140</v>
      </c>
      <c r="R726" s="199"/>
      <c r="S726" s="199" t="s">
        <v>62</v>
      </c>
      <c r="T726" s="192" t="s">
        <v>1288</v>
      </c>
    </row>
    <row r="727" spans="2:20">
      <c r="B727" s="192" t="s">
        <v>1871</v>
      </c>
      <c r="C727" s="192" t="s">
        <v>774</v>
      </c>
      <c r="D727" s="193">
        <v>-15</v>
      </c>
      <c r="E727" s="193">
        <v>-10</v>
      </c>
      <c r="F727" s="193">
        <v>0</v>
      </c>
      <c r="G727" s="193">
        <v>0</v>
      </c>
      <c r="H727" s="192" t="s">
        <v>41</v>
      </c>
      <c r="I727" s="192" t="s">
        <v>51</v>
      </c>
      <c r="J727" s="192" t="s">
        <v>1259</v>
      </c>
      <c r="K727" s="192" t="s">
        <v>1158</v>
      </c>
      <c r="L727" s="199" t="s">
        <v>63</v>
      </c>
      <c r="M727" s="200">
        <v>45859</v>
      </c>
      <c r="N727" s="199"/>
      <c r="O727" s="193">
        <v>1</v>
      </c>
      <c r="P727" s="192" t="s">
        <v>64</v>
      </c>
      <c r="Q727" s="192" t="s">
        <v>1116</v>
      </c>
      <c r="R727" s="192" t="s">
        <v>1117</v>
      </c>
      <c r="S727" s="199" t="s">
        <v>62</v>
      </c>
      <c r="T727" s="192" t="s">
        <v>1872</v>
      </c>
    </row>
    <row r="728" spans="2:20">
      <c r="B728" s="192" t="s">
        <v>1071</v>
      </c>
      <c r="C728" s="192" t="s">
        <v>1041</v>
      </c>
      <c r="D728" s="193">
        <v>159</v>
      </c>
      <c r="E728" s="193">
        <v>179</v>
      </c>
      <c r="F728" s="193">
        <v>0</v>
      </c>
      <c r="G728" s="193">
        <v>0</v>
      </c>
      <c r="H728" s="192" t="s">
        <v>1135</v>
      </c>
      <c r="I728" s="192" t="s">
        <v>1121</v>
      </c>
      <c r="J728" s="192" t="s">
        <v>1237</v>
      </c>
      <c r="K728" s="192" t="s">
        <v>1158</v>
      </c>
      <c r="L728" s="199" t="s">
        <v>63</v>
      </c>
      <c r="M728" s="200">
        <v>45866</v>
      </c>
      <c r="N728" s="199"/>
      <c r="O728" s="193">
        <v>1</v>
      </c>
      <c r="P728" s="192" t="s">
        <v>64</v>
      </c>
      <c r="Q728" s="192" t="s">
        <v>1116</v>
      </c>
      <c r="R728" s="192" t="s">
        <v>1151</v>
      </c>
      <c r="S728" s="199" t="s">
        <v>62</v>
      </c>
      <c r="T728" s="199"/>
    </row>
    <row r="729" spans="2:20">
      <c r="B729" s="192" t="s">
        <v>1071</v>
      </c>
      <c r="C729" s="192" t="s">
        <v>1041</v>
      </c>
      <c r="D729" s="193">
        <v>179</v>
      </c>
      <c r="E729" s="193">
        <v>199</v>
      </c>
      <c r="F729" s="193">
        <v>0</v>
      </c>
      <c r="G729" s="193">
        <v>0</v>
      </c>
      <c r="H729" s="192" t="s">
        <v>1135</v>
      </c>
      <c r="I729" s="192" t="s">
        <v>1121</v>
      </c>
      <c r="J729" s="192" t="s">
        <v>1237</v>
      </c>
      <c r="K729" s="192" t="s">
        <v>1158</v>
      </c>
      <c r="L729" s="199" t="s">
        <v>63</v>
      </c>
      <c r="M729" s="200">
        <v>45859</v>
      </c>
      <c r="N729" s="200">
        <v>45865</v>
      </c>
      <c r="O729" s="193">
        <v>1</v>
      </c>
      <c r="P729" s="192" t="s">
        <v>64</v>
      </c>
      <c r="Q729" s="192" t="s">
        <v>1116</v>
      </c>
      <c r="R729" s="192" t="s">
        <v>1151</v>
      </c>
      <c r="S729" s="199" t="s">
        <v>62</v>
      </c>
      <c r="T729" s="199"/>
    </row>
    <row r="730" spans="2:20">
      <c r="B730" s="192" t="s">
        <v>220</v>
      </c>
      <c r="C730" s="192" t="s">
        <v>216</v>
      </c>
      <c r="D730" s="193">
        <v>217</v>
      </c>
      <c r="E730" s="193">
        <v>222</v>
      </c>
      <c r="F730" s="193">
        <v>0</v>
      </c>
      <c r="G730" s="193">
        <v>0</v>
      </c>
      <c r="H730" s="192" t="s">
        <v>1146</v>
      </c>
      <c r="I730" s="192" t="s">
        <v>1146</v>
      </c>
      <c r="J730" s="192" t="s">
        <v>1211</v>
      </c>
      <c r="K730" s="192" t="s">
        <v>1174</v>
      </c>
      <c r="L730" s="199" t="s">
        <v>63</v>
      </c>
      <c r="M730" s="200">
        <v>45859</v>
      </c>
      <c r="N730" s="199"/>
      <c r="O730" s="193">
        <v>1</v>
      </c>
      <c r="P730" s="192" t="s">
        <v>64</v>
      </c>
      <c r="Q730" s="192" t="s">
        <v>1140</v>
      </c>
      <c r="R730" s="199"/>
      <c r="S730" s="199" t="s">
        <v>62</v>
      </c>
      <c r="T730" s="199"/>
    </row>
    <row r="731" spans="2:20">
      <c r="B731" s="192" t="s">
        <v>1873</v>
      </c>
      <c r="C731" s="192" t="s">
        <v>898</v>
      </c>
      <c r="D731" s="193">
        <v>380</v>
      </c>
      <c r="E731" s="193">
        <v>385</v>
      </c>
      <c r="F731" s="193">
        <v>0</v>
      </c>
      <c r="G731" s="193">
        <v>0</v>
      </c>
      <c r="H731" s="192" t="s">
        <v>1156</v>
      </c>
      <c r="I731" s="192" t="s">
        <v>1131</v>
      </c>
      <c r="J731" s="192" t="s">
        <v>1157</v>
      </c>
      <c r="K731" s="192" t="s">
        <v>1123</v>
      </c>
      <c r="L731" s="199" t="s">
        <v>63</v>
      </c>
      <c r="M731" s="200">
        <v>45853</v>
      </c>
      <c r="N731" s="199"/>
      <c r="O731" s="193">
        <v>1</v>
      </c>
      <c r="P731" s="192" t="s">
        <v>64</v>
      </c>
      <c r="Q731" s="192" t="s">
        <v>1140</v>
      </c>
      <c r="R731" s="199"/>
      <c r="S731" s="199" t="s">
        <v>62</v>
      </c>
      <c r="T731" s="192" t="s">
        <v>3228</v>
      </c>
    </row>
    <row r="732" spans="2:20">
      <c r="B732" s="192" t="s">
        <v>1874</v>
      </c>
      <c r="C732" s="192" t="s">
        <v>327</v>
      </c>
      <c r="D732" s="193">
        <v>425</v>
      </c>
      <c r="E732" s="193">
        <v>460</v>
      </c>
      <c r="F732" s="193">
        <v>0</v>
      </c>
      <c r="G732" s="193">
        <v>0</v>
      </c>
      <c r="H732" s="192" t="s">
        <v>1135</v>
      </c>
      <c r="I732" s="192" t="s">
        <v>1121</v>
      </c>
      <c r="J732" s="192" t="s">
        <v>158</v>
      </c>
      <c r="K732" s="192" t="s">
        <v>1364</v>
      </c>
      <c r="L732" s="199" t="s">
        <v>63</v>
      </c>
      <c r="M732" s="200">
        <v>45859</v>
      </c>
      <c r="N732" s="199"/>
      <c r="O732" s="193">
        <v>1</v>
      </c>
      <c r="P732" s="192" t="s">
        <v>64</v>
      </c>
      <c r="Q732" s="192" t="s">
        <v>1140</v>
      </c>
      <c r="R732" s="199"/>
      <c r="S732" s="199" t="s">
        <v>62</v>
      </c>
      <c r="T732" s="192" t="s">
        <v>1288</v>
      </c>
    </row>
    <row r="733" spans="2:20">
      <c r="B733" s="192" t="s">
        <v>1875</v>
      </c>
      <c r="C733" s="192" t="s">
        <v>916</v>
      </c>
      <c r="D733" s="193">
        <v>28</v>
      </c>
      <c r="E733" s="193">
        <v>18</v>
      </c>
      <c r="F733" s="193">
        <v>0</v>
      </c>
      <c r="G733" s="193">
        <v>0</v>
      </c>
      <c r="H733" s="192" t="s">
        <v>1120</v>
      </c>
      <c r="I733" s="192" t="s">
        <v>1125</v>
      </c>
      <c r="J733" s="192" t="s">
        <v>1188</v>
      </c>
      <c r="K733" s="192" t="s">
        <v>1128</v>
      </c>
      <c r="L733" s="199" t="s">
        <v>63</v>
      </c>
      <c r="M733" s="200">
        <v>45859</v>
      </c>
      <c r="N733" s="199"/>
      <c r="O733" s="193">
        <v>1</v>
      </c>
      <c r="P733" s="192" t="s">
        <v>64</v>
      </c>
      <c r="Q733" s="192" t="s">
        <v>1116</v>
      </c>
      <c r="R733" s="192" t="s">
        <v>1117</v>
      </c>
      <c r="S733" s="199" t="s">
        <v>62</v>
      </c>
      <c r="T733" s="199"/>
    </row>
    <row r="734" spans="2:20">
      <c r="B734" s="192" t="s">
        <v>3229</v>
      </c>
      <c r="C734" s="192" t="s">
        <v>924</v>
      </c>
      <c r="D734" s="193">
        <v>400</v>
      </c>
      <c r="E734" s="193">
        <v>410</v>
      </c>
      <c r="F734" s="193">
        <v>0</v>
      </c>
      <c r="G734" s="193">
        <v>0</v>
      </c>
      <c r="H734" s="192" t="s">
        <v>1120</v>
      </c>
      <c r="I734" s="192" t="s">
        <v>1125</v>
      </c>
      <c r="J734" s="192" t="s">
        <v>1672</v>
      </c>
      <c r="K734" s="192" t="s">
        <v>1154</v>
      </c>
      <c r="L734" s="199" t="s">
        <v>63</v>
      </c>
      <c r="M734" s="200">
        <v>45859</v>
      </c>
      <c r="N734" s="199"/>
      <c r="O734" s="193">
        <v>1</v>
      </c>
      <c r="P734" s="192" t="s">
        <v>64</v>
      </c>
      <c r="Q734" s="192" t="s">
        <v>1140</v>
      </c>
      <c r="R734" s="199"/>
      <c r="S734" s="199" t="s">
        <v>62</v>
      </c>
      <c r="T734" s="192" t="s">
        <v>3221</v>
      </c>
    </row>
    <row r="735" spans="2:20">
      <c r="B735" s="192" t="s">
        <v>1876</v>
      </c>
      <c r="C735" s="192" t="s">
        <v>609</v>
      </c>
      <c r="D735" s="193">
        <v>3</v>
      </c>
      <c r="E735" s="193">
        <v>8</v>
      </c>
      <c r="F735" s="193">
        <v>0</v>
      </c>
      <c r="G735" s="193">
        <v>0</v>
      </c>
      <c r="H735" s="192" t="s">
        <v>1121</v>
      </c>
      <c r="I735" s="192" t="s">
        <v>41</v>
      </c>
      <c r="J735" s="192" t="s">
        <v>1186</v>
      </c>
      <c r="K735" s="192" t="s">
        <v>1115</v>
      </c>
      <c r="L735" s="199" t="s">
        <v>63</v>
      </c>
      <c r="M735" s="200">
        <v>45859</v>
      </c>
      <c r="N735" s="199"/>
      <c r="O735" s="193">
        <v>1</v>
      </c>
      <c r="P735" s="192" t="s">
        <v>64</v>
      </c>
      <c r="Q735" s="192" t="s">
        <v>1116</v>
      </c>
      <c r="R735" s="192" t="s">
        <v>1117</v>
      </c>
      <c r="S735" s="199" t="s">
        <v>62</v>
      </c>
      <c r="T735" s="199"/>
    </row>
    <row r="736" spans="2:20">
      <c r="B736" s="192" t="s">
        <v>1877</v>
      </c>
      <c r="C736" s="192" t="s">
        <v>640</v>
      </c>
      <c r="D736" s="193">
        <v>-60</v>
      </c>
      <c r="E736" s="193">
        <v>-50</v>
      </c>
      <c r="F736" s="193">
        <v>0</v>
      </c>
      <c r="G736" s="193">
        <v>0</v>
      </c>
      <c r="H736" s="192" t="s">
        <v>1198</v>
      </c>
      <c r="I736" s="192" t="s">
        <v>1199</v>
      </c>
      <c r="J736" s="192" t="s">
        <v>1200</v>
      </c>
      <c r="K736" s="192" t="s">
        <v>1174</v>
      </c>
      <c r="L736" s="199" t="s">
        <v>63</v>
      </c>
      <c r="M736" s="200">
        <v>45859</v>
      </c>
      <c r="N736" s="199"/>
      <c r="O736" s="193">
        <v>1</v>
      </c>
      <c r="P736" s="192" t="s">
        <v>64</v>
      </c>
      <c r="Q736" s="192" t="s">
        <v>1116</v>
      </c>
      <c r="R736" s="192" t="s">
        <v>1117</v>
      </c>
      <c r="S736" s="199" t="s">
        <v>62</v>
      </c>
      <c r="T736" s="199"/>
    </row>
    <row r="737" spans="2:20">
      <c r="B737" s="192" t="s">
        <v>1878</v>
      </c>
      <c r="C737" s="192" t="s">
        <v>954</v>
      </c>
      <c r="D737" s="193">
        <v>91</v>
      </c>
      <c r="E737" s="193">
        <v>96</v>
      </c>
      <c r="F737" s="193">
        <v>0</v>
      </c>
      <c r="G737" s="193">
        <v>0</v>
      </c>
      <c r="H737" s="192" t="s">
        <v>1120</v>
      </c>
      <c r="I737" s="192" t="s">
        <v>1121</v>
      </c>
      <c r="J737" s="192" t="s">
        <v>1465</v>
      </c>
      <c r="K737" s="192" t="s">
        <v>1158</v>
      </c>
      <c r="L737" s="199" t="s">
        <v>63</v>
      </c>
      <c r="M737" s="200">
        <v>45839</v>
      </c>
      <c r="N737" s="199"/>
      <c r="O737" s="193">
        <v>1</v>
      </c>
      <c r="P737" s="192" t="s">
        <v>64</v>
      </c>
      <c r="Q737" s="192" t="s">
        <v>1116</v>
      </c>
      <c r="R737" s="192" t="s">
        <v>1117</v>
      </c>
      <c r="S737" s="199" t="s">
        <v>62</v>
      </c>
      <c r="T737" s="199"/>
    </row>
    <row r="738" spans="2:20">
      <c r="B738" s="192" t="s">
        <v>1879</v>
      </c>
      <c r="C738" s="192" t="s">
        <v>1041</v>
      </c>
      <c r="D738" s="193">
        <v>345</v>
      </c>
      <c r="E738" s="193">
        <v>355</v>
      </c>
      <c r="F738" s="193">
        <v>0</v>
      </c>
      <c r="G738" s="193">
        <v>0</v>
      </c>
      <c r="H738" s="192" t="s">
        <v>1135</v>
      </c>
      <c r="I738" s="192" t="s">
        <v>1121</v>
      </c>
      <c r="J738" s="192" t="s">
        <v>1237</v>
      </c>
      <c r="K738" s="192" t="s">
        <v>1278</v>
      </c>
      <c r="L738" s="199" t="s">
        <v>63</v>
      </c>
      <c r="M738" s="200">
        <v>45866</v>
      </c>
      <c r="N738" s="199"/>
      <c r="O738" s="193">
        <v>2</v>
      </c>
      <c r="P738" s="192" t="s">
        <v>64</v>
      </c>
      <c r="Q738" s="192" t="s">
        <v>1140</v>
      </c>
      <c r="R738" s="199"/>
      <c r="S738" s="199" t="s">
        <v>62</v>
      </c>
      <c r="T738" s="199"/>
    </row>
    <row r="739" spans="2:20">
      <c r="B739" s="192" t="s">
        <v>1879</v>
      </c>
      <c r="C739" s="192" t="s">
        <v>1041</v>
      </c>
      <c r="D739" s="193">
        <v>365</v>
      </c>
      <c r="E739" s="193">
        <v>375</v>
      </c>
      <c r="F739" s="193">
        <v>0</v>
      </c>
      <c r="G739" s="193">
        <v>0</v>
      </c>
      <c r="H739" s="192" t="s">
        <v>1135</v>
      </c>
      <c r="I739" s="192" t="s">
        <v>1121</v>
      </c>
      <c r="J739" s="192" t="s">
        <v>1237</v>
      </c>
      <c r="K739" s="192" t="s">
        <v>1278</v>
      </c>
      <c r="L739" s="199" t="s">
        <v>63</v>
      </c>
      <c r="M739" s="200">
        <v>45859</v>
      </c>
      <c r="N739" s="200">
        <v>45865</v>
      </c>
      <c r="O739" s="193">
        <v>2</v>
      </c>
      <c r="P739" s="192" t="s">
        <v>64</v>
      </c>
      <c r="Q739" s="192" t="s">
        <v>1140</v>
      </c>
      <c r="R739" s="199"/>
      <c r="S739" s="199" t="s">
        <v>62</v>
      </c>
      <c r="T739" s="199"/>
    </row>
    <row r="740" spans="2:20">
      <c r="B740" s="192" t="s">
        <v>190</v>
      </c>
      <c r="C740" s="192" t="s">
        <v>185</v>
      </c>
      <c r="D740" s="193">
        <v>50</v>
      </c>
      <c r="E740" s="193">
        <v>65</v>
      </c>
      <c r="F740" s="193">
        <v>0</v>
      </c>
      <c r="G740" s="193">
        <v>0</v>
      </c>
      <c r="H740" s="192" t="s">
        <v>51</v>
      </c>
      <c r="I740" s="192" t="s">
        <v>1146</v>
      </c>
      <c r="J740" s="192" t="s">
        <v>1277</v>
      </c>
      <c r="K740" s="192" t="s">
        <v>1250</v>
      </c>
      <c r="L740" s="199" t="s">
        <v>63</v>
      </c>
      <c r="M740" s="200">
        <v>45859</v>
      </c>
      <c r="N740" s="199"/>
      <c r="O740" s="193">
        <v>1</v>
      </c>
      <c r="P740" s="192" t="s">
        <v>64</v>
      </c>
      <c r="Q740" s="192" t="s">
        <v>1116</v>
      </c>
      <c r="R740" s="192" t="s">
        <v>1117</v>
      </c>
      <c r="S740" s="199" t="s">
        <v>62</v>
      </c>
      <c r="T740" s="199"/>
    </row>
    <row r="741" spans="2:20">
      <c r="B741" s="192" t="s">
        <v>1880</v>
      </c>
      <c r="C741" s="192" t="s">
        <v>898</v>
      </c>
      <c r="D741" s="193">
        <v>485</v>
      </c>
      <c r="E741" s="193">
        <v>495</v>
      </c>
      <c r="F741" s="193">
        <v>0</v>
      </c>
      <c r="G741" s="193">
        <v>0</v>
      </c>
      <c r="H741" s="192" t="s">
        <v>1156</v>
      </c>
      <c r="I741" s="192" t="s">
        <v>1131</v>
      </c>
      <c r="J741" s="192" t="s">
        <v>1157</v>
      </c>
      <c r="K741" s="192" t="s">
        <v>1773</v>
      </c>
      <c r="L741" s="199" t="s">
        <v>63</v>
      </c>
      <c r="M741" s="200">
        <v>45839</v>
      </c>
      <c r="N741" s="199"/>
      <c r="O741" s="193">
        <v>1</v>
      </c>
      <c r="P741" s="192" t="s">
        <v>64</v>
      </c>
      <c r="Q741" s="192" t="s">
        <v>1140</v>
      </c>
      <c r="R741" s="199"/>
      <c r="S741" s="199" t="s">
        <v>62</v>
      </c>
      <c r="T741" s="192" t="s">
        <v>1675</v>
      </c>
    </row>
    <row r="742" spans="2:20">
      <c r="B742" s="192" t="s">
        <v>1881</v>
      </c>
      <c r="C742" s="192" t="s">
        <v>753</v>
      </c>
      <c r="D742" s="193">
        <v>455</v>
      </c>
      <c r="E742" s="193">
        <v>460</v>
      </c>
      <c r="F742" s="193">
        <v>0</v>
      </c>
      <c r="G742" s="193">
        <v>0</v>
      </c>
      <c r="H742" s="192" t="s">
        <v>1112</v>
      </c>
      <c r="I742" s="192" t="s">
        <v>1113</v>
      </c>
      <c r="J742" s="192" t="s">
        <v>1114</v>
      </c>
      <c r="K742" s="192" t="s">
        <v>1139</v>
      </c>
      <c r="L742" s="199" t="s">
        <v>63</v>
      </c>
      <c r="M742" s="200">
        <v>45839</v>
      </c>
      <c r="N742" s="199"/>
      <c r="O742" s="193">
        <v>1</v>
      </c>
      <c r="P742" s="192" t="s">
        <v>64</v>
      </c>
      <c r="Q742" s="192" t="s">
        <v>1140</v>
      </c>
      <c r="R742" s="199"/>
      <c r="S742" s="199" t="s">
        <v>62</v>
      </c>
      <c r="T742" s="192" t="s">
        <v>1603</v>
      </c>
    </row>
    <row r="743" spans="2:20">
      <c r="B743" s="192" t="s">
        <v>447</v>
      </c>
      <c r="C743" s="192" t="s">
        <v>447</v>
      </c>
      <c r="D743" s="193">
        <v>24</v>
      </c>
      <c r="E743" s="193">
        <v>39</v>
      </c>
      <c r="F743" s="193">
        <v>0</v>
      </c>
      <c r="G743" s="193">
        <v>0</v>
      </c>
      <c r="H743" s="192" t="s">
        <v>1882</v>
      </c>
      <c r="I743" s="192" t="s">
        <v>1883</v>
      </c>
      <c r="J743" s="192" t="s">
        <v>1884</v>
      </c>
      <c r="K743" s="192" t="s">
        <v>1885</v>
      </c>
      <c r="L743" s="199" t="s">
        <v>63</v>
      </c>
      <c r="M743" s="200">
        <v>45866</v>
      </c>
      <c r="N743" s="199"/>
      <c r="O743" s="193">
        <v>1</v>
      </c>
      <c r="P743" s="192" t="s">
        <v>64</v>
      </c>
      <c r="Q743" s="192" t="s">
        <v>1140</v>
      </c>
      <c r="R743" s="199"/>
      <c r="S743" s="199" t="s">
        <v>62</v>
      </c>
      <c r="T743" s="192" t="s">
        <v>1886</v>
      </c>
    </row>
    <row r="744" spans="2:20">
      <c r="B744" s="192" t="s">
        <v>447</v>
      </c>
      <c r="C744" s="192" t="s">
        <v>447</v>
      </c>
      <c r="D744" s="193">
        <v>27</v>
      </c>
      <c r="E744" s="193">
        <v>42</v>
      </c>
      <c r="F744" s="193">
        <v>0</v>
      </c>
      <c r="G744" s="193">
        <v>0</v>
      </c>
      <c r="H744" s="192" t="s">
        <v>1882</v>
      </c>
      <c r="I744" s="192" t="s">
        <v>1883</v>
      </c>
      <c r="J744" s="192" t="s">
        <v>1884</v>
      </c>
      <c r="K744" s="192" t="s">
        <v>1885</v>
      </c>
      <c r="L744" s="199" t="s">
        <v>63</v>
      </c>
      <c r="M744" s="200">
        <v>45841</v>
      </c>
      <c r="N744" s="200">
        <v>45865</v>
      </c>
      <c r="O744" s="193">
        <v>1</v>
      </c>
      <c r="P744" s="192" t="s">
        <v>64</v>
      </c>
      <c r="Q744" s="192" t="s">
        <v>1140</v>
      </c>
      <c r="R744" s="199"/>
      <c r="S744" s="199" t="s">
        <v>62</v>
      </c>
      <c r="T744" s="192" t="s">
        <v>1886</v>
      </c>
    </row>
    <row r="745" spans="2:20">
      <c r="B745" s="192" t="s">
        <v>216</v>
      </c>
      <c r="C745" s="192" t="s">
        <v>346</v>
      </c>
      <c r="D745" s="193">
        <v>373</v>
      </c>
      <c r="E745" s="193">
        <v>403</v>
      </c>
      <c r="F745" s="193">
        <v>0</v>
      </c>
      <c r="G745" s="193">
        <v>0</v>
      </c>
      <c r="H745" s="192" t="s">
        <v>1271</v>
      </c>
      <c r="I745" s="192" t="s">
        <v>1272</v>
      </c>
      <c r="J745" s="192" t="s">
        <v>1273</v>
      </c>
      <c r="K745" s="192" t="s">
        <v>670</v>
      </c>
      <c r="L745" s="199" t="s">
        <v>63</v>
      </c>
      <c r="M745" s="200">
        <v>45537</v>
      </c>
      <c r="N745" s="199"/>
      <c r="O745" s="193">
        <v>1</v>
      </c>
      <c r="P745" s="192" t="s">
        <v>64</v>
      </c>
      <c r="Q745" s="192" t="s">
        <v>1140</v>
      </c>
      <c r="R745" s="199"/>
      <c r="S745" s="199" t="s">
        <v>62</v>
      </c>
      <c r="T745" s="192" t="s">
        <v>1887</v>
      </c>
    </row>
    <row r="746" spans="2:20">
      <c r="B746" s="192" t="s">
        <v>216</v>
      </c>
      <c r="C746" s="192" t="s">
        <v>216</v>
      </c>
      <c r="D746" s="193">
        <v>120</v>
      </c>
      <c r="E746" s="193">
        <v>125</v>
      </c>
      <c r="F746" s="193">
        <v>0</v>
      </c>
      <c r="G746" s="193">
        <v>0</v>
      </c>
      <c r="H746" s="192" t="s">
        <v>1146</v>
      </c>
      <c r="I746" s="192" t="s">
        <v>1146</v>
      </c>
      <c r="J746" s="192" t="s">
        <v>1211</v>
      </c>
      <c r="K746" s="192" t="s">
        <v>215</v>
      </c>
      <c r="L746" s="199" t="s">
        <v>63</v>
      </c>
      <c r="M746" s="200">
        <v>45859</v>
      </c>
      <c r="N746" s="199"/>
      <c r="O746" s="193">
        <v>1</v>
      </c>
      <c r="P746" s="192" t="s">
        <v>64</v>
      </c>
      <c r="Q746" s="192" t="s">
        <v>1116</v>
      </c>
      <c r="R746" s="192" t="s">
        <v>1117</v>
      </c>
      <c r="S746" s="199" t="s">
        <v>62</v>
      </c>
      <c r="T746" s="192" t="s">
        <v>1888</v>
      </c>
    </row>
    <row r="747" spans="2:20">
      <c r="B747" s="192" t="s">
        <v>1889</v>
      </c>
      <c r="C747" s="192" t="s">
        <v>159</v>
      </c>
      <c r="D747" s="193">
        <v>372</v>
      </c>
      <c r="E747" s="193">
        <v>377</v>
      </c>
      <c r="F747" s="193">
        <v>0</v>
      </c>
      <c r="G747" s="193">
        <v>0</v>
      </c>
      <c r="H747" s="192" t="s">
        <v>1146</v>
      </c>
      <c r="I747" s="192" t="s">
        <v>1125</v>
      </c>
      <c r="J747" s="192" t="s">
        <v>158</v>
      </c>
      <c r="K747" s="192" t="s">
        <v>1174</v>
      </c>
      <c r="L747" s="199" t="s">
        <v>63</v>
      </c>
      <c r="M747" s="200">
        <v>45719</v>
      </c>
      <c r="N747" s="199"/>
      <c r="O747" s="193">
        <v>1</v>
      </c>
      <c r="P747" s="192" t="s">
        <v>64</v>
      </c>
      <c r="Q747" s="192" t="s">
        <v>1140</v>
      </c>
      <c r="R747" s="199"/>
      <c r="S747" s="199" t="s">
        <v>62</v>
      </c>
      <c r="T747" s="199"/>
    </row>
    <row r="748" spans="2:20">
      <c r="B748" s="192" t="s">
        <v>1073</v>
      </c>
      <c r="C748" s="192" t="s">
        <v>1041</v>
      </c>
      <c r="D748" s="193">
        <v>139</v>
      </c>
      <c r="E748" s="193">
        <v>159</v>
      </c>
      <c r="F748" s="193">
        <v>0</v>
      </c>
      <c r="G748" s="193">
        <v>0</v>
      </c>
      <c r="H748" s="192" t="s">
        <v>1135</v>
      </c>
      <c r="I748" s="192" t="s">
        <v>1121</v>
      </c>
      <c r="J748" s="192" t="s">
        <v>1237</v>
      </c>
      <c r="K748" s="192" t="s">
        <v>1158</v>
      </c>
      <c r="L748" s="199" t="s">
        <v>63</v>
      </c>
      <c r="M748" s="200">
        <v>45866</v>
      </c>
      <c r="N748" s="199"/>
      <c r="O748" s="193">
        <v>1</v>
      </c>
      <c r="P748" s="192" t="s">
        <v>64</v>
      </c>
      <c r="Q748" s="192" t="s">
        <v>1116</v>
      </c>
      <c r="R748" s="192" t="s">
        <v>1151</v>
      </c>
      <c r="S748" s="199" t="s">
        <v>62</v>
      </c>
      <c r="T748" s="192" t="s">
        <v>1890</v>
      </c>
    </row>
    <row r="749" spans="2:20">
      <c r="B749" s="192" t="s">
        <v>1073</v>
      </c>
      <c r="C749" s="192" t="s">
        <v>1041</v>
      </c>
      <c r="D749" s="193">
        <v>159</v>
      </c>
      <c r="E749" s="193">
        <v>179</v>
      </c>
      <c r="F749" s="193">
        <v>0</v>
      </c>
      <c r="G749" s="193">
        <v>0</v>
      </c>
      <c r="H749" s="192" t="s">
        <v>1135</v>
      </c>
      <c r="I749" s="192" t="s">
        <v>1121</v>
      </c>
      <c r="J749" s="192" t="s">
        <v>1237</v>
      </c>
      <c r="K749" s="192" t="s">
        <v>1158</v>
      </c>
      <c r="L749" s="199" t="s">
        <v>63</v>
      </c>
      <c r="M749" s="200">
        <v>45859</v>
      </c>
      <c r="N749" s="200">
        <v>45865</v>
      </c>
      <c r="O749" s="193">
        <v>1</v>
      </c>
      <c r="P749" s="192" t="s">
        <v>64</v>
      </c>
      <c r="Q749" s="192" t="s">
        <v>1116</v>
      </c>
      <c r="R749" s="192" t="s">
        <v>1151</v>
      </c>
      <c r="S749" s="199" t="s">
        <v>62</v>
      </c>
      <c r="T749" s="192" t="s">
        <v>1890</v>
      </c>
    </row>
    <row r="750" spans="2:20">
      <c r="B750" s="192" t="s">
        <v>696</v>
      </c>
      <c r="C750" s="192" t="s">
        <v>696</v>
      </c>
      <c r="D750" s="193">
        <v>45</v>
      </c>
      <c r="E750" s="193">
        <v>50</v>
      </c>
      <c r="F750" s="193">
        <v>0</v>
      </c>
      <c r="G750" s="193">
        <v>0</v>
      </c>
      <c r="H750" s="192" t="s">
        <v>1121</v>
      </c>
      <c r="I750" s="192" t="s">
        <v>1121</v>
      </c>
      <c r="J750" s="192" t="s">
        <v>1499</v>
      </c>
      <c r="K750" s="192" t="s">
        <v>1145</v>
      </c>
      <c r="L750" s="199" t="s">
        <v>63</v>
      </c>
      <c r="M750" s="200">
        <v>45859</v>
      </c>
      <c r="N750" s="199"/>
      <c r="O750" s="193">
        <v>1</v>
      </c>
      <c r="P750" s="192" t="s">
        <v>64</v>
      </c>
      <c r="Q750" s="192" t="s">
        <v>1140</v>
      </c>
      <c r="R750" s="199"/>
      <c r="S750" s="199" t="s">
        <v>62</v>
      </c>
      <c r="T750" s="192" t="s">
        <v>1891</v>
      </c>
    </row>
    <row r="751" spans="2:20">
      <c r="B751" s="192" t="s">
        <v>1892</v>
      </c>
      <c r="C751" s="192" t="s">
        <v>460</v>
      </c>
      <c r="D751" s="193">
        <v>270</v>
      </c>
      <c r="E751" s="193">
        <v>290</v>
      </c>
      <c r="F751" s="193">
        <v>0</v>
      </c>
      <c r="G751" s="193">
        <v>0</v>
      </c>
      <c r="H751" s="192" t="s">
        <v>1142</v>
      </c>
      <c r="I751" s="192" t="s">
        <v>1143</v>
      </c>
      <c r="J751" s="192" t="s">
        <v>1144</v>
      </c>
      <c r="K751" s="192" t="s">
        <v>1364</v>
      </c>
      <c r="L751" s="199" t="s">
        <v>63</v>
      </c>
      <c r="M751" s="200">
        <v>45859</v>
      </c>
      <c r="N751" s="199"/>
      <c r="O751" s="193">
        <v>1</v>
      </c>
      <c r="P751" s="192" t="s">
        <v>64</v>
      </c>
      <c r="Q751" s="192" t="s">
        <v>1140</v>
      </c>
      <c r="R751" s="199"/>
      <c r="S751" s="199" t="s">
        <v>62</v>
      </c>
      <c r="T751" s="192" t="s">
        <v>1893</v>
      </c>
    </row>
    <row r="752" spans="2:20">
      <c r="B752" s="192" t="s">
        <v>1894</v>
      </c>
      <c r="C752" s="192" t="s">
        <v>159</v>
      </c>
      <c r="D752" s="193">
        <v>424</v>
      </c>
      <c r="E752" s="193">
        <v>429</v>
      </c>
      <c r="F752" s="193">
        <v>0</v>
      </c>
      <c r="G752" s="193">
        <v>0</v>
      </c>
      <c r="H752" s="192" t="s">
        <v>1146</v>
      </c>
      <c r="I752" s="192" t="s">
        <v>1125</v>
      </c>
      <c r="J752" s="192" t="s">
        <v>158</v>
      </c>
      <c r="K752" s="192" t="s">
        <v>1174</v>
      </c>
      <c r="L752" s="199" t="s">
        <v>63</v>
      </c>
      <c r="M752" s="200">
        <v>45719</v>
      </c>
      <c r="N752" s="199"/>
      <c r="O752" s="193">
        <v>1</v>
      </c>
      <c r="P752" s="192" t="s">
        <v>64</v>
      </c>
      <c r="Q752" s="192" t="s">
        <v>1140</v>
      </c>
      <c r="R752" s="199"/>
      <c r="S752" s="199" t="s">
        <v>62</v>
      </c>
      <c r="T752" s="199"/>
    </row>
    <row r="753" spans="2:20">
      <c r="B753" s="192" t="s">
        <v>322</v>
      </c>
      <c r="C753" s="192" t="s">
        <v>313</v>
      </c>
      <c r="D753" s="193">
        <v>80</v>
      </c>
      <c r="E753" s="193">
        <v>105</v>
      </c>
      <c r="F753" s="193">
        <v>0</v>
      </c>
      <c r="G753" s="193">
        <v>0</v>
      </c>
      <c r="H753" s="192" t="s">
        <v>51</v>
      </c>
      <c r="I753" s="192" t="s">
        <v>1146</v>
      </c>
      <c r="J753" s="192" t="s">
        <v>1465</v>
      </c>
      <c r="K753" s="192" t="s">
        <v>605</v>
      </c>
      <c r="L753" s="199" t="s">
        <v>98</v>
      </c>
      <c r="M753" s="200">
        <v>45859</v>
      </c>
      <c r="N753" s="199"/>
      <c r="O753" s="193">
        <v>1</v>
      </c>
      <c r="P753" s="192" t="s">
        <v>64</v>
      </c>
      <c r="Q753" s="192" t="s">
        <v>1116</v>
      </c>
      <c r="R753" s="192" t="s">
        <v>1117</v>
      </c>
      <c r="S753" s="199" t="s">
        <v>62</v>
      </c>
      <c r="T753" s="192" t="s">
        <v>1288</v>
      </c>
    </row>
    <row r="754" spans="2:20">
      <c r="B754" s="192" t="s">
        <v>322</v>
      </c>
      <c r="C754" s="192" t="s">
        <v>313</v>
      </c>
      <c r="D754" s="193">
        <v>70</v>
      </c>
      <c r="E754" s="193">
        <v>95</v>
      </c>
      <c r="F754" s="193">
        <v>0</v>
      </c>
      <c r="G754" s="193">
        <v>0</v>
      </c>
      <c r="H754" s="192" t="s">
        <v>51</v>
      </c>
      <c r="I754" s="192" t="s">
        <v>1146</v>
      </c>
      <c r="J754" s="192" t="s">
        <v>1465</v>
      </c>
      <c r="K754" s="192" t="s">
        <v>605</v>
      </c>
      <c r="L754" s="199" t="s">
        <v>94</v>
      </c>
      <c r="M754" s="200">
        <v>45859</v>
      </c>
      <c r="N754" s="199"/>
      <c r="O754" s="193">
        <v>1</v>
      </c>
      <c r="P754" s="192" t="s">
        <v>64</v>
      </c>
      <c r="Q754" s="192" t="s">
        <v>1116</v>
      </c>
      <c r="R754" s="192" t="s">
        <v>1117</v>
      </c>
      <c r="S754" s="199" t="s">
        <v>62</v>
      </c>
      <c r="T754" s="192" t="s">
        <v>1288</v>
      </c>
    </row>
    <row r="755" spans="2:20">
      <c r="B755" s="192" t="s">
        <v>322</v>
      </c>
      <c r="C755" s="192" t="s">
        <v>317</v>
      </c>
      <c r="D755" s="193">
        <v>80</v>
      </c>
      <c r="E755" s="193">
        <v>105</v>
      </c>
      <c r="F755" s="193">
        <v>0</v>
      </c>
      <c r="G755" s="193">
        <v>0</v>
      </c>
      <c r="H755" s="192" t="s">
        <v>51</v>
      </c>
      <c r="I755" s="192" t="s">
        <v>1146</v>
      </c>
      <c r="J755" s="192" t="s">
        <v>1465</v>
      </c>
      <c r="K755" s="192" t="s">
        <v>1234</v>
      </c>
      <c r="L755" s="199" t="s">
        <v>98</v>
      </c>
      <c r="M755" s="200">
        <v>45859</v>
      </c>
      <c r="N755" s="199"/>
      <c r="O755" s="193">
        <v>1</v>
      </c>
      <c r="P755" s="192" t="s">
        <v>64</v>
      </c>
      <c r="Q755" s="192" t="s">
        <v>1116</v>
      </c>
      <c r="R755" s="192" t="s">
        <v>1117</v>
      </c>
      <c r="S755" s="199" t="s">
        <v>62</v>
      </c>
      <c r="T755" s="199"/>
    </row>
    <row r="756" spans="2:20">
      <c r="B756" s="192" t="s">
        <v>322</v>
      </c>
      <c r="C756" s="192" t="s">
        <v>317</v>
      </c>
      <c r="D756" s="193">
        <v>70</v>
      </c>
      <c r="E756" s="193">
        <v>95</v>
      </c>
      <c r="F756" s="193">
        <v>0</v>
      </c>
      <c r="G756" s="193">
        <v>0</v>
      </c>
      <c r="H756" s="192" t="s">
        <v>51</v>
      </c>
      <c r="I756" s="192" t="s">
        <v>1146</v>
      </c>
      <c r="J756" s="192" t="s">
        <v>1465</v>
      </c>
      <c r="K756" s="192" t="s">
        <v>1234</v>
      </c>
      <c r="L756" s="199" t="s">
        <v>94</v>
      </c>
      <c r="M756" s="200">
        <v>45859</v>
      </c>
      <c r="N756" s="199"/>
      <c r="O756" s="193">
        <v>1</v>
      </c>
      <c r="P756" s="192" t="s">
        <v>64</v>
      </c>
      <c r="Q756" s="192" t="s">
        <v>1116</v>
      </c>
      <c r="R756" s="192" t="s">
        <v>1117</v>
      </c>
      <c r="S756" s="199" t="s">
        <v>62</v>
      </c>
      <c r="T756" s="199"/>
    </row>
    <row r="757" spans="2:20">
      <c r="B757" s="192" t="s">
        <v>1895</v>
      </c>
      <c r="C757" s="192" t="s">
        <v>924</v>
      </c>
      <c r="D757" s="193">
        <v>-60</v>
      </c>
      <c r="E757" s="193">
        <v>-50</v>
      </c>
      <c r="F757" s="193">
        <v>0</v>
      </c>
      <c r="G757" s="193">
        <v>0</v>
      </c>
      <c r="H757" s="192" t="s">
        <v>1120</v>
      </c>
      <c r="I757" s="192" t="s">
        <v>1125</v>
      </c>
      <c r="J757" s="192" t="s">
        <v>1672</v>
      </c>
      <c r="K757" s="192" t="s">
        <v>1827</v>
      </c>
      <c r="L757" s="199" t="s">
        <v>63</v>
      </c>
      <c r="M757" s="200">
        <v>45859</v>
      </c>
      <c r="N757" s="199"/>
      <c r="O757" s="193">
        <v>1</v>
      </c>
      <c r="P757" s="192" t="s">
        <v>64</v>
      </c>
      <c r="Q757" s="192" t="s">
        <v>1116</v>
      </c>
      <c r="R757" s="192" t="s">
        <v>1117</v>
      </c>
      <c r="S757" s="199" t="s">
        <v>62</v>
      </c>
      <c r="T757" s="199"/>
    </row>
    <row r="758" spans="2:20">
      <c r="B758" s="192" t="s">
        <v>1895</v>
      </c>
      <c r="C758" s="192" t="s">
        <v>1685</v>
      </c>
      <c r="D758" s="193">
        <v>-60</v>
      </c>
      <c r="E758" s="193">
        <v>-50</v>
      </c>
      <c r="F758" s="193">
        <v>0</v>
      </c>
      <c r="G758" s="193">
        <v>0</v>
      </c>
      <c r="H758" s="192" t="s">
        <v>1120</v>
      </c>
      <c r="I758" s="192" t="s">
        <v>1125</v>
      </c>
      <c r="J758" s="192" t="s">
        <v>1672</v>
      </c>
      <c r="K758" s="192" t="s">
        <v>1827</v>
      </c>
      <c r="L758" s="199" t="s">
        <v>63</v>
      </c>
      <c r="M758" s="200">
        <v>45859</v>
      </c>
      <c r="N758" s="199"/>
      <c r="O758" s="193">
        <v>1</v>
      </c>
      <c r="P758" s="192" t="s">
        <v>64</v>
      </c>
      <c r="Q758" s="192" t="s">
        <v>1116</v>
      </c>
      <c r="R758" s="192" t="s">
        <v>1117</v>
      </c>
      <c r="S758" s="199" t="s">
        <v>62</v>
      </c>
      <c r="T758" s="199"/>
    </row>
    <row r="759" spans="2:20">
      <c r="B759" s="192" t="s">
        <v>3230</v>
      </c>
      <c r="C759" s="192" t="s">
        <v>924</v>
      </c>
      <c r="D759" s="193">
        <v>460</v>
      </c>
      <c r="E759" s="193">
        <v>470</v>
      </c>
      <c r="F759" s="193">
        <v>0</v>
      </c>
      <c r="G759" s="193">
        <v>0</v>
      </c>
      <c r="H759" s="192" t="s">
        <v>1120</v>
      </c>
      <c r="I759" s="192" t="s">
        <v>1125</v>
      </c>
      <c r="J759" s="192" t="s">
        <v>1672</v>
      </c>
      <c r="K759" s="192" t="s">
        <v>1158</v>
      </c>
      <c r="L759" s="199" t="s">
        <v>63</v>
      </c>
      <c r="M759" s="200">
        <v>45859</v>
      </c>
      <c r="N759" s="199"/>
      <c r="O759" s="193">
        <v>1</v>
      </c>
      <c r="P759" s="192" t="s">
        <v>64</v>
      </c>
      <c r="Q759" s="192" t="s">
        <v>1140</v>
      </c>
      <c r="R759" s="199"/>
      <c r="S759" s="199" t="s">
        <v>62</v>
      </c>
      <c r="T759" s="192" t="s">
        <v>3221</v>
      </c>
    </row>
    <row r="760" spans="2:20">
      <c r="B760" s="192" t="s">
        <v>1896</v>
      </c>
      <c r="C760" s="192" t="s">
        <v>640</v>
      </c>
      <c r="D760" s="193">
        <v>-15</v>
      </c>
      <c r="E760" s="193">
        <v>-5</v>
      </c>
      <c r="F760" s="193">
        <v>0</v>
      </c>
      <c r="G760" s="193">
        <v>0</v>
      </c>
      <c r="H760" s="192" t="s">
        <v>1198</v>
      </c>
      <c r="I760" s="192" t="s">
        <v>1199</v>
      </c>
      <c r="J760" s="192" t="s">
        <v>1200</v>
      </c>
      <c r="K760" s="192" t="s">
        <v>1174</v>
      </c>
      <c r="L760" s="199" t="s">
        <v>63</v>
      </c>
      <c r="M760" s="200">
        <v>45859</v>
      </c>
      <c r="N760" s="199"/>
      <c r="O760" s="193">
        <v>1</v>
      </c>
      <c r="P760" s="192" t="s">
        <v>64</v>
      </c>
      <c r="Q760" s="192" t="s">
        <v>1116</v>
      </c>
      <c r="R760" s="192" t="s">
        <v>1117</v>
      </c>
      <c r="S760" s="199" t="s">
        <v>62</v>
      </c>
      <c r="T760" s="199"/>
    </row>
    <row r="761" spans="2:20">
      <c r="B761" s="192" t="s">
        <v>852</v>
      </c>
      <c r="C761" s="192" t="s">
        <v>852</v>
      </c>
      <c r="D761" s="193">
        <v>64</v>
      </c>
      <c r="E761" s="193">
        <v>69</v>
      </c>
      <c r="F761" s="193">
        <v>0</v>
      </c>
      <c r="G761" s="193">
        <v>0</v>
      </c>
      <c r="H761" s="192" t="s">
        <v>1135</v>
      </c>
      <c r="I761" s="192" t="s">
        <v>1125</v>
      </c>
      <c r="J761" s="192" t="s">
        <v>629</v>
      </c>
      <c r="K761" s="192" t="s">
        <v>1174</v>
      </c>
      <c r="L761" s="199" t="s">
        <v>63</v>
      </c>
      <c r="M761" s="200">
        <v>45859</v>
      </c>
      <c r="N761" s="199"/>
      <c r="O761" s="193">
        <v>1</v>
      </c>
      <c r="P761" s="192" t="s">
        <v>64</v>
      </c>
      <c r="Q761" s="192" t="s">
        <v>1116</v>
      </c>
      <c r="R761" s="192" t="s">
        <v>1117</v>
      </c>
      <c r="S761" s="199" t="s">
        <v>62</v>
      </c>
      <c r="T761" s="192" t="s">
        <v>1897</v>
      </c>
    </row>
    <row r="762" spans="2:20">
      <c r="B762" s="192" t="s">
        <v>805</v>
      </c>
      <c r="C762" s="192" t="s">
        <v>797</v>
      </c>
      <c r="D762" s="193">
        <v>-64</v>
      </c>
      <c r="E762" s="193">
        <v>-59</v>
      </c>
      <c r="F762" s="193">
        <v>0</v>
      </c>
      <c r="G762" s="193">
        <v>0</v>
      </c>
      <c r="H762" s="192" t="s">
        <v>1334</v>
      </c>
      <c r="I762" s="192" t="s">
        <v>1335</v>
      </c>
      <c r="J762" s="192" t="s">
        <v>1336</v>
      </c>
      <c r="K762" s="192" t="s">
        <v>1154</v>
      </c>
      <c r="L762" s="199" t="s">
        <v>63</v>
      </c>
      <c r="M762" s="200">
        <v>45859</v>
      </c>
      <c r="N762" s="199"/>
      <c r="O762" s="193">
        <v>1</v>
      </c>
      <c r="P762" s="192" t="s">
        <v>64</v>
      </c>
      <c r="Q762" s="192" t="s">
        <v>1116</v>
      </c>
      <c r="R762" s="192" t="s">
        <v>1117</v>
      </c>
      <c r="S762" s="199" t="s">
        <v>62</v>
      </c>
      <c r="T762" s="199"/>
    </row>
    <row r="763" spans="2:20">
      <c r="B763" s="192" t="s">
        <v>1898</v>
      </c>
      <c r="C763" s="192" t="s">
        <v>779</v>
      </c>
      <c r="D763" s="193">
        <v>-100</v>
      </c>
      <c r="E763" s="193">
        <v>-95</v>
      </c>
      <c r="F763" s="193">
        <v>0</v>
      </c>
      <c r="G763" s="193">
        <v>0</v>
      </c>
      <c r="H763" s="192" t="s">
        <v>41</v>
      </c>
      <c r="I763" s="192" t="s">
        <v>51</v>
      </c>
      <c r="J763" s="192" t="s">
        <v>1264</v>
      </c>
      <c r="K763" s="192" t="s">
        <v>1154</v>
      </c>
      <c r="L763" s="199" t="s">
        <v>63</v>
      </c>
      <c r="M763" s="200">
        <v>45859</v>
      </c>
      <c r="N763" s="199"/>
      <c r="O763" s="193">
        <v>1</v>
      </c>
      <c r="P763" s="192" t="s">
        <v>64</v>
      </c>
      <c r="Q763" s="192" t="s">
        <v>1116</v>
      </c>
      <c r="R763" s="192" t="s">
        <v>1117</v>
      </c>
      <c r="S763" s="199" t="s">
        <v>62</v>
      </c>
      <c r="T763" s="192" t="s">
        <v>1312</v>
      </c>
    </row>
    <row r="764" spans="2:20">
      <c r="B764" s="192" t="s">
        <v>1899</v>
      </c>
      <c r="C764" s="192" t="s">
        <v>779</v>
      </c>
      <c r="D764" s="193">
        <v>-100</v>
      </c>
      <c r="E764" s="193">
        <v>-95</v>
      </c>
      <c r="F764" s="193">
        <v>0</v>
      </c>
      <c r="G764" s="193">
        <v>0</v>
      </c>
      <c r="H764" s="192" t="s">
        <v>41</v>
      </c>
      <c r="I764" s="192" t="s">
        <v>51</v>
      </c>
      <c r="J764" s="192" t="s">
        <v>1264</v>
      </c>
      <c r="K764" s="192" t="s">
        <v>1154</v>
      </c>
      <c r="L764" s="199" t="s">
        <v>63</v>
      </c>
      <c r="M764" s="200">
        <v>45859</v>
      </c>
      <c r="N764" s="199"/>
      <c r="O764" s="193">
        <v>1</v>
      </c>
      <c r="P764" s="192" t="s">
        <v>64</v>
      </c>
      <c r="Q764" s="192" t="s">
        <v>1116</v>
      </c>
      <c r="R764" s="192" t="s">
        <v>1117</v>
      </c>
      <c r="S764" s="199" t="s">
        <v>62</v>
      </c>
      <c r="T764" s="192" t="s">
        <v>1312</v>
      </c>
    </row>
    <row r="765" spans="2:20">
      <c r="B765" s="192" t="s">
        <v>1900</v>
      </c>
      <c r="C765" s="192" t="s">
        <v>898</v>
      </c>
      <c r="D765" s="193">
        <v>565</v>
      </c>
      <c r="E765" s="193">
        <v>575</v>
      </c>
      <c r="F765" s="193">
        <v>0</v>
      </c>
      <c r="G765" s="193">
        <v>0</v>
      </c>
      <c r="H765" s="192" t="s">
        <v>1156</v>
      </c>
      <c r="I765" s="192" t="s">
        <v>1131</v>
      </c>
      <c r="J765" s="192" t="s">
        <v>1157</v>
      </c>
      <c r="K765" s="192" t="s">
        <v>1158</v>
      </c>
      <c r="L765" s="199" t="s">
        <v>63</v>
      </c>
      <c r="M765" s="200">
        <v>45839</v>
      </c>
      <c r="N765" s="199"/>
      <c r="O765" s="193">
        <v>1</v>
      </c>
      <c r="P765" s="192" t="s">
        <v>64</v>
      </c>
      <c r="Q765" s="192" t="s">
        <v>1140</v>
      </c>
      <c r="R765" s="199"/>
      <c r="S765" s="199" t="s">
        <v>62</v>
      </c>
      <c r="T765" s="192" t="s">
        <v>3231</v>
      </c>
    </row>
    <row r="766" spans="2:20">
      <c r="B766" s="192" t="s">
        <v>1901</v>
      </c>
      <c r="C766" s="192" t="s">
        <v>640</v>
      </c>
      <c r="D766" s="193">
        <v>-65</v>
      </c>
      <c r="E766" s="193">
        <v>-55</v>
      </c>
      <c r="F766" s="193">
        <v>0</v>
      </c>
      <c r="G766" s="193">
        <v>0</v>
      </c>
      <c r="H766" s="192" t="s">
        <v>1198</v>
      </c>
      <c r="I766" s="192" t="s">
        <v>1199</v>
      </c>
      <c r="J766" s="192" t="s">
        <v>1200</v>
      </c>
      <c r="K766" s="192" t="s">
        <v>1174</v>
      </c>
      <c r="L766" s="199" t="s">
        <v>63</v>
      </c>
      <c r="M766" s="200">
        <v>45859</v>
      </c>
      <c r="N766" s="199"/>
      <c r="O766" s="193">
        <v>1</v>
      </c>
      <c r="P766" s="192" t="s">
        <v>64</v>
      </c>
      <c r="Q766" s="192" t="s">
        <v>1116</v>
      </c>
      <c r="R766" s="192" t="s">
        <v>1117</v>
      </c>
      <c r="S766" s="199" t="s">
        <v>62</v>
      </c>
      <c r="T766" s="199"/>
    </row>
    <row r="767" spans="2:20">
      <c r="B767" s="192" t="s">
        <v>1902</v>
      </c>
      <c r="C767" s="192" t="s">
        <v>774</v>
      </c>
      <c r="D767" s="193">
        <v>15</v>
      </c>
      <c r="E767" s="193">
        <v>20</v>
      </c>
      <c r="F767" s="193">
        <v>0</v>
      </c>
      <c r="G767" s="193">
        <v>0</v>
      </c>
      <c r="H767" s="192" t="s">
        <v>41</v>
      </c>
      <c r="I767" s="192" t="s">
        <v>51</v>
      </c>
      <c r="J767" s="192" t="s">
        <v>1259</v>
      </c>
      <c r="K767" s="192" t="s">
        <v>1158</v>
      </c>
      <c r="L767" s="199" t="s">
        <v>63</v>
      </c>
      <c r="M767" s="200">
        <v>45859</v>
      </c>
      <c r="N767" s="199"/>
      <c r="O767" s="193">
        <v>1</v>
      </c>
      <c r="P767" s="192" t="s">
        <v>64</v>
      </c>
      <c r="Q767" s="192" t="s">
        <v>1116</v>
      </c>
      <c r="R767" s="192" t="s">
        <v>1117</v>
      </c>
      <c r="S767" s="199" t="s">
        <v>62</v>
      </c>
      <c r="T767" s="192" t="s">
        <v>1872</v>
      </c>
    </row>
    <row r="768" spans="2:20">
      <c r="B768" s="192" t="s">
        <v>1903</v>
      </c>
      <c r="C768" s="192" t="s">
        <v>1022</v>
      </c>
      <c r="D768" s="193">
        <v>92</v>
      </c>
      <c r="E768" s="193">
        <v>112</v>
      </c>
      <c r="F768" s="193">
        <v>0</v>
      </c>
      <c r="G768" s="193">
        <v>0</v>
      </c>
      <c r="H768" s="192" t="s">
        <v>1171</v>
      </c>
      <c r="I768" s="192" t="s">
        <v>1172</v>
      </c>
      <c r="J768" s="192" t="s">
        <v>1173</v>
      </c>
      <c r="K768" s="192" t="s">
        <v>1133</v>
      </c>
      <c r="L768" s="199" t="s">
        <v>63</v>
      </c>
      <c r="M768" s="200">
        <v>45866</v>
      </c>
      <c r="N768" s="199"/>
      <c r="O768" s="193">
        <v>2</v>
      </c>
      <c r="P768" s="192" t="s">
        <v>64</v>
      </c>
      <c r="Q768" s="192" t="s">
        <v>1116</v>
      </c>
      <c r="R768" s="192" t="s">
        <v>1151</v>
      </c>
      <c r="S768" s="199" t="s">
        <v>62</v>
      </c>
      <c r="T768" s="192" t="s">
        <v>1904</v>
      </c>
    </row>
    <row r="769" spans="2:20">
      <c r="B769" s="192" t="s">
        <v>1903</v>
      </c>
      <c r="C769" s="192" t="s">
        <v>1022</v>
      </c>
      <c r="D769" s="193">
        <v>112</v>
      </c>
      <c r="E769" s="193">
        <v>132</v>
      </c>
      <c r="F769" s="193">
        <v>0</v>
      </c>
      <c r="G769" s="193">
        <v>0</v>
      </c>
      <c r="H769" s="192" t="s">
        <v>1171</v>
      </c>
      <c r="I769" s="192" t="s">
        <v>1172</v>
      </c>
      <c r="J769" s="192" t="s">
        <v>1173</v>
      </c>
      <c r="K769" s="192" t="s">
        <v>1133</v>
      </c>
      <c r="L769" s="199" t="s">
        <v>63</v>
      </c>
      <c r="M769" s="200">
        <v>45859</v>
      </c>
      <c r="N769" s="200">
        <v>45865</v>
      </c>
      <c r="O769" s="193">
        <v>2</v>
      </c>
      <c r="P769" s="192" t="s">
        <v>64</v>
      </c>
      <c r="Q769" s="192" t="s">
        <v>1116</v>
      </c>
      <c r="R769" s="192" t="s">
        <v>1151</v>
      </c>
      <c r="S769" s="199" t="s">
        <v>62</v>
      </c>
      <c r="T769" s="192" t="s">
        <v>1904</v>
      </c>
    </row>
    <row r="770" spans="2:20">
      <c r="B770" s="192" t="s">
        <v>1075</v>
      </c>
      <c r="C770" s="192" t="s">
        <v>1041</v>
      </c>
      <c r="D770" s="193">
        <v>244</v>
      </c>
      <c r="E770" s="193">
        <v>264</v>
      </c>
      <c r="F770" s="193">
        <v>0</v>
      </c>
      <c r="G770" s="193">
        <v>0</v>
      </c>
      <c r="H770" s="192" t="s">
        <v>1135</v>
      </c>
      <c r="I770" s="192" t="s">
        <v>1121</v>
      </c>
      <c r="J770" s="192" t="s">
        <v>1237</v>
      </c>
      <c r="K770" s="192" t="s">
        <v>1158</v>
      </c>
      <c r="L770" s="199" t="s">
        <v>63</v>
      </c>
      <c r="M770" s="200">
        <v>45866</v>
      </c>
      <c r="N770" s="199"/>
      <c r="O770" s="193">
        <v>1</v>
      </c>
      <c r="P770" s="192" t="s">
        <v>64</v>
      </c>
      <c r="Q770" s="192" t="s">
        <v>1140</v>
      </c>
      <c r="R770" s="199"/>
      <c r="S770" s="199" t="s">
        <v>62</v>
      </c>
      <c r="T770" s="192" t="s">
        <v>1641</v>
      </c>
    </row>
    <row r="771" spans="2:20">
      <c r="B771" s="192" t="s">
        <v>1075</v>
      </c>
      <c r="C771" s="192" t="s">
        <v>1041</v>
      </c>
      <c r="D771" s="193">
        <v>264</v>
      </c>
      <c r="E771" s="193">
        <v>284</v>
      </c>
      <c r="F771" s="193">
        <v>0</v>
      </c>
      <c r="G771" s="193">
        <v>0</v>
      </c>
      <c r="H771" s="192" t="s">
        <v>1135</v>
      </c>
      <c r="I771" s="192" t="s">
        <v>1121</v>
      </c>
      <c r="J771" s="192" t="s">
        <v>1237</v>
      </c>
      <c r="K771" s="192" t="s">
        <v>1158</v>
      </c>
      <c r="L771" s="199" t="s">
        <v>63</v>
      </c>
      <c r="M771" s="200">
        <v>45859</v>
      </c>
      <c r="N771" s="200">
        <v>45865</v>
      </c>
      <c r="O771" s="193">
        <v>1</v>
      </c>
      <c r="P771" s="192" t="s">
        <v>64</v>
      </c>
      <c r="Q771" s="192" t="s">
        <v>1140</v>
      </c>
      <c r="R771" s="199"/>
      <c r="S771" s="199" t="s">
        <v>62</v>
      </c>
      <c r="T771" s="192" t="s">
        <v>1641</v>
      </c>
    </row>
    <row r="772" spans="2:20">
      <c r="B772" s="192" t="s">
        <v>1037</v>
      </c>
      <c r="C772" s="192" t="s">
        <v>1036</v>
      </c>
      <c r="D772" s="193">
        <v>100</v>
      </c>
      <c r="E772" s="193">
        <v>110</v>
      </c>
      <c r="F772" s="193">
        <v>0</v>
      </c>
      <c r="G772" s="193">
        <v>0</v>
      </c>
      <c r="H772" s="192" t="s">
        <v>1125</v>
      </c>
      <c r="I772" s="192" t="s">
        <v>41</v>
      </c>
      <c r="J772" s="192" t="s">
        <v>1033</v>
      </c>
      <c r="K772" s="192" t="s">
        <v>1905</v>
      </c>
      <c r="L772" s="199" t="s">
        <v>63</v>
      </c>
      <c r="M772" s="200">
        <v>45810</v>
      </c>
      <c r="N772" s="199"/>
      <c r="O772" s="193">
        <v>1</v>
      </c>
      <c r="P772" s="192" t="s">
        <v>64</v>
      </c>
      <c r="Q772" s="192" t="s">
        <v>1116</v>
      </c>
      <c r="R772" s="192" t="s">
        <v>1151</v>
      </c>
      <c r="S772" s="199" t="s">
        <v>62</v>
      </c>
      <c r="T772" s="192" t="s">
        <v>1906</v>
      </c>
    </row>
    <row r="773" spans="2:20">
      <c r="B773" s="192" t="s">
        <v>1907</v>
      </c>
      <c r="C773" s="192" t="s">
        <v>1036</v>
      </c>
      <c r="D773" s="193">
        <v>165</v>
      </c>
      <c r="E773" s="193">
        <v>175</v>
      </c>
      <c r="F773" s="193">
        <v>0</v>
      </c>
      <c r="G773" s="193">
        <v>0</v>
      </c>
      <c r="H773" s="192" t="s">
        <v>1125</v>
      </c>
      <c r="I773" s="192" t="s">
        <v>41</v>
      </c>
      <c r="J773" s="192" t="s">
        <v>1150</v>
      </c>
      <c r="K773" s="192" t="s">
        <v>1905</v>
      </c>
      <c r="L773" s="199" t="s">
        <v>63</v>
      </c>
      <c r="M773" s="200">
        <v>45845</v>
      </c>
      <c r="N773" s="199"/>
      <c r="O773" s="193">
        <v>1</v>
      </c>
      <c r="P773" s="192" t="s">
        <v>64</v>
      </c>
      <c r="Q773" s="192" t="s">
        <v>1116</v>
      </c>
      <c r="R773" s="192" t="s">
        <v>1151</v>
      </c>
      <c r="S773" s="199" t="s">
        <v>62</v>
      </c>
      <c r="T773" s="192" t="s">
        <v>1908</v>
      </c>
    </row>
    <row r="774" spans="2:20">
      <c r="B774" s="192" t="s">
        <v>1909</v>
      </c>
      <c r="C774" s="192" t="s">
        <v>1036</v>
      </c>
      <c r="D774" s="193">
        <v>100</v>
      </c>
      <c r="E774" s="193">
        <v>110</v>
      </c>
      <c r="F774" s="193">
        <v>0</v>
      </c>
      <c r="G774" s="193">
        <v>0</v>
      </c>
      <c r="H774" s="192" t="s">
        <v>1125</v>
      </c>
      <c r="I774" s="192" t="s">
        <v>41</v>
      </c>
      <c r="J774" s="192" t="s">
        <v>1033</v>
      </c>
      <c r="K774" s="192" t="s">
        <v>1905</v>
      </c>
      <c r="L774" s="199" t="s">
        <v>63</v>
      </c>
      <c r="M774" s="200">
        <v>45810</v>
      </c>
      <c r="N774" s="199"/>
      <c r="O774" s="193">
        <v>1</v>
      </c>
      <c r="P774" s="192" t="s">
        <v>64</v>
      </c>
      <c r="Q774" s="192" t="s">
        <v>1116</v>
      </c>
      <c r="R774" s="192" t="s">
        <v>1151</v>
      </c>
      <c r="S774" s="199" t="s">
        <v>62</v>
      </c>
      <c r="T774" s="192" t="s">
        <v>1910</v>
      </c>
    </row>
    <row r="775" spans="2:20">
      <c r="B775" s="192" t="s">
        <v>1911</v>
      </c>
      <c r="C775" s="192" t="s">
        <v>1036</v>
      </c>
      <c r="D775" s="193">
        <v>165</v>
      </c>
      <c r="E775" s="193">
        <v>175</v>
      </c>
      <c r="F775" s="193">
        <v>0</v>
      </c>
      <c r="G775" s="193">
        <v>0</v>
      </c>
      <c r="H775" s="192" t="s">
        <v>1125</v>
      </c>
      <c r="I775" s="192" t="s">
        <v>41</v>
      </c>
      <c r="J775" s="192" t="s">
        <v>1150</v>
      </c>
      <c r="K775" s="192" t="s">
        <v>1123</v>
      </c>
      <c r="L775" s="199" t="s">
        <v>63</v>
      </c>
      <c r="M775" s="200">
        <v>45845</v>
      </c>
      <c r="N775" s="199"/>
      <c r="O775" s="193">
        <v>1</v>
      </c>
      <c r="P775" s="192" t="s">
        <v>64</v>
      </c>
      <c r="Q775" s="192" t="s">
        <v>1116</v>
      </c>
      <c r="R775" s="192" t="s">
        <v>1151</v>
      </c>
      <c r="S775" s="199" t="s">
        <v>62</v>
      </c>
      <c r="T775" s="192" t="s">
        <v>1912</v>
      </c>
    </row>
    <row r="776" spans="2:20">
      <c r="B776" s="192" t="s">
        <v>1913</v>
      </c>
      <c r="C776" s="192" t="s">
        <v>1011</v>
      </c>
      <c r="D776" s="193">
        <v>236</v>
      </c>
      <c r="E776" s="193">
        <v>261</v>
      </c>
      <c r="F776" s="193">
        <v>0</v>
      </c>
      <c r="G776" s="193">
        <v>0</v>
      </c>
      <c r="H776" s="192" t="s">
        <v>1171</v>
      </c>
      <c r="I776" s="192" t="s">
        <v>1164</v>
      </c>
      <c r="J776" s="192" t="s">
        <v>1214</v>
      </c>
      <c r="K776" s="192" t="s">
        <v>1222</v>
      </c>
      <c r="L776" s="199" t="s">
        <v>63</v>
      </c>
      <c r="M776" s="200">
        <v>45866</v>
      </c>
      <c r="N776" s="199"/>
      <c r="O776" s="193">
        <v>1</v>
      </c>
      <c r="P776" s="192" t="s">
        <v>64</v>
      </c>
      <c r="Q776" s="192" t="s">
        <v>1116</v>
      </c>
      <c r="R776" s="192" t="s">
        <v>1151</v>
      </c>
      <c r="S776" s="199" t="s">
        <v>62</v>
      </c>
      <c r="T776" s="192" t="s">
        <v>1238</v>
      </c>
    </row>
    <row r="777" spans="2:20">
      <c r="B777" s="192" t="s">
        <v>1913</v>
      </c>
      <c r="C777" s="192" t="s">
        <v>1011</v>
      </c>
      <c r="D777" s="193">
        <v>256</v>
      </c>
      <c r="E777" s="193">
        <v>281</v>
      </c>
      <c r="F777" s="193">
        <v>0</v>
      </c>
      <c r="G777" s="193">
        <v>0</v>
      </c>
      <c r="H777" s="192" t="s">
        <v>1171</v>
      </c>
      <c r="I777" s="192" t="s">
        <v>1164</v>
      </c>
      <c r="J777" s="192" t="s">
        <v>1214</v>
      </c>
      <c r="K777" s="192" t="s">
        <v>1222</v>
      </c>
      <c r="L777" s="199" t="s">
        <v>63</v>
      </c>
      <c r="M777" s="200">
        <v>45859</v>
      </c>
      <c r="N777" s="200">
        <v>45865</v>
      </c>
      <c r="O777" s="193">
        <v>1</v>
      </c>
      <c r="P777" s="192" t="s">
        <v>64</v>
      </c>
      <c r="Q777" s="192" t="s">
        <v>1116</v>
      </c>
      <c r="R777" s="192" t="s">
        <v>1151</v>
      </c>
      <c r="S777" s="199" t="s">
        <v>62</v>
      </c>
      <c r="T777" s="192" t="s">
        <v>1238</v>
      </c>
    </row>
    <row r="778" spans="2:20">
      <c r="B778" s="192" t="s">
        <v>1913</v>
      </c>
      <c r="C778" s="192" t="s">
        <v>1000</v>
      </c>
      <c r="D778" s="193">
        <v>236</v>
      </c>
      <c r="E778" s="193">
        <v>261</v>
      </c>
      <c r="F778" s="193">
        <v>0</v>
      </c>
      <c r="G778" s="193">
        <v>0</v>
      </c>
      <c r="H778" s="192" t="s">
        <v>1171</v>
      </c>
      <c r="I778" s="192" t="s">
        <v>1164</v>
      </c>
      <c r="J778" s="192" t="s">
        <v>1214</v>
      </c>
      <c r="K778" s="192" t="s">
        <v>1158</v>
      </c>
      <c r="L778" s="199" t="s">
        <v>63</v>
      </c>
      <c r="M778" s="200">
        <v>45866</v>
      </c>
      <c r="N778" s="199"/>
      <c r="O778" s="193">
        <v>1</v>
      </c>
      <c r="P778" s="192" t="s">
        <v>64</v>
      </c>
      <c r="Q778" s="192" t="s">
        <v>1116</v>
      </c>
      <c r="R778" s="192" t="s">
        <v>1151</v>
      </c>
      <c r="S778" s="199" t="s">
        <v>62</v>
      </c>
      <c r="T778" s="192" t="s">
        <v>1238</v>
      </c>
    </row>
    <row r="779" spans="2:20">
      <c r="B779" s="192" t="s">
        <v>1913</v>
      </c>
      <c r="C779" s="192" t="s">
        <v>1000</v>
      </c>
      <c r="D779" s="193">
        <v>256</v>
      </c>
      <c r="E779" s="193">
        <v>281</v>
      </c>
      <c r="F779" s="193">
        <v>0</v>
      </c>
      <c r="G779" s="193">
        <v>0</v>
      </c>
      <c r="H779" s="192" t="s">
        <v>1171</v>
      </c>
      <c r="I779" s="192" t="s">
        <v>1164</v>
      </c>
      <c r="J779" s="192" t="s">
        <v>1214</v>
      </c>
      <c r="K779" s="192" t="s">
        <v>1158</v>
      </c>
      <c r="L779" s="199" t="s">
        <v>63</v>
      </c>
      <c r="M779" s="200">
        <v>45859</v>
      </c>
      <c r="N779" s="200">
        <v>45865</v>
      </c>
      <c r="O779" s="193">
        <v>1</v>
      </c>
      <c r="P779" s="192" t="s">
        <v>64</v>
      </c>
      <c r="Q779" s="192" t="s">
        <v>1116</v>
      </c>
      <c r="R779" s="192" t="s">
        <v>1151</v>
      </c>
      <c r="S779" s="199" t="s">
        <v>62</v>
      </c>
      <c r="T779" s="192" t="s">
        <v>1238</v>
      </c>
    </row>
    <row r="780" spans="2:20">
      <c r="B780" s="192" t="s">
        <v>1914</v>
      </c>
      <c r="C780" s="192" t="s">
        <v>159</v>
      </c>
      <c r="D780" s="193">
        <v>247</v>
      </c>
      <c r="E780" s="193">
        <v>831</v>
      </c>
      <c r="F780" s="193">
        <v>0</v>
      </c>
      <c r="G780" s="193">
        <v>0</v>
      </c>
      <c r="H780" s="192" t="s">
        <v>1146</v>
      </c>
      <c r="I780" s="192" t="s">
        <v>1125</v>
      </c>
      <c r="J780" s="192" t="s">
        <v>158</v>
      </c>
      <c r="K780" s="192" t="s">
        <v>1174</v>
      </c>
      <c r="L780" s="199" t="s">
        <v>63</v>
      </c>
      <c r="M780" s="200">
        <v>45719</v>
      </c>
      <c r="N780" s="199"/>
      <c r="O780" s="193">
        <v>1</v>
      </c>
      <c r="P780" s="192" t="s">
        <v>64</v>
      </c>
      <c r="Q780" s="192" t="s">
        <v>1140</v>
      </c>
      <c r="R780" s="199"/>
      <c r="S780" s="199" t="s">
        <v>62</v>
      </c>
      <c r="T780" s="199"/>
    </row>
    <row r="781" spans="2:20">
      <c r="B781" s="192" t="s">
        <v>1915</v>
      </c>
      <c r="C781" s="192" t="s">
        <v>1022</v>
      </c>
      <c r="D781" s="193">
        <v>104</v>
      </c>
      <c r="E781" s="193">
        <v>119</v>
      </c>
      <c r="F781" s="193">
        <v>0</v>
      </c>
      <c r="G781" s="193">
        <v>0</v>
      </c>
      <c r="H781" s="192" t="s">
        <v>1171</v>
      </c>
      <c r="I781" s="192" t="s">
        <v>1172</v>
      </c>
      <c r="J781" s="192" t="s">
        <v>1173</v>
      </c>
      <c r="K781" s="192" t="s">
        <v>1133</v>
      </c>
      <c r="L781" s="199" t="s">
        <v>63</v>
      </c>
      <c r="M781" s="200">
        <v>45866</v>
      </c>
      <c r="N781" s="199"/>
      <c r="O781" s="193">
        <v>2</v>
      </c>
      <c r="P781" s="192" t="s">
        <v>64</v>
      </c>
      <c r="Q781" s="192" t="s">
        <v>1116</v>
      </c>
      <c r="R781" s="192" t="s">
        <v>1151</v>
      </c>
      <c r="S781" s="199" t="s">
        <v>62</v>
      </c>
      <c r="T781" s="192" t="s">
        <v>1916</v>
      </c>
    </row>
    <row r="782" spans="2:20">
      <c r="B782" s="192" t="s">
        <v>1915</v>
      </c>
      <c r="C782" s="192" t="s">
        <v>1022</v>
      </c>
      <c r="D782" s="193">
        <v>124</v>
      </c>
      <c r="E782" s="193">
        <v>139</v>
      </c>
      <c r="F782" s="193">
        <v>0</v>
      </c>
      <c r="G782" s="193">
        <v>0</v>
      </c>
      <c r="H782" s="192" t="s">
        <v>1171</v>
      </c>
      <c r="I782" s="192" t="s">
        <v>1172</v>
      </c>
      <c r="J782" s="192" t="s">
        <v>1173</v>
      </c>
      <c r="K782" s="192" t="s">
        <v>1133</v>
      </c>
      <c r="L782" s="199" t="s">
        <v>63</v>
      </c>
      <c r="M782" s="200">
        <v>45859</v>
      </c>
      <c r="N782" s="200">
        <v>45865</v>
      </c>
      <c r="O782" s="193">
        <v>2</v>
      </c>
      <c r="P782" s="192" t="s">
        <v>64</v>
      </c>
      <c r="Q782" s="192" t="s">
        <v>1116</v>
      </c>
      <c r="R782" s="192" t="s">
        <v>1151</v>
      </c>
      <c r="S782" s="199" t="s">
        <v>62</v>
      </c>
      <c r="T782" s="192" t="s">
        <v>1916</v>
      </c>
    </row>
    <row r="783" spans="2:20">
      <c r="B783" s="192" t="s">
        <v>1917</v>
      </c>
      <c r="C783" s="192" t="s">
        <v>990</v>
      </c>
      <c r="D783" s="193">
        <v>167</v>
      </c>
      <c r="E783" s="193">
        <v>177</v>
      </c>
      <c r="F783" s="193">
        <v>0</v>
      </c>
      <c r="G783" s="193">
        <v>0</v>
      </c>
      <c r="H783" s="192" t="s">
        <v>1120</v>
      </c>
      <c r="I783" s="192" t="s">
        <v>1125</v>
      </c>
      <c r="J783" s="192" t="s">
        <v>306</v>
      </c>
      <c r="K783" s="192" t="s">
        <v>1145</v>
      </c>
      <c r="L783" s="199" t="s">
        <v>63</v>
      </c>
      <c r="M783" s="200">
        <v>45866</v>
      </c>
      <c r="N783" s="199"/>
      <c r="O783" s="193">
        <v>2</v>
      </c>
      <c r="P783" s="192" t="s">
        <v>64</v>
      </c>
      <c r="Q783" s="192" t="s">
        <v>1116</v>
      </c>
      <c r="R783" s="192" t="s">
        <v>1151</v>
      </c>
      <c r="S783" s="199" t="s">
        <v>62</v>
      </c>
      <c r="T783" s="192" t="s">
        <v>1918</v>
      </c>
    </row>
    <row r="784" spans="2:20">
      <c r="B784" s="192" t="s">
        <v>1917</v>
      </c>
      <c r="C784" s="192" t="s">
        <v>990</v>
      </c>
      <c r="D784" s="193">
        <v>187</v>
      </c>
      <c r="E784" s="193">
        <v>197</v>
      </c>
      <c r="F784" s="193">
        <v>0</v>
      </c>
      <c r="G784" s="193">
        <v>0</v>
      </c>
      <c r="H784" s="192" t="s">
        <v>1120</v>
      </c>
      <c r="I784" s="192" t="s">
        <v>1125</v>
      </c>
      <c r="J784" s="192" t="s">
        <v>306</v>
      </c>
      <c r="K784" s="192" t="s">
        <v>1145</v>
      </c>
      <c r="L784" s="199" t="s">
        <v>63</v>
      </c>
      <c r="M784" s="200">
        <v>45859</v>
      </c>
      <c r="N784" s="200">
        <v>45865</v>
      </c>
      <c r="O784" s="193">
        <v>2</v>
      </c>
      <c r="P784" s="192" t="s">
        <v>64</v>
      </c>
      <c r="Q784" s="192" t="s">
        <v>1116</v>
      </c>
      <c r="R784" s="192" t="s">
        <v>1151</v>
      </c>
      <c r="S784" s="199" t="s">
        <v>62</v>
      </c>
      <c r="T784" s="192" t="s">
        <v>1918</v>
      </c>
    </row>
    <row r="785" spans="2:20">
      <c r="B785" s="192" t="s">
        <v>1919</v>
      </c>
      <c r="C785" s="192" t="s">
        <v>664</v>
      </c>
      <c r="D785" s="193">
        <v>140</v>
      </c>
      <c r="E785" s="193">
        <v>145</v>
      </c>
      <c r="F785" s="193">
        <v>0</v>
      </c>
      <c r="G785" s="193">
        <v>0</v>
      </c>
      <c r="H785" s="192" t="s">
        <v>1121</v>
      </c>
      <c r="I785" s="192" t="s">
        <v>51</v>
      </c>
      <c r="J785" s="192" t="s">
        <v>1920</v>
      </c>
      <c r="K785" s="192" t="s">
        <v>1133</v>
      </c>
      <c r="L785" s="199" t="s">
        <v>63</v>
      </c>
      <c r="M785" s="200">
        <v>45859</v>
      </c>
      <c r="N785" s="199"/>
      <c r="O785" s="193">
        <v>1</v>
      </c>
      <c r="P785" s="192" t="s">
        <v>64</v>
      </c>
      <c r="Q785" s="192" t="s">
        <v>1140</v>
      </c>
      <c r="R785" s="199"/>
      <c r="S785" s="199" t="s">
        <v>62</v>
      </c>
      <c r="T785" s="192" t="s">
        <v>1921</v>
      </c>
    </row>
    <row r="786" spans="2:20">
      <c r="B786" s="192" t="s">
        <v>1922</v>
      </c>
      <c r="C786" s="192" t="s">
        <v>159</v>
      </c>
      <c r="D786" s="193">
        <v>407</v>
      </c>
      <c r="E786" s="193">
        <v>412</v>
      </c>
      <c r="F786" s="193">
        <v>0</v>
      </c>
      <c r="G786" s="193">
        <v>0</v>
      </c>
      <c r="H786" s="192" t="s">
        <v>1146</v>
      </c>
      <c r="I786" s="192" t="s">
        <v>1125</v>
      </c>
      <c r="J786" s="192" t="s">
        <v>158</v>
      </c>
      <c r="K786" s="192" t="s">
        <v>1174</v>
      </c>
      <c r="L786" s="199" t="s">
        <v>63</v>
      </c>
      <c r="M786" s="200">
        <v>45719</v>
      </c>
      <c r="N786" s="199"/>
      <c r="O786" s="193">
        <v>1</v>
      </c>
      <c r="P786" s="192" t="s">
        <v>64</v>
      </c>
      <c r="Q786" s="192" t="s">
        <v>1140</v>
      </c>
      <c r="R786" s="199"/>
      <c r="S786" s="199" t="s">
        <v>62</v>
      </c>
      <c r="T786" s="199"/>
    </row>
    <row r="787" spans="2:20">
      <c r="B787" s="192" t="s">
        <v>1923</v>
      </c>
      <c r="C787" s="192" t="s">
        <v>954</v>
      </c>
      <c r="D787" s="193">
        <v>107</v>
      </c>
      <c r="E787" s="193">
        <v>112</v>
      </c>
      <c r="F787" s="193">
        <v>0</v>
      </c>
      <c r="G787" s="193">
        <v>0</v>
      </c>
      <c r="H787" s="192" t="s">
        <v>1120</v>
      </c>
      <c r="I787" s="192" t="s">
        <v>1121</v>
      </c>
      <c r="J787" s="192" t="s">
        <v>1465</v>
      </c>
      <c r="K787" s="192" t="s">
        <v>1158</v>
      </c>
      <c r="L787" s="199" t="s">
        <v>63</v>
      </c>
      <c r="M787" s="200">
        <v>45839</v>
      </c>
      <c r="N787" s="199"/>
      <c r="O787" s="193">
        <v>2</v>
      </c>
      <c r="P787" s="192" t="s">
        <v>64</v>
      </c>
      <c r="Q787" s="192" t="s">
        <v>1116</v>
      </c>
      <c r="R787" s="192" t="s">
        <v>1117</v>
      </c>
      <c r="S787" s="199" t="s">
        <v>62</v>
      </c>
      <c r="T787" s="199"/>
    </row>
    <row r="788" spans="2:20">
      <c r="B788" s="192" t="s">
        <v>1924</v>
      </c>
      <c r="C788" s="192" t="s">
        <v>640</v>
      </c>
      <c r="D788" s="193">
        <v>-45</v>
      </c>
      <c r="E788" s="193">
        <v>-35</v>
      </c>
      <c r="F788" s="193">
        <v>0</v>
      </c>
      <c r="G788" s="193">
        <v>0</v>
      </c>
      <c r="H788" s="192" t="s">
        <v>1198</v>
      </c>
      <c r="I788" s="192" t="s">
        <v>1199</v>
      </c>
      <c r="J788" s="192" t="s">
        <v>1200</v>
      </c>
      <c r="K788" s="192" t="s">
        <v>1174</v>
      </c>
      <c r="L788" s="199" t="s">
        <v>63</v>
      </c>
      <c r="M788" s="200">
        <v>45859</v>
      </c>
      <c r="N788" s="199"/>
      <c r="O788" s="193">
        <v>1</v>
      </c>
      <c r="P788" s="192" t="s">
        <v>64</v>
      </c>
      <c r="Q788" s="192" t="s">
        <v>1116</v>
      </c>
      <c r="R788" s="192" t="s">
        <v>1117</v>
      </c>
      <c r="S788" s="199" t="s">
        <v>62</v>
      </c>
      <c r="T788" s="199"/>
    </row>
    <row r="789" spans="2:20">
      <c r="B789" s="192" t="s">
        <v>1925</v>
      </c>
      <c r="C789" s="192" t="s">
        <v>753</v>
      </c>
      <c r="D789" s="193">
        <v>97</v>
      </c>
      <c r="E789" s="193">
        <v>102</v>
      </c>
      <c r="F789" s="193">
        <v>0</v>
      </c>
      <c r="G789" s="193">
        <v>0</v>
      </c>
      <c r="H789" s="192" t="s">
        <v>1112</v>
      </c>
      <c r="I789" s="192" t="s">
        <v>1113</v>
      </c>
      <c r="J789" s="192" t="s">
        <v>1114</v>
      </c>
      <c r="K789" s="192" t="s">
        <v>1174</v>
      </c>
      <c r="L789" s="199" t="s">
        <v>63</v>
      </c>
      <c r="M789" s="200">
        <v>45839</v>
      </c>
      <c r="N789" s="199"/>
      <c r="O789" s="193">
        <v>1</v>
      </c>
      <c r="P789" s="192" t="s">
        <v>64</v>
      </c>
      <c r="Q789" s="192" t="s">
        <v>1116</v>
      </c>
      <c r="R789" s="192" t="s">
        <v>1117</v>
      </c>
      <c r="S789" s="199" t="s">
        <v>62</v>
      </c>
      <c r="T789" s="192" t="s">
        <v>1118</v>
      </c>
    </row>
    <row r="790" spans="2:20">
      <c r="B790" s="192" t="s">
        <v>1926</v>
      </c>
      <c r="C790" s="192" t="s">
        <v>640</v>
      </c>
      <c r="D790" s="193">
        <v>5</v>
      </c>
      <c r="E790" s="193">
        <v>15</v>
      </c>
      <c r="F790" s="193">
        <v>0</v>
      </c>
      <c r="G790" s="193">
        <v>0</v>
      </c>
      <c r="H790" s="192" t="s">
        <v>1198</v>
      </c>
      <c r="I790" s="192" t="s">
        <v>1199</v>
      </c>
      <c r="J790" s="192" t="s">
        <v>1200</v>
      </c>
      <c r="K790" s="192" t="s">
        <v>1174</v>
      </c>
      <c r="L790" s="199" t="s">
        <v>63</v>
      </c>
      <c r="M790" s="200">
        <v>45859</v>
      </c>
      <c r="N790" s="199"/>
      <c r="O790" s="193">
        <v>1</v>
      </c>
      <c r="P790" s="192" t="s">
        <v>64</v>
      </c>
      <c r="Q790" s="192" t="s">
        <v>1116</v>
      </c>
      <c r="R790" s="192" t="s">
        <v>1117</v>
      </c>
      <c r="S790" s="199" t="s">
        <v>62</v>
      </c>
      <c r="T790" s="199"/>
    </row>
    <row r="791" spans="2:20">
      <c r="B791" s="192" t="s">
        <v>1927</v>
      </c>
      <c r="C791" s="192" t="s">
        <v>640</v>
      </c>
      <c r="D791" s="193">
        <v>-65</v>
      </c>
      <c r="E791" s="193">
        <v>-55</v>
      </c>
      <c r="F791" s="193">
        <v>0</v>
      </c>
      <c r="G791" s="193">
        <v>0</v>
      </c>
      <c r="H791" s="192" t="s">
        <v>1198</v>
      </c>
      <c r="I791" s="192" t="s">
        <v>1199</v>
      </c>
      <c r="J791" s="192" t="s">
        <v>1200</v>
      </c>
      <c r="K791" s="192" t="s">
        <v>1174</v>
      </c>
      <c r="L791" s="199" t="s">
        <v>63</v>
      </c>
      <c r="M791" s="200">
        <v>45859</v>
      </c>
      <c r="N791" s="199"/>
      <c r="O791" s="193">
        <v>1</v>
      </c>
      <c r="P791" s="192" t="s">
        <v>64</v>
      </c>
      <c r="Q791" s="192" t="s">
        <v>1116</v>
      </c>
      <c r="R791" s="192" t="s">
        <v>1117</v>
      </c>
      <c r="S791" s="199" t="s">
        <v>62</v>
      </c>
      <c r="T791" s="199"/>
    </row>
    <row r="792" spans="2:20">
      <c r="B792" s="192" t="s">
        <v>1928</v>
      </c>
      <c r="C792" s="192" t="s">
        <v>916</v>
      </c>
      <c r="D792" s="193">
        <v>28</v>
      </c>
      <c r="E792" s="193">
        <v>18</v>
      </c>
      <c r="F792" s="193">
        <v>0</v>
      </c>
      <c r="G792" s="193">
        <v>0</v>
      </c>
      <c r="H792" s="192" t="s">
        <v>1120</v>
      </c>
      <c r="I792" s="192" t="s">
        <v>1125</v>
      </c>
      <c r="J792" s="192" t="s">
        <v>1188</v>
      </c>
      <c r="K792" s="192" t="s">
        <v>1128</v>
      </c>
      <c r="L792" s="199" t="s">
        <v>63</v>
      </c>
      <c r="M792" s="200">
        <v>45859</v>
      </c>
      <c r="N792" s="199"/>
      <c r="O792" s="193">
        <v>1</v>
      </c>
      <c r="P792" s="192" t="s">
        <v>64</v>
      </c>
      <c r="Q792" s="192" t="s">
        <v>1116</v>
      </c>
      <c r="R792" s="192" t="s">
        <v>1117</v>
      </c>
      <c r="S792" s="199" t="s">
        <v>62</v>
      </c>
      <c r="T792" s="199"/>
    </row>
    <row r="793" spans="2:20">
      <c r="B793" s="192" t="s">
        <v>1929</v>
      </c>
      <c r="C793" s="192" t="s">
        <v>916</v>
      </c>
      <c r="D793" s="193">
        <v>44</v>
      </c>
      <c r="E793" s="193">
        <v>34</v>
      </c>
      <c r="F793" s="193">
        <v>0</v>
      </c>
      <c r="G793" s="193">
        <v>0</v>
      </c>
      <c r="H793" s="192" t="s">
        <v>1120</v>
      </c>
      <c r="I793" s="192" t="s">
        <v>1125</v>
      </c>
      <c r="J793" s="192" t="s">
        <v>1188</v>
      </c>
      <c r="K793" s="192" t="s">
        <v>1128</v>
      </c>
      <c r="L793" s="199" t="s">
        <v>63</v>
      </c>
      <c r="M793" s="200">
        <v>45859</v>
      </c>
      <c r="N793" s="199"/>
      <c r="O793" s="193">
        <v>1</v>
      </c>
      <c r="P793" s="192" t="s">
        <v>64</v>
      </c>
      <c r="Q793" s="192" t="s">
        <v>1116</v>
      </c>
      <c r="R793" s="192" t="s">
        <v>1117</v>
      </c>
      <c r="S793" s="199" t="s">
        <v>62</v>
      </c>
      <c r="T793" s="199"/>
    </row>
    <row r="794" spans="2:20">
      <c r="B794" s="192" t="s">
        <v>226</v>
      </c>
      <c r="C794" s="192" t="s">
        <v>216</v>
      </c>
      <c r="D794" s="193">
        <v>247</v>
      </c>
      <c r="E794" s="193">
        <v>252</v>
      </c>
      <c r="F794" s="193">
        <v>0</v>
      </c>
      <c r="G794" s="193">
        <v>0</v>
      </c>
      <c r="H794" s="192" t="s">
        <v>1146</v>
      </c>
      <c r="I794" s="192" t="s">
        <v>1146</v>
      </c>
      <c r="J794" s="192" t="s">
        <v>1211</v>
      </c>
      <c r="K794" s="192" t="s">
        <v>1174</v>
      </c>
      <c r="L794" s="199" t="s">
        <v>63</v>
      </c>
      <c r="M794" s="200">
        <v>45859</v>
      </c>
      <c r="N794" s="199"/>
      <c r="O794" s="193">
        <v>1</v>
      </c>
      <c r="P794" s="192" t="s">
        <v>64</v>
      </c>
      <c r="Q794" s="192" t="s">
        <v>1140</v>
      </c>
      <c r="R794" s="199"/>
      <c r="S794" s="199" t="s">
        <v>62</v>
      </c>
      <c r="T794" s="192" t="s">
        <v>1930</v>
      </c>
    </row>
    <row r="795" spans="2:20">
      <c r="B795" s="192" t="s">
        <v>906</v>
      </c>
      <c r="C795" s="192" t="s">
        <v>898</v>
      </c>
      <c r="D795" s="193">
        <v>272</v>
      </c>
      <c r="E795" s="193">
        <v>277</v>
      </c>
      <c r="F795" s="193">
        <v>0</v>
      </c>
      <c r="G795" s="193">
        <v>0</v>
      </c>
      <c r="H795" s="192" t="s">
        <v>1156</v>
      </c>
      <c r="I795" s="192" t="s">
        <v>1131</v>
      </c>
      <c r="J795" s="192" t="s">
        <v>1157</v>
      </c>
      <c r="K795" s="192" t="s">
        <v>905</v>
      </c>
      <c r="L795" s="199" t="s">
        <v>63</v>
      </c>
      <c r="M795" s="200">
        <v>45839</v>
      </c>
      <c r="N795" s="199"/>
      <c r="O795" s="193">
        <v>1</v>
      </c>
      <c r="P795" s="192" t="s">
        <v>64</v>
      </c>
      <c r="Q795" s="192" t="s">
        <v>1140</v>
      </c>
      <c r="R795" s="199"/>
      <c r="S795" s="199" t="s">
        <v>62</v>
      </c>
      <c r="T795" s="192" t="s">
        <v>1931</v>
      </c>
    </row>
    <row r="796" spans="2:20">
      <c r="B796" s="192" t="s">
        <v>1932</v>
      </c>
      <c r="C796" s="192" t="s">
        <v>640</v>
      </c>
      <c r="D796" s="193">
        <v>-40</v>
      </c>
      <c r="E796" s="193">
        <v>-30</v>
      </c>
      <c r="F796" s="193">
        <v>0</v>
      </c>
      <c r="G796" s="193">
        <v>0</v>
      </c>
      <c r="H796" s="192" t="s">
        <v>1198</v>
      </c>
      <c r="I796" s="192" t="s">
        <v>1199</v>
      </c>
      <c r="J796" s="192" t="s">
        <v>1200</v>
      </c>
      <c r="K796" s="192" t="s">
        <v>1174</v>
      </c>
      <c r="L796" s="199" t="s">
        <v>63</v>
      </c>
      <c r="M796" s="200">
        <v>45859</v>
      </c>
      <c r="N796" s="199"/>
      <c r="O796" s="193">
        <v>1</v>
      </c>
      <c r="P796" s="192" t="s">
        <v>64</v>
      </c>
      <c r="Q796" s="192" t="s">
        <v>1116</v>
      </c>
      <c r="R796" s="192" t="s">
        <v>1117</v>
      </c>
      <c r="S796" s="199" t="s">
        <v>62</v>
      </c>
      <c r="T796" s="199"/>
    </row>
    <row r="797" spans="2:20">
      <c r="B797" s="192" t="s">
        <v>826</v>
      </c>
      <c r="C797" s="192" t="s">
        <v>822</v>
      </c>
      <c r="D797" s="193">
        <v>5</v>
      </c>
      <c r="E797" s="193">
        <v>10</v>
      </c>
      <c r="F797" s="193">
        <v>0</v>
      </c>
      <c r="G797" s="193">
        <v>0</v>
      </c>
      <c r="H797" s="192" t="s">
        <v>1121</v>
      </c>
      <c r="I797" s="192" t="s">
        <v>51</v>
      </c>
      <c r="J797" s="192" t="s">
        <v>1616</v>
      </c>
      <c r="K797" s="192" t="s">
        <v>1154</v>
      </c>
      <c r="L797" s="199" t="s">
        <v>63</v>
      </c>
      <c r="M797" s="200">
        <v>45839</v>
      </c>
      <c r="N797" s="199"/>
      <c r="O797" s="193">
        <v>1</v>
      </c>
      <c r="P797" s="192" t="s">
        <v>64</v>
      </c>
      <c r="Q797" s="192" t="s">
        <v>1116</v>
      </c>
      <c r="R797" s="192" t="s">
        <v>1117</v>
      </c>
      <c r="S797" s="199" t="s">
        <v>62</v>
      </c>
      <c r="T797" s="192" t="s">
        <v>1617</v>
      </c>
    </row>
    <row r="798" spans="2:20">
      <c r="B798" s="192" t="s">
        <v>780</v>
      </c>
      <c r="C798" s="192" t="s">
        <v>779</v>
      </c>
      <c r="D798" s="193">
        <v>-97</v>
      </c>
      <c r="E798" s="193">
        <v>-92</v>
      </c>
      <c r="F798" s="193">
        <v>0</v>
      </c>
      <c r="G798" s="193">
        <v>0</v>
      </c>
      <c r="H798" s="192" t="s">
        <v>41</v>
      </c>
      <c r="I798" s="192" t="s">
        <v>51</v>
      </c>
      <c r="J798" s="192" t="s">
        <v>1264</v>
      </c>
      <c r="K798" s="192" t="s">
        <v>1174</v>
      </c>
      <c r="L798" s="199" t="s">
        <v>63</v>
      </c>
      <c r="M798" s="200">
        <v>45859</v>
      </c>
      <c r="N798" s="199"/>
      <c r="O798" s="193">
        <v>1</v>
      </c>
      <c r="P798" s="192" t="s">
        <v>64</v>
      </c>
      <c r="Q798" s="192" t="s">
        <v>1116</v>
      </c>
      <c r="R798" s="192" t="s">
        <v>1117</v>
      </c>
      <c r="S798" s="199" t="s">
        <v>781</v>
      </c>
      <c r="T798" s="192" t="s">
        <v>1312</v>
      </c>
    </row>
    <row r="799" spans="2:20">
      <c r="B799" s="192" t="s">
        <v>1933</v>
      </c>
      <c r="C799" s="192" t="s">
        <v>1933</v>
      </c>
      <c r="D799" s="193">
        <v>70</v>
      </c>
      <c r="E799" s="193">
        <v>80</v>
      </c>
      <c r="F799" s="193">
        <v>20</v>
      </c>
      <c r="G799" s="193">
        <v>0</v>
      </c>
      <c r="H799" s="192" t="s">
        <v>41</v>
      </c>
      <c r="I799" s="192" t="s">
        <v>41</v>
      </c>
      <c r="J799" s="192" t="s">
        <v>1233</v>
      </c>
      <c r="K799" s="192" t="s">
        <v>1145</v>
      </c>
      <c r="L799" s="199" t="s">
        <v>63</v>
      </c>
      <c r="M799" s="200">
        <v>45842</v>
      </c>
      <c r="N799" s="199"/>
      <c r="O799" s="193">
        <v>1</v>
      </c>
      <c r="P799" s="192" t="s">
        <v>64</v>
      </c>
      <c r="Q799" s="192" t="s">
        <v>1116</v>
      </c>
      <c r="R799" s="192" t="s">
        <v>1151</v>
      </c>
      <c r="S799" s="199" t="s">
        <v>62</v>
      </c>
      <c r="T799" s="192" t="s">
        <v>1934</v>
      </c>
    </row>
    <row r="800" spans="2:20">
      <c r="B800" s="192" t="s">
        <v>1933</v>
      </c>
      <c r="C800" s="192" t="s">
        <v>93</v>
      </c>
      <c r="D800" s="193">
        <v>30</v>
      </c>
      <c r="E800" s="193">
        <v>40</v>
      </c>
      <c r="F800" s="193">
        <v>0</v>
      </c>
      <c r="G800" s="193">
        <v>0</v>
      </c>
      <c r="H800" s="192" t="s">
        <v>1509</v>
      </c>
      <c r="I800" s="192" t="s">
        <v>1510</v>
      </c>
      <c r="J800" s="192" t="s">
        <v>1511</v>
      </c>
      <c r="K800" s="192" t="s">
        <v>1158</v>
      </c>
      <c r="L800" s="199" t="s">
        <v>63</v>
      </c>
      <c r="M800" s="200">
        <v>45778</v>
      </c>
      <c r="N800" s="199"/>
      <c r="O800" s="193">
        <v>1</v>
      </c>
      <c r="P800" s="192" t="s">
        <v>64</v>
      </c>
      <c r="Q800" s="192" t="s">
        <v>1116</v>
      </c>
      <c r="R800" s="192" t="s">
        <v>1117</v>
      </c>
      <c r="S800" s="199" t="s">
        <v>62</v>
      </c>
      <c r="T800" s="192" t="s">
        <v>1852</v>
      </c>
    </row>
    <row r="801" spans="2:20">
      <c r="B801" s="192" t="s">
        <v>1933</v>
      </c>
      <c r="C801" s="192" t="s">
        <v>1933</v>
      </c>
      <c r="D801" s="193">
        <v>70</v>
      </c>
      <c r="E801" s="193">
        <v>80</v>
      </c>
      <c r="F801" s="193">
        <v>20</v>
      </c>
      <c r="G801" s="193">
        <v>0</v>
      </c>
      <c r="H801" s="192" t="s">
        <v>1120</v>
      </c>
      <c r="I801" s="192" t="s">
        <v>1125</v>
      </c>
      <c r="J801" s="192" t="s">
        <v>1233</v>
      </c>
      <c r="K801" s="192" t="s">
        <v>1145</v>
      </c>
      <c r="L801" s="199" t="s">
        <v>63</v>
      </c>
      <c r="M801" s="200">
        <v>45829</v>
      </c>
      <c r="N801" s="199"/>
      <c r="O801" s="193">
        <v>1</v>
      </c>
      <c r="P801" s="192" t="s">
        <v>64</v>
      </c>
      <c r="Q801" s="192" t="s">
        <v>1116</v>
      </c>
      <c r="R801" s="192" t="s">
        <v>1151</v>
      </c>
      <c r="S801" s="199" t="s">
        <v>62</v>
      </c>
      <c r="T801" s="192" t="s">
        <v>1934</v>
      </c>
    </row>
    <row r="802" spans="2:20">
      <c r="B802" s="192" t="s">
        <v>1935</v>
      </c>
      <c r="C802" s="192" t="s">
        <v>1935</v>
      </c>
      <c r="D802" s="193">
        <v>-10</v>
      </c>
      <c r="E802" s="193">
        <v>0</v>
      </c>
      <c r="F802" s="193">
        <v>0</v>
      </c>
      <c r="G802" s="193">
        <v>0</v>
      </c>
      <c r="H802" s="192" t="s">
        <v>1146</v>
      </c>
      <c r="I802" s="192" t="s">
        <v>1125</v>
      </c>
      <c r="J802" s="192" t="s">
        <v>1224</v>
      </c>
      <c r="K802" s="192" t="s">
        <v>1128</v>
      </c>
      <c r="L802" s="199" t="s">
        <v>63</v>
      </c>
      <c r="M802" s="200">
        <v>45754</v>
      </c>
      <c r="N802" s="199"/>
      <c r="O802" s="193">
        <v>0</v>
      </c>
      <c r="P802" s="192" t="s">
        <v>64</v>
      </c>
      <c r="Q802" s="192" t="s">
        <v>1140</v>
      </c>
      <c r="R802" s="199"/>
      <c r="S802" s="199" t="s">
        <v>62</v>
      </c>
      <c r="T802" s="192" t="s">
        <v>1936</v>
      </c>
    </row>
    <row r="803" spans="2:20">
      <c r="B803" s="192" t="s">
        <v>1077</v>
      </c>
      <c r="C803" s="192" t="s">
        <v>1041</v>
      </c>
      <c r="D803" s="193">
        <v>119</v>
      </c>
      <c r="E803" s="193">
        <v>139</v>
      </c>
      <c r="F803" s="193">
        <v>0</v>
      </c>
      <c r="G803" s="193">
        <v>0</v>
      </c>
      <c r="H803" s="192" t="s">
        <v>1135</v>
      </c>
      <c r="I803" s="192" t="s">
        <v>1121</v>
      </c>
      <c r="J803" s="192" t="s">
        <v>1237</v>
      </c>
      <c r="K803" s="192" t="s">
        <v>1158</v>
      </c>
      <c r="L803" s="199" t="s">
        <v>63</v>
      </c>
      <c r="M803" s="200">
        <v>45866</v>
      </c>
      <c r="N803" s="199"/>
      <c r="O803" s="193">
        <v>1</v>
      </c>
      <c r="P803" s="192" t="s">
        <v>64</v>
      </c>
      <c r="Q803" s="192" t="s">
        <v>1116</v>
      </c>
      <c r="R803" s="192" t="s">
        <v>1151</v>
      </c>
      <c r="S803" s="199" t="s">
        <v>62</v>
      </c>
      <c r="T803" s="192" t="s">
        <v>1263</v>
      </c>
    </row>
    <row r="804" spans="2:20">
      <c r="B804" s="192" t="s">
        <v>1077</v>
      </c>
      <c r="C804" s="192" t="s">
        <v>1041</v>
      </c>
      <c r="D804" s="193">
        <v>139</v>
      </c>
      <c r="E804" s="193">
        <v>159</v>
      </c>
      <c r="F804" s="193">
        <v>0</v>
      </c>
      <c r="G804" s="193">
        <v>0</v>
      </c>
      <c r="H804" s="192" t="s">
        <v>1135</v>
      </c>
      <c r="I804" s="192" t="s">
        <v>1121</v>
      </c>
      <c r="J804" s="192" t="s">
        <v>1237</v>
      </c>
      <c r="K804" s="192" t="s">
        <v>1158</v>
      </c>
      <c r="L804" s="199" t="s">
        <v>63</v>
      </c>
      <c r="M804" s="200">
        <v>45859</v>
      </c>
      <c r="N804" s="200">
        <v>45865</v>
      </c>
      <c r="O804" s="193">
        <v>1</v>
      </c>
      <c r="P804" s="192" t="s">
        <v>64</v>
      </c>
      <c r="Q804" s="192" t="s">
        <v>1116</v>
      </c>
      <c r="R804" s="192" t="s">
        <v>1151</v>
      </c>
      <c r="S804" s="199" t="s">
        <v>62</v>
      </c>
      <c r="T804" s="192" t="s">
        <v>1263</v>
      </c>
    </row>
    <row r="805" spans="2:20">
      <c r="B805" s="192" t="s">
        <v>485</v>
      </c>
      <c r="C805" s="192" t="s">
        <v>460</v>
      </c>
      <c r="D805" s="193">
        <v>86</v>
      </c>
      <c r="E805" s="193">
        <v>106</v>
      </c>
      <c r="F805" s="193">
        <v>0</v>
      </c>
      <c r="G805" s="193">
        <v>0</v>
      </c>
      <c r="H805" s="192" t="s">
        <v>1142</v>
      </c>
      <c r="I805" s="192" t="s">
        <v>1143</v>
      </c>
      <c r="J805" s="192" t="s">
        <v>1144</v>
      </c>
      <c r="K805" s="192" t="s">
        <v>1133</v>
      </c>
      <c r="L805" s="199" t="s">
        <v>63</v>
      </c>
      <c r="M805" s="200">
        <v>45859</v>
      </c>
      <c r="N805" s="199"/>
      <c r="O805" s="193">
        <v>1</v>
      </c>
      <c r="P805" s="192" t="s">
        <v>64</v>
      </c>
      <c r="Q805" s="192" t="s">
        <v>1116</v>
      </c>
      <c r="R805" s="192" t="s">
        <v>1117</v>
      </c>
      <c r="S805" s="199" t="s">
        <v>62</v>
      </c>
      <c r="T805" s="199"/>
    </row>
    <row r="806" spans="2:20">
      <c r="B806" s="192" t="s">
        <v>485</v>
      </c>
      <c r="C806" s="192" t="s">
        <v>485</v>
      </c>
      <c r="D806" s="193">
        <v>-5</v>
      </c>
      <c r="E806" s="193">
        <v>0</v>
      </c>
      <c r="F806" s="193">
        <v>0</v>
      </c>
      <c r="G806" s="193">
        <v>0</v>
      </c>
      <c r="H806" s="192" t="s">
        <v>1146</v>
      </c>
      <c r="I806" s="192" t="s">
        <v>1125</v>
      </c>
      <c r="J806" s="192" t="s">
        <v>203</v>
      </c>
      <c r="K806" s="192" t="s">
        <v>473</v>
      </c>
      <c r="L806" s="199" t="s">
        <v>63</v>
      </c>
      <c r="M806" s="200">
        <v>45859</v>
      </c>
      <c r="N806" s="199"/>
      <c r="O806" s="193">
        <v>1</v>
      </c>
      <c r="P806" s="192" t="s">
        <v>64</v>
      </c>
      <c r="Q806" s="192" t="s">
        <v>1116</v>
      </c>
      <c r="R806" s="192" t="s">
        <v>1117</v>
      </c>
      <c r="S806" s="199" t="s">
        <v>62</v>
      </c>
      <c r="T806" s="192" t="s">
        <v>1937</v>
      </c>
    </row>
    <row r="807" spans="2:20">
      <c r="B807" s="192" t="s">
        <v>1938</v>
      </c>
      <c r="C807" s="192" t="s">
        <v>327</v>
      </c>
      <c r="D807" s="193">
        <v>505</v>
      </c>
      <c r="E807" s="193">
        <v>540</v>
      </c>
      <c r="F807" s="193">
        <v>0</v>
      </c>
      <c r="G807" s="193">
        <v>0</v>
      </c>
      <c r="H807" s="192" t="s">
        <v>1135</v>
      </c>
      <c r="I807" s="192" t="s">
        <v>1121</v>
      </c>
      <c r="J807" s="192" t="s">
        <v>158</v>
      </c>
      <c r="K807" s="192" t="s">
        <v>1158</v>
      </c>
      <c r="L807" s="199" t="s">
        <v>63</v>
      </c>
      <c r="M807" s="200">
        <v>45859</v>
      </c>
      <c r="N807" s="199"/>
      <c r="O807" s="193">
        <v>2</v>
      </c>
      <c r="P807" s="192" t="s">
        <v>64</v>
      </c>
      <c r="Q807" s="192" t="s">
        <v>1140</v>
      </c>
      <c r="R807" s="199"/>
      <c r="S807" s="199" t="s">
        <v>62</v>
      </c>
      <c r="T807" s="192" t="s">
        <v>1939</v>
      </c>
    </row>
    <row r="808" spans="2:20">
      <c r="B808" s="192" t="s">
        <v>1940</v>
      </c>
      <c r="C808" s="192" t="s">
        <v>640</v>
      </c>
      <c r="D808" s="193">
        <v>-45</v>
      </c>
      <c r="E808" s="193">
        <v>-35</v>
      </c>
      <c r="F808" s="193">
        <v>0</v>
      </c>
      <c r="G808" s="193">
        <v>0</v>
      </c>
      <c r="H808" s="192" t="s">
        <v>1198</v>
      </c>
      <c r="I808" s="192" t="s">
        <v>1199</v>
      </c>
      <c r="J808" s="192" t="s">
        <v>1200</v>
      </c>
      <c r="K808" s="192" t="s">
        <v>1174</v>
      </c>
      <c r="L808" s="199" t="s">
        <v>63</v>
      </c>
      <c r="M808" s="200">
        <v>45859</v>
      </c>
      <c r="N808" s="199"/>
      <c r="O808" s="193">
        <v>1</v>
      </c>
      <c r="P808" s="192" t="s">
        <v>64</v>
      </c>
      <c r="Q808" s="192" t="s">
        <v>1116</v>
      </c>
      <c r="R808" s="192" t="s">
        <v>1117</v>
      </c>
      <c r="S808" s="199" t="s">
        <v>62</v>
      </c>
      <c r="T808" s="199"/>
    </row>
    <row r="809" spans="2:20">
      <c r="B809" s="192" t="s">
        <v>1941</v>
      </c>
      <c r="C809" s="192" t="s">
        <v>1941</v>
      </c>
      <c r="D809" s="193">
        <v>155</v>
      </c>
      <c r="E809" s="193">
        <v>165</v>
      </c>
      <c r="F809" s="193">
        <v>0</v>
      </c>
      <c r="G809" s="193">
        <v>0</v>
      </c>
      <c r="H809" s="192" t="s">
        <v>1146</v>
      </c>
      <c r="I809" s="192" t="s">
        <v>1125</v>
      </c>
      <c r="J809" s="192" t="s">
        <v>1942</v>
      </c>
      <c r="K809" s="192" t="s">
        <v>1174</v>
      </c>
      <c r="L809" s="199" t="s">
        <v>63</v>
      </c>
      <c r="M809" s="200">
        <v>45860</v>
      </c>
      <c r="N809" s="199"/>
      <c r="O809" s="193">
        <v>1</v>
      </c>
      <c r="P809" s="192" t="s">
        <v>64</v>
      </c>
      <c r="Q809" s="192" t="s">
        <v>1140</v>
      </c>
      <c r="R809" s="199"/>
      <c r="S809" s="199" t="s">
        <v>62</v>
      </c>
      <c r="T809" s="192" t="s">
        <v>1943</v>
      </c>
    </row>
    <row r="810" spans="2:20">
      <c r="B810" s="192" t="s">
        <v>1079</v>
      </c>
      <c r="C810" s="192" t="s">
        <v>1041</v>
      </c>
      <c r="D810" s="193">
        <v>560</v>
      </c>
      <c r="E810" s="193">
        <v>580</v>
      </c>
      <c r="F810" s="193">
        <v>0</v>
      </c>
      <c r="G810" s="193">
        <v>0</v>
      </c>
      <c r="H810" s="192" t="s">
        <v>1135</v>
      </c>
      <c r="I810" s="192" t="s">
        <v>1121</v>
      </c>
      <c r="J810" s="192" t="s">
        <v>1237</v>
      </c>
      <c r="K810" s="192" t="s">
        <v>1158</v>
      </c>
      <c r="L810" s="199" t="s">
        <v>63</v>
      </c>
      <c r="M810" s="200">
        <v>45866</v>
      </c>
      <c r="N810" s="199"/>
      <c r="O810" s="193">
        <v>2</v>
      </c>
      <c r="P810" s="192" t="s">
        <v>64</v>
      </c>
      <c r="Q810" s="192" t="s">
        <v>1140</v>
      </c>
      <c r="R810" s="199"/>
      <c r="S810" s="199" t="s">
        <v>62</v>
      </c>
      <c r="T810" s="192" t="s">
        <v>1944</v>
      </c>
    </row>
    <row r="811" spans="2:20">
      <c r="B811" s="192" t="s">
        <v>1079</v>
      </c>
      <c r="C811" s="192" t="s">
        <v>1041</v>
      </c>
      <c r="D811" s="193">
        <v>580</v>
      </c>
      <c r="E811" s="193">
        <v>600</v>
      </c>
      <c r="F811" s="193">
        <v>0</v>
      </c>
      <c r="G811" s="193">
        <v>0</v>
      </c>
      <c r="H811" s="192" t="s">
        <v>1135</v>
      </c>
      <c r="I811" s="192" t="s">
        <v>1121</v>
      </c>
      <c r="J811" s="192" t="s">
        <v>1237</v>
      </c>
      <c r="K811" s="192" t="s">
        <v>1158</v>
      </c>
      <c r="L811" s="199" t="s">
        <v>63</v>
      </c>
      <c r="M811" s="200">
        <v>45859</v>
      </c>
      <c r="N811" s="200">
        <v>45865</v>
      </c>
      <c r="O811" s="193">
        <v>2</v>
      </c>
      <c r="P811" s="192" t="s">
        <v>64</v>
      </c>
      <c r="Q811" s="192" t="s">
        <v>1140</v>
      </c>
      <c r="R811" s="199"/>
      <c r="S811" s="199" t="s">
        <v>62</v>
      </c>
      <c r="T811" s="192" t="s">
        <v>1944</v>
      </c>
    </row>
    <row r="812" spans="2:20">
      <c r="B812" s="192" t="s">
        <v>1945</v>
      </c>
      <c r="C812" s="192" t="s">
        <v>753</v>
      </c>
      <c r="D812" s="193">
        <v>89</v>
      </c>
      <c r="E812" s="193">
        <v>94</v>
      </c>
      <c r="F812" s="193">
        <v>0</v>
      </c>
      <c r="G812" s="193">
        <v>0</v>
      </c>
      <c r="H812" s="192" t="s">
        <v>1112</v>
      </c>
      <c r="I812" s="192" t="s">
        <v>1113</v>
      </c>
      <c r="J812" s="192" t="s">
        <v>1114</v>
      </c>
      <c r="K812" s="192" t="s">
        <v>1115</v>
      </c>
      <c r="L812" s="199" t="s">
        <v>63</v>
      </c>
      <c r="M812" s="200">
        <v>45839</v>
      </c>
      <c r="N812" s="199"/>
      <c r="O812" s="193">
        <v>1</v>
      </c>
      <c r="P812" s="192" t="s">
        <v>64</v>
      </c>
      <c r="Q812" s="192" t="s">
        <v>1116</v>
      </c>
      <c r="R812" s="192" t="s">
        <v>1117</v>
      </c>
      <c r="S812" s="199" t="s">
        <v>62</v>
      </c>
      <c r="T812" s="192" t="s">
        <v>1118</v>
      </c>
    </row>
    <row r="813" spans="2:20">
      <c r="B813" s="192" t="s">
        <v>1946</v>
      </c>
      <c r="C813" s="192" t="s">
        <v>159</v>
      </c>
      <c r="D813" s="193">
        <v>107</v>
      </c>
      <c r="E813" s="193">
        <v>411</v>
      </c>
      <c r="F813" s="193">
        <v>0</v>
      </c>
      <c r="G813" s="193">
        <v>0</v>
      </c>
      <c r="H813" s="192" t="s">
        <v>1146</v>
      </c>
      <c r="I813" s="192" t="s">
        <v>1125</v>
      </c>
      <c r="J813" s="192" t="s">
        <v>158</v>
      </c>
      <c r="K813" s="192" t="s">
        <v>1174</v>
      </c>
      <c r="L813" s="199" t="s">
        <v>63</v>
      </c>
      <c r="M813" s="200">
        <v>45719</v>
      </c>
      <c r="N813" s="199"/>
      <c r="O813" s="193">
        <v>1</v>
      </c>
      <c r="P813" s="192" t="s">
        <v>64</v>
      </c>
      <c r="Q813" s="192" t="s">
        <v>1140</v>
      </c>
      <c r="R813" s="199"/>
      <c r="S813" s="199" t="s">
        <v>62</v>
      </c>
      <c r="T813" s="199"/>
    </row>
    <row r="814" spans="2:20">
      <c r="B814" s="192" t="s">
        <v>898</v>
      </c>
      <c r="C814" s="192" t="s">
        <v>898</v>
      </c>
      <c r="D814" s="193">
        <v>-35</v>
      </c>
      <c r="E814" s="193">
        <v>-30</v>
      </c>
      <c r="F814" s="193">
        <v>0</v>
      </c>
      <c r="G814" s="193">
        <v>0</v>
      </c>
      <c r="H814" s="192" t="s">
        <v>1156</v>
      </c>
      <c r="I814" s="192" t="s">
        <v>1131</v>
      </c>
      <c r="J814" s="192" t="s">
        <v>1157</v>
      </c>
      <c r="K814" s="192" t="s">
        <v>600</v>
      </c>
      <c r="L814" s="199" t="s">
        <v>63</v>
      </c>
      <c r="M814" s="200">
        <v>45839</v>
      </c>
      <c r="N814" s="199"/>
      <c r="O814" s="193">
        <v>1</v>
      </c>
      <c r="P814" s="192" t="s">
        <v>64</v>
      </c>
      <c r="Q814" s="192" t="s">
        <v>1116</v>
      </c>
      <c r="R814" s="192" t="s">
        <v>1117</v>
      </c>
      <c r="S814" s="199" t="s">
        <v>62</v>
      </c>
      <c r="T814" s="199"/>
    </row>
    <row r="815" spans="2:20">
      <c r="B815" s="192" t="s">
        <v>1947</v>
      </c>
      <c r="C815" s="192" t="s">
        <v>916</v>
      </c>
      <c r="D815" s="193">
        <v>40</v>
      </c>
      <c r="E815" s="193">
        <v>30</v>
      </c>
      <c r="F815" s="193">
        <v>0</v>
      </c>
      <c r="G815" s="193">
        <v>0</v>
      </c>
      <c r="H815" s="192" t="s">
        <v>1120</v>
      </c>
      <c r="I815" s="192" t="s">
        <v>1125</v>
      </c>
      <c r="J815" s="192" t="s">
        <v>1188</v>
      </c>
      <c r="K815" s="192" t="s">
        <v>1128</v>
      </c>
      <c r="L815" s="199" t="s">
        <v>63</v>
      </c>
      <c r="M815" s="200">
        <v>45859</v>
      </c>
      <c r="N815" s="199"/>
      <c r="O815" s="193">
        <v>1</v>
      </c>
      <c r="P815" s="192" t="s">
        <v>64</v>
      </c>
      <c r="Q815" s="192" t="s">
        <v>1116</v>
      </c>
      <c r="R815" s="192" t="s">
        <v>1117</v>
      </c>
      <c r="S815" s="199" t="s">
        <v>62</v>
      </c>
      <c r="T815" s="199"/>
    </row>
    <row r="816" spans="2:20">
      <c r="B816" s="192" t="s">
        <v>1948</v>
      </c>
      <c r="C816" s="192" t="s">
        <v>916</v>
      </c>
      <c r="D816" s="193">
        <v>11</v>
      </c>
      <c r="E816" s="193">
        <v>1</v>
      </c>
      <c r="F816" s="193">
        <v>0</v>
      </c>
      <c r="G816" s="193">
        <v>0</v>
      </c>
      <c r="H816" s="192" t="s">
        <v>1120</v>
      </c>
      <c r="I816" s="192" t="s">
        <v>1125</v>
      </c>
      <c r="J816" s="192" t="s">
        <v>1188</v>
      </c>
      <c r="K816" s="192" t="s">
        <v>1128</v>
      </c>
      <c r="L816" s="199" t="s">
        <v>63</v>
      </c>
      <c r="M816" s="200">
        <v>45859</v>
      </c>
      <c r="N816" s="199"/>
      <c r="O816" s="193">
        <v>1</v>
      </c>
      <c r="P816" s="192" t="s">
        <v>64</v>
      </c>
      <c r="Q816" s="192" t="s">
        <v>1116</v>
      </c>
      <c r="R816" s="192" t="s">
        <v>1117</v>
      </c>
      <c r="S816" s="199" t="s">
        <v>62</v>
      </c>
      <c r="T816" s="199"/>
    </row>
    <row r="817" spans="2:20">
      <c r="B817" s="192" t="s">
        <v>1949</v>
      </c>
      <c r="C817" s="192" t="s">
        <v>640</v>
      </c>
      <c r="D817" s="193">
        <v>-40</v>
      </c>
      <c r="E817" s="193">
        <v>-30</v>
      </c>
      <c r="F817" s="193">
        <v>0</v>
      </c>
      <c r="G817" s="193">
        <v>0</v>
      </c>
      <c r="H817" s="192" t="s">
        <v>1198</v>
      </c>
      <c r="I817" s="192" t="s">
        <v>1199</v>
      </c>
      <c r="J817" s="192" t="s">
        <v>1200</v>
      </c>
      <c r="K817" s="192" t="s">
        <v>1174</v>
      </c>
      <c r="L817" s="199" t="s">
        <v>63</v>
      </c>
      <c r="M817" s="200">
        <v>45859</v>
      </c>
      <c r="N817" s="199"/>
      <c r="O817" s="193">
        <v>1</v>
      </c>
      <c r="P817" s="192" t="s">
        <v>64</v>
      </c>
      <c r="Q817" s="192" t="s">
        <v>1116</v>
      </c>
      <c r="R817" s="192" t="s">
        <v>1117</v>
      </c>
      <c r="S817" s="199" t="s">
        <v>62</v>
      </c>
      <c r="T817" s="199"/>
    </row>
    <row r="818" spans="2:20">
      <c r="B818" s="192" t="s">
        <v>1950</v>
      </c>
      <c r="C818" s="192" t="s">
        <v>797</v>
      </c>
      <c r="D818" s="193">
        <v>-64</v>
      </c>
      <c r="E818" s="193">
        <v>-59</v>
      </c>
      <c r="F818" s="193">
        <v>0</v>
      </c>
      <c r="G818" s="193">
        <v>0</v>
      </c>
      <c r="H818" s="192" t="s">
        <v>1334</v>
      </c>
      <c r="I818" s="192" t="s">
        <v>1335</v>
      </c>
      <c r="J818" s="192" t="s">
        <v>1336</v>
      </c>
      <c r="K818" s="192" t="s">
        <v>1154</v>
      </c>
      <c r="L818" s="199" t="s">
        <v>63</v>
      </c>
      <c r="M818" s="200">
        <v>45859</v>
      </c>
      <c r="N818" s="199"/>
      <c r="O818" s="193">
        <v>1</v>
      </c>
      <c r="P818" s="192" t="s">
        <v>64</v>
      </c>
      <c r="Q818" s="192" t="s">
        <v>1116</v>
      </c>
      <c r="R818" s="192" t="s">
        <v>1117</v>
      </c>
      <c r="S818" s="199" t="s">
        <v>62</v>
      </c>
      <c r="T818" s="199"/>
    </row>
    <row r="819" spans="2:20">
      <c r="B819" s="192" t="s">
        <v>113</v>
      </c>
      <c r="C819" s="192" t="s">
        <v>93</v>
      </c>
      <c r="D819" s="193">
        <v>298</v>
      </c>
      <c r="E819" s="193">
        <v>550</v>
      </c>
      <c r="F819" s="193">
        <v>0</v>
      </c>
      <c r="G819" s="193">
        <v>0</v>
      </c>
      <c r="H819" s="192" t="s">
        <v>1509</v>
      </c>
      <c r="I819" s="192" t="s">
        <v>1510</v>
      </c>
      <c r="J819" s="192" t="s">
        <v>1511</v>
      </c>
      <c r="K819" s="192" t="s">
        <v>1147</v>
      </c>
      <c r="L819" s="199" t="s">
        <v>63</v>
      </c>
      <c r="M819" s="200">
        <v>45770</v>
      </c>
      <c r="N819" s="199"/>
      <c r="O819" s="193">
        <v>2</v>
      </c>
      <c r="P819" s="192" t="s">
        <v>64</v>
      </c>
      <c r="Q819" s="192" t="s">
        <v>1140</v>
      </c>
      <c r="R819" s="199"/>
      <c r="S819" s="199" t="s">
        <v>62</v>
      </c>
      <c r="T819" s="192" t="s">
        <v>1951</v>
      </c>
    </row>
    <row r="820" spans="2:20">
      <c r="B820" s="192" t="s">
        <v>1952</v>
      </c>
      <c r="C820" s="192" t="s">
        <v>61</v>
      </c>
      <c r="D820" s="193">
        <v>82</v>
      </c>
      <c r="E820" s="193">
        <v>87</v>
      </c>
      <c r="F820" s="193">
        <v>0</v>
      </c>
      <c r="G820" s="193">
        <v>0</v>
      </c>
      <c r="H820" s="192" t="s">
        <v>1180</v>
      </c>
      <c r="I820" s="192" t="s">
        <v>1181</v>
      </c>
      <c r="J820" s="192" t="s">
        <v>1182</v>
      </c>
      <c r="K820" s="192" t="s">
        <v>1551</v>
      </c>
      <c r="L820" s="199" t="s">
        <v>63</v>
      </c>
      <c r="M820" s="200">
        <v>44986</v>
      </c>
      <c r="N820" s="199"/>
      <c r="O820" s="193">
        <v>2</v>
      </c>
      <c r="P820" s="192" t="s">
        <v>64</v>
      </c>
      <c r="Q820" s="192" t="s">
        <v>1116</v>
      </c>
      <c r="R820" s="192" t="s">
        <v>1117</v>
      </c>
      <c r="S820" s="199" t="s">
        <v>62</v>
      </c>
      <c r="T820" s="192" t="s">
        <v>1953</v>
      </c>
    </row>
    <row r="821" spans="2:20">
      <c r="B821" s="192" t="s">
        <v>509</v>
      </c>
      <c r="C821" s="192" t="s">
        <v>460</v>
      </c>
      <c r="D821" s="193">
        <v>91</v>
      </c>
      <c r="E821" s="193">
        <v>111</v>
      </c>
      <c r="F821" s="193">
        <v>0</v>
      </c>
      <c r="G821" s="193">
        <v>0</v>
      </c>
      <c r="H821" s="192" t="s">
        <v>1142</v>
      </c>
      <c r="I821" s="192" t="s">
        <v>1143</v>
      </c>
      <c r="J821" s="192" t="s">
        <v>1144</v>
      </c>
      <c r="K821" s="192" t="s">
        <v>946</v>
      </c>
      <c r="L821" s="199" t="s">
        <v>63</v>
      </c>
      <c r="M821" s="200">
        <v>45859</v>
      </c>
      <c r="N821" s="199"/>
      <c r="O821" s="193">
        <v>1</v>
      </c>
      <c r="P821" s="192" t="s">
        <v>64</v>
      </c>
      <c r="Q821" s="192" t="s">
        <v>1116</v>
      </c>
      <c r="R821" s="192" t="s">
        <v>1117</v>
      </c>
      <c r="S821" s="199" t="s">
        <v>62</v>
      </c>
      <c r="T821" s="199"/>
    </row>
    <row r="822" spans="2:20">
      <c r="B822" s="192" t="s">
        <v>1954</v>
      </c>
      <c r="C822" s="192" t="s">
        <v>609</v>
      </c>
      <c r="D822" s="193">
        <v>-2</v>
      </c>
      <c r="E822" s="193">
        <v>3</v>
      </c>
      <c r="F822" s="193">
        <v>0</v>
      </c>
      <c r="G822" s="193">
        <v>0</v>
      </c>
      <c r="H822" s="192" t="s">
        <v>1121</v>
      </c>
      <c r="I822" s="192" t="s">
        <v>41</v>
      </c>
      <c r="J822" s="192" t="s">
        <v>1186</v>
      </c>
      <c r="K822" s="192" t="s">
        <v>1115</v>
      </c>
      <c r="L822" s="199" t="s">
        <v>63</v>
      </c>
      <c r="M822" s="200">
        <v>45859</v>
      </c>
      <c r="N822" s="199"/>
      <c r="O822" s="193">
        <v>1</v>
      </c>
      <c r="P822" s="192" t="s">
        <v>64</v>
      </c>
      <c r="Q822" s="192" t="s">
        <v>1116</v>
      </c>
      <c r="R822" s="192" t="s">
        <v>1117</v>
      </c>
      <c r="S822" s="199" t="s">
        <v>62</v>
      </c>
      <c r="T822" s="199"/>
    </row>
    <row r="823" spans="2:20">
      <c r="B823" s="192" t="s">
        <v>1955</v>
      </c>
      <c r="C823" s="192" t="s">
        <v>640</v>
      </c>
      <c r="D823" s="193">
        <v>-40</v>
      </c>
      <c r="E823" s="193">
        <v>-30</v>
      </c>
      <c r="F823" s="193">
        <v>0</v>
      </c>
      <c r="G823" s="193">
        <v>0</v>
      </c>
      <c r="H823" s="192" t="s">
        <v>1198</v>
      </c>
      <c r="I823" s="192" t="s">
        <v>1199</v>
      </c>
      <c r="J823" s="192" t="s">
        <v>1200</v>
      </c>
      <c r="K823" s="192" t="s">
        <v>1174</v>
      </c>
      <c r="L823" s="199" t="s">
        <v>63</v>
      </c>
      <c r="M823" s="200">
        <v>45859</v>
      </c>
      <c r="N823" s="199"/>
      <c r="O823" s="193">
        <v>1</v>
      </c>
      <c r="P823" s="192" t="s">
        <v>64</v>
      </c>
      <c r="Q823" s="192" t="s">
        <v>1116</v>
      </c>
      <c r="R823" s="192" t="s">
        <v>1117</v>
      </c>
      <c r="S823" s="199" t="s">
        <v>62</v>
      </c>
      <c r="T823" s="199"/>
    </row>
    <row r="824" spans="2:20">
      <c r="B824" s="192" t="s">
        <v>1956</v>
      </c>
      <c r="C824" s="192" t="s">
        <v>779</v>
      </c>
      <c r="D824" s="193">
        <v>-60</v>
      </c>
      <c r="E824" s="193">
        <v>-55</v>
      </c>
      <c r="F824" s="193">
        <v>0</v>
      </c>
      <c r="G824" s="193">
        <v>0</v>
      </c>
      <c r="H824" s="192" t="s">
        <v>41</v>
      </c>
      <c r="I824" s="192" t="s">
        <v>51</v>
      </c>
      <c r="J824" s="192" t="s">
        <v>1264</v>
      </c>
      <c r="K824" s="192" t="s">
        <v>1174</v>
      </c>
      <c r="L824" s="199" t="s">
        <v>63</v>
      </c>
      <c r="M824" s="200">
        <v>45859</v>
      </c>
      <c r="N824" s="199"/>
      <c r="O824" s="193">
        <v>1</v>
      </c>
      <c r="P824" s="192" t="s">
        <v>64</v>
      </c>
      <c r="Q824" s="192" t="s">
        <v>1116</v>
      </c>
      <c r="R824" s="192" t="s">
        <v>1117</v>
      </c>
      <c r="S824" s="199" t="s">
        <v>781</v>
      </c>
      <c r="T824" s="192" t="s">
        <v>1312</v>
      </c>
    </row>
    <row r="825" spans="2:20">
      <c r="B825" s="192" t="s">
        <v>1957</v>
      </c>
      <c r="C825" s="192" t="s">
        <v>832</v>
      </c>
      <c r="D825" s="193">
        <v>179</v>
      </c>
      <c r="E825" s="193">
        <v>189</v>
      </c>
      <c r="F825" s="193">
        <v>0</v>
      </c>
      <c r="G825" s="193">
        <v>0</v>
      </c>
      <c r="H825" s="192" t="s">
        <v>1146</v>
      </c>
      <c r="I825" s="192" t="s">
        <v>1125</v>
      </c>
      <c r="J825" s="192" t="s">
        <v>1456</v>
      </c>
      <c r="K825" s="192" t="s">
        <v>1123</v>
      </c>
      <c r="L825" s="199" t="s">
        <v>63</v>
      </c>
      <c r="M825" s="200">
        <v>45656</v>
      </c>
      <c r="N825" s="199"/>
      <c r="O825" s="193">
        <v>1</v>
      </c>
      <c r="P825" s="192" t="s">
        <v>64</v>
      </c>
      <c r="Q825" s="192" t="s">
        <v>1116</v>
      </c>
      <c r="R825" s="192" t="s">
        <v>1117</v>
      </c>
      <c r="S825" s="199" t="s">
        <v>62</v>
      </c>
      <c r="T825" s="192" t="s">
        <v>1598</v>
      </c>
    </row>
    <row r="826" spans="2:20">
      <c r="B826" s="192" t="s">
        <v>1958</v>
      </c>
      <c r="C826" s="192" t="s">
        <v>706</v>
      </c>
      <c r="D826" s="193">
        <v>16</v>
      </c>
      <c r="E826" s="193">
        <v>21</v>
      </c>
      <c r="F826" s="193">
        <v>0</v>
      </c>
      <c r="G826" s="193">
        <v>0</v>
      </c>
      <c r="H826" s="192" t="s">
        <v>1163</v>
      </c>
      <c r="I826" s="192" t="s">
        <v>1164</v>
      </c>
      <c r="J826" s="192" t="s">
        <v>1165</v>
      </c>
      <c r="K826" s="192" t="s">
        <v>1166</v>
      </c>
      <c r="L826" s="199" t="s">
        <v>94</v>
      </c>
      <c r="M826" s="200">
        <v>45859</v>
      </c>
      <c r="N826" s="199"/>
      <c r="O826" s="193">
        <v>1</v>
      </c>
      <c r="P826" s="192" t="s">
        <v>64</v>
      </c>
      <c r="Q826" s="192" t="s">
        <v>1116</v>
      </c>
      <c r="R826" s="192" t="s">
        <v>1117</v>
      </c>
      <c r="S826" s="199" t="s">
        <v>62</v>
      </c>
      <c r="T826" s="199"/>
    </row>
    <row r="827" spans="2:20">
      <c r="B827" s="192" t="s">
        <v>1958</v>
      </c>
      <c r="C827" s="192" t="s">
        <v>706</v>
      </c>
      <c r="D827" s="193">
        <v>56</v>
      </c>
      <c r="E827" s="193">
        <v>61</v>
      </c>
      <c r="F827" s="193">
        <v>0</v>
      </c>
      <c r="G827" s="193">
        <v>0</v>
      </c>
      <c r="H827" s="192" t="s">
        <v>1163</v>
      </c>
      <c r="I827" s="192" t="s">
        <v>1164</v>
      </c>
      <c r="J827" s="192" t="s">
        <v>1165</v>
      </c>
      <c r="K827" s="192" t="s">
        <v>1166</v>
      </c>
      <c r="L827" s="199" t="s">
        <v>98</v>
      </c>
      <c r="M827" s="200">
        <v>45859</v>
      </c>
      <c r="N827" s="199"/>
      <c r="O827" s="193">
        <v>1</v>
      </c>
      <c r="P827" s="192" t="s">
        <v>64</v>
      </c>
      <c r="Q827" s="192" t="s">
        <v>1116</v>
      </c>
      <c r="R827" s="192" t="s">
        <v>1117</v>
      </c>
      <c r="S827" s="199" t="s">
        <v>62</v>
      </c>
      <c r="T827" s="199"/>
    </row>
    <row r="828" spans="2:20">
      <c r="B828" s="192" t="s">
        <v>1011</v>
      </c>
      <c r="C828" s="192" t="s">
        <v>1011</v>
      </c>
      <c r="D828" s="193">
        <v>-29</v>
      </c>
      <c r="E828" s="193">
        <v>-19</v>
      </c>
      <c r="F828" s="193">
        <v>0</v>
      </c>
      <c r="G828" s="193">
        <v>0</v>
      </c>
      <c r="H828" s="192" t="s">
        <v>1171</v>
      </c>
      <c r="I828" s="192" t="s">
        <v>1164</v>
      </c>
      <c r="J828" s="192" t="s">
        <v>1214</v>
      </c>
      <c r="K828" s="192" t="s">
        <v>1222</v>
      </c>
      <c r="L828" s="199" t="s">
        <v>63</v>
      </c>
      <c r="M828" s="200">
        <v>45866</v>
      </c>
      <c r="N828" s="199"/>
      <c r="O828" s="193">
        <v>1</v>
      </c>
      <c r="P828" s="192" t="s">
        <v>64</v>
      </c>
      <c r="Q828" s="192" t="s">
        <v>1116</v>
      </c>
      <c r="R828" s="192" t="s">
        <v>1151</v>
      </c>
      <c r="S828" s="199" t="s">
        <v>62</v>
      </c>
      <c r="T828" s="192" t="s">
        <v>1959</v>
      </c>
    </row>
    <row r="829" spans="2:20">
      <c r="B829" s="192" t="s">
        <v>1011</v>
      </c>
      <c r="C829" s="192" t="s">
        <v>1011</v>
      </c>
      <c r="D829" s="193">
        <v>-9</v>
      </c>
      <c r="E829" s="193">
        <v>1</v>
      </c>
      <c r="F829" s="193">
        <v>0</v>
      </c>
      <c r="G829" s="193">
        <v>0</v>
      </c>
      <c r="H829" s="192" t="s">
        <v>1171</v>
      </c>
      <c r="I829" s="192" t="s">
        <v>1164</v>
      </c>
      <c r="J829" s="192" t="s">
        <v>1214</v>
      </c>
      <c r="K829" s="192" t="s">
        <v>1222</v>
      </c>
      <c r="L829" s="199" t="s">
        <v>63</v>
      </c>
      <c r="M829" s="200">
        <v>45859</v>
      </c>
      <c r="N829" s="200">
        <v>45865</v>
      </c>
      <c r="O829" s="193">
        <v>1</v>
      </c>
      <c r="P829" s="192" t="s">
        <v>64</v>
      </c>
      <c r="Q829" s="192" t="s">
        <v>1116</v>
      </c>
      <c r="R829" s="192" t="s">
        <v>1151</v>
      </c>
      <c r="S829" s="199" t="s">
        <v>62</v>
      </c>
      <c r="T829" s="192" t="s">
        <v>1959</v>
      </c>
    </row>
    <row r="830" spans="2:20">
      <c r="B830" s="192" t="s">
        <v>1011</v>
      </c>
      <c r="C830" s="192" t="s">
        <v>1000</v>
      </c>
      <c r="D830" s="193">
        <v>-29</v>
      </c>
      <c r="E830" s="193">
        <v>-19</v>
      </c>
      <c r="F830" s="193">
        <v>0</v>
      </c>
      <c r="G830" s="193">
        <v>0</v>
      </c>
      <c r="H830" s="192" t="s">
        <v>1171</v>
      </c>
      <c r="I830" s="192" t="s">
        <v>1164</v>
      </c>
      <c r="J830" s="192" t="s">
        <v>1214</v>
      </c>
      <c r="K830" s="192" t="s">
        <v>1145</v>
      </c>
      <c r="L830" s="199" t="s">
        <v>63</v>
      </c>
      <c r="M830" s="200">
        <v>45866</v>
      </c>
      <c r="N830" s="199"/>
      <c r="O830" s="193">
        <v>1</v>
      </c>
      <c r="P830" s="192" t="s">
        <v>64</v>
      </c>
      <c r="Q830" s="192" t="s">
        <v>1116</v>
      </c>
      <c r="R830" s="192" t="s">
        <v>1151</v>
      </c>
      <c r="S830" s="199" t="s">
        <v>62</v>
      </c>
      <c r="T830" s="192" t="s">
        <v>1959</v>
      </c>
    </row>
    <row r="831" spans="2:20">
      <c r="B831" s="192" t="s">
        <v>1011</v>
      </c>
      <c r="C831" s="192" t="s">
        <v>1000</v>
      </c>
      <c r="D831" s="193">
        <v>-9</v>
      </c>
      <c r="E831" s="193">
        <v>1</v>
      </c>
      <c r="F831" s="193">
        <v>0</v>
      </c>
      <c r="G831" s="193">
        <v>0</v>
      </c>
      <c r="H831" s="192" t="s">
        <v>1171</v>
      </c>
      <c r="I831" s="192" t="s">
        <v>1164</v>
      </c>
      <c r="J831" s="192" t="s">
        <v>1214</v>
      </c>
      <c r="K831" s="192" t="s">
        <v>1145</v>
      </c>
      <c r="L831" s="199" t="s">
        <v>63</v>
      </c>
      <c r="M831" s="200">
        <v>45859</v>
      </c>
      <c r="N831" s="200">
        <v>45865</v>
      </c>
      <c r="O831" s="193">
        <v>1</v>
      </c>
      <c r="P831" s="192" t="s">
        <v>64</v>
      </c>
      <c r="Q831" s="192" t="s">
        <v>1116</v>
      </c>
      <c r="R831" s="192" t="s">
        <v>1151</v>
      </c>
      <c r="S831" s="199" t="s">
        <v>62</v>
      </c>
      <c r="T831" s="192" t="s">
        <v>1959</v>
      </c>
    </row>
    <row r="832" spans="2:20">
      <c r="B832" s="192" t="s">
        <v>303</v>
      </c>
      <c r="C832" s="192" t="s">
        <v>297</v>
      </c>
      <c r="D832" s="193">
        <v>55</v>
      </c>
      <c r="E832" s="193">
        <v>80</v>
      </c>
      <c r="F832" s="193">
        <v>0</v>
      </c>
      <c r="G832" s="193">
        <v>0</v>
      </c>
      <c r="H832" s="192" t="s">
        <v>51</v>
      </c>
      <c r="I832" s="192" t="s">
        <v>1146</v>
      </c>
      <c r="J832" s="192" t="s">
        <v>1820</v>
      </c>
      <c r="K832" s="192" t="s">
        <v>1424</v>
      </c>
      <c r="L832" s="199" t="s">
        <v>98</v>
      </c>
      <c r="M832" s="200">
        <v>45859</v>
      </c>
      <c r="N832" s="199"/>
      <c r="O832" s="193">
        <v>1</v>
      </c>
      <c r="P832" s="192" t="s">
        <v>64</v>
      </c>
      <c r="Q832" s="192" t="s">
        <v>1116</v>
      </c>
      <c r="R832" s="192" t="s">
        <v>1117</v>
      </c>
      <c r="S832" s="199" t="s">
        <v>62</v>
      </c>
      <c r="T832" s="192" t="s">
        <v>1288</v>
      </c>
    </row>
    <row r="833" spans="2:20">
      <c r="B833" s="192" t="s">
        <v>303</v>
      </c>
      <c r="C833" s="192" t="s">
        <v>297</v>
      </c>
      <c r="D833" s="193">
        <v>45</v>
      </c>
      <c r="E833" s="193">
        <v>70</v>
      </c>
      <c r="F833" s="193">
        <v>0</v>
      </c>
      <c r="G833" s="193">
        <v>0</v>
      </c>
      <c r="H833" s="192" t="s">
        <v>51</v>
      </c>
      <c r="I833" s="192" t="s">
        <v>1146</v>
      </c>
      <c r="J833" s="192" t="s">
        <v>1820</v>
      </c>
      <c r="K833" s="192" t="s">
        <v>1424</v>
      </c>
      <c r="L833" s="199" t="s">
        <v>94</v>
      </c>
      <c r="M833" s="200">
        <v>45859</v>
      </c>
      <c r="N833" s="199"/>
      <c r="O833" s="193">
        <v>1</v>
      </c>
      <c r="P833" s="192" t="s">
        <v>64</v>
      </c>
      <c r="Q833" s="192" t="s">
        <v>1116</v>
      </c>
      <c r="R833" s="192" t="s">
        <v>1117</v>
      </c>
      <c r="S833" s="199" t="s">
        <v>62</v>
      </c>
      <c r="T833" s="192" t="s">
        <v>1288</v>
      </c>
    </row>
    <row r="834" spans="2:20">
      <c r="B834" s="192" t="s">
        <v>1036</v>
      </c>
      <c r="C834" s="192" t="s">
        <v>1037</v>
      </c>
      <c r="D834" s="193">
        <v>100</v>
      </c>
      <c r="E834" s="193">
        <v>110</v>
      </c>
      <c r="F834" s="193">
        <v>0</v>
      </c>
      <c r="G834" s="193">
        <v>0</v>
      </c>
      <c r="H834" s="192" t="s">
        <v>1125</v>
      </c>
      <c r="I834" s="192" t="s">
        <v>41</v>
      </c>
      <c r="J834" s="192" t="s">
        <v>1150</v>
      </c>
      <c r="K834" s="192" t="s">
        <v>1905</v>
      </c>
      <c r="L834" s="199" t="s">
        <v>63</v>
      </c>
      <c r="M834" s="200">
        <v>45726</v>
      </c>
      <c r="N834" s="199"/>
      <c r="O834" s="193">
        <v>1</v>
      </c>
      <c r="P834" s="192" t="s">
        <v>64</v>
      </c>
      <c r="Q834" s="192" t="s">
        <v>1116</v>
      </c>
      <c r="R834" s="192" t="s">
        <v>1151</v>
      </c>
      <c r="S834" s="199" t="s">
        <v>62</v>
      </c>
      <c r="T834" s="192" t="s">
        <v>1960</v>
      </c>
    </row>
    <row r="835" spans="2:20">
      <c r="B835" s="192" t="s">
        <v>1036</v>
      </c>
      <c r="C835" s="192" t="s">
        <v>1036</v>
      </c>
      <c r="D835" s="193">
        <v>100</v>
      </c>
      <c r="E835" s="193">
        <v>110</v>
      </c>
      <c r="F835" s="193">
        <v>0</v>
      </c>
      <c r="G835" s="193">
        <v>0</v>
      </c>
      <c r="H835" s="192" t="s">
        <v>1125</v>
      </c>
      <c r="I835" s="192" t="s">
        <v>41</v>
      </c>
      <c r="J835" s="192" t="s">
        <v>1033</v>
      </c>
      <c r="K835" s="192" t="s">
        <v>1905</v>
      </c>
      <c r="L835" s="199" t="s">
        <v>63</v>
      </c>
      <c r="M835" s="200">
        <v>45810</v>
      </c>
      <c r="N835" s="199"/>
      <c r="O835" s="193">
        <v>1</v>
      </c>
      <c r="P835" s="192" t="s">
        <v>64</v>
      </c>
      <c r="Q835" s="192" t="s">
        <v>1116</v>
      </c>
      <c r="R835" s="192" t="s">
        <v>1151</v>
      </c>
      <c r="S835" s="199" t="s">
        <v>62</v>
      </c>
      <c r="T835" s="192" t="s">
        <v>1961</v>
      </c>
    </row>
    <row r="836" spans="2:20">
      <c r="B836" s="192" t="s">
        <v>1081</v>
      </c>
      <c r="C836" s="192" t="s">
        <v>1041</v>
      </c>
      <c r="D836" s="193">
        <v>89</v>
      </c>
      <c r="E836" s="193">
        <v>109</v>
      </c>
      <c r="F836" s="193">
        <v>0</v>
      </c>
      <c r="G836" s="193">
        <v>0</v>
      </c>
      <c r="H836" s="192" t="s">
        <v>1135</v>
      </c>
      <c r="I836" s="192" t="s">
        <v>1121</v>
      </c>
      <c r="J836" s="192" t="s">
        <v>1237</v>
      </c>
      <c r="K836" s="192" t="s">
        <v>1158</v>
      </c>
      <c r="L836" s="199" t="s">
        <v>63</v>
      </c>
      <c r="M836" s="200">
        <v>45866</v>
      </c>
      <c r="N836" s="199"/>
      <c r="O836" s="193">
        <v>1</v>
      </c>
      <c r="P836" s="192" t="s">
        <v>64</v>
      </c>
      <c r="Q836" s="192" t="s">
        <v>1116</v>
      </c>
      <c r="R836" s="192" t="s">
        <v>1151</v>
      </c>
      <c r="S836" s="199" t="s">
        <v>62</v>
      </c>
      <c r="T836" s="192" t="s">
        <v>1962</v>
      </c>
    </row>
    <row r="837" spans="2:20">
      <c r="B837" s="192" t="s">
        <v>1081</v>
      </c>
      <c r="C837" s="192" t="s">
        <v>1041</v>
      </c>
      <c r="D837" s="193">
        <v>149</v>
      </c>
      <c r="E837" s="193">
        <v>169</v>
      </c>
      <c r="F837" s="193">
        <v>0</v>
      </c>
      <c r="G837" s="193">
        <v>0</v>
      </c>
      <c r="H837" s="192" t="s">
        <v>1135</v>
      </c>
      <c r="I837" s="192" t="s">
        <v>1121</v>
      </c>
      <c r="J837" s="192" t="s">
        <v>1237</v>
      </c>
      <c r="K837" s="192" t="s">
        <v>1158</v>
      </c>
      <c r="L837" s="199" t="s">
        <v>63</v>
      </c>
      <c r="M837" s="200">
        <v>45859</v>
      </c>
      <c r="N837" s="200">
        <v>45865</v>
      </c>
      <c r="O837" s="193">
        <v>1</v>
      </c>
      <c r="P837" s="192" t="s">
        <v>64</v>
      </c>
      <c r="Q837" s="192" t="s">
        <v>1116</v>
      </c>
      <c r="R837" s="192" t="s">
        <v>1151</v>
      </c>
      <c r="S837" s="199" t="s">
        <v>62</v>
      </c>
      <c r="T837" s="192" t="s">
        <v>1962</v>
      </c>
    </row>
    <row r="838" spans="2:20">
      <c r="B838" s="192" t="s">
        <v>1963</v>
      </c>
      <c r="C838" s="192" t="s">
        <v>1036</v>
      </c>
      <c r="D838" s="193">
        <v>165</v>
      </c>
      <c r="E838" s="193">
        <v>175</v>
      </c>
      <c r="F838" s="193">
        <v>0</v>
      </c>
      <c r="G838" s="193">
        <v>0</v>
      </c>
      <c r="H838" s="192" t="s">
        <v>1125</v>
      </c>
      <c r="I838" s="192" t="s">
        <v>41</v>
      </c>
      <c r="J838" s="192" t="s">
        <v>1150</v>
      </c>
      <c r="K838" s="192" t="s">
        <v>1123</v>
      </c>
      <c r="L838" s="199" t="s">
        <v>63</v>
      </c>
      <c r="M838" s="200">
        <v>45845</v>
      </c>
      <c r="N838" s="199"/>
      <c r="O838" s="193">
        <v>1</v>
      </c>
      <c r="P838" s="192" t="s">
        <v>64</v>
      </c>
      <c r="Q838" s="192" t="s">
        <v>1116</v>
      </c>
      <c r="R838" s="192" t="s">
        <v>1151</v>
      </c>
      <c r="S838" s="199" t="s">
        <v>62</v>
      </c>
      <c r="T838" s="192" t="s">
        <v>1964</v>
      </c>
    </row>
    <row r="839" spans="2:20">
      <c r="B839" s="192" t="s">
        <v>1965</v>
      </c>
      <c r="C839" s="192" t="s">
        <v>1036</v>
      </c>
      <c r="D839" s="193">
        <v>165</v>
      </c>
      <c r="E839" s="193">
        <v>175</v>
      </c>
      <c r="F839" s="193">
        <v>0</v>
      </c>
      <c r="G839" s="193">
        <v>0</v>
      </c>
      <c r="H839" s="192" t="s">
        <v>1125</v>
      </c>
      <c r="I839" s="192" t="s">
        <v>41</v>
      </c>
      <c r="J839" s="192" t="s">
        <v>1150</v>
      </c>
      <c r="K839" s="192" t="s">
        <v>1123</v>
      </c>
      <c r="L839" s="199" t="s">
        <v>63</v>
      </c>
      <c r="M839" s="200">
        <v>45845</v>
      </c>
      <c r="N839" s="199"/>
      <c r="O839" s="193">
        <v>1</v>
      </c>
      <c r="P839" s="192" t="s">
        <v>64</v>
      </c>
      <c r="Q839" s="192" t="s">
        <v>1116</v>
      </c>
      <c r="R839" s="192" t="s">
        <v>1151</v>
      </c>
      <c r="S839" s="199" t="s">
        <v>62</v>
      </c>
      <c r="T839" s="192" t="s">
        <v>1966</v>
      </c>
    </row>
    <row r="840" spans="2:20">
      <c r="B840" s="192" t="s">
        <v>1965</v>
      </c>
      <c r="C840" s="192" t="s">
        <v>1034</v>
      </c>
      <c r="D840" s="193">
        <v>85</v>
      </c>
      <c r="E840" s="193">
        <v>95</v>
      </c>
      <c r="F840" s="193">
        <v>0</v>
      </c>
      <c r="G840" s="193">
        <v>0</v>
      </c>
      <c r="H840" s="192" t="s">
        <v>1125</v>
      </c>
      <c r="I840" s="192" t="s">
        <v>41</v>
      </c>
      <c r="J840" s="192" t="s">
        <v>1153</v>
      </c>
      <c r="K840" s="192" t="s">
        <v>1154</v>
      </c>
      <c r="L840" s="199" t="s">
        <v>63</v>
      </c>
      <c r="M840" s="200">
        <v>45859</v>
      </c>
      <c r="N840" s="199"/>
      <c r="O840" s="193">
        <v>1</v>
      </c>
      <c r="P840" s="192" t="s">
        <v>64</v>
      </c>
      <c r="Q840" s="192" t="s">
        <v>1116</v>
      </c>
      <c r="R840" s="192" t="s">
        <v>1151</v>
      </c>
      <c r="S840" s="199" t="s">
        <v>62</v>
      </c>
      <c r="T840" s="192" t="s">
        <v>1966</v>
      </c>
    </row>
    <row r="841" spans="2:20">
      <c r="B841" s="192" t="s">
        <v>1967</v>
      </c>
      <c r="C841" s="192" t="s">
        <v>609</v>
      </c>
      <c r="D841" s="193">
        <v>-2</v>
      </c>
      <c r="E841" s="193">
        <v>3</v>
      </c>
      <c r="F841" s="193">
        <v>0</v>
      </c>
      <c r="G841" s="193">
        <v>0</v>
      </c>
      <c r="H841" s="192" t="s">
        <v>1121</v>
      </c>
      <c r="I841" s="192" t="s">
        <v>41</v>
      </c>
      <c r="J841" s="192" t="s">
        <v>1186</v>
      </c>
      <c r="K841" s="192" t="s">
        <v>1115</v>
      </c>
      <c r="L841" s="199" t="s">
        <v>63</v>
      </c>
      <c r="M841" s="200">
        <v>45859</v>
      </c>
      <c r="N841" s="199"/>
      <c r="O841" s="193">
        <v>1</v>
      </c>
      <c r="P841" s="192" t="s">
        <v>64</v>
      </c>
      <c r="Q841" s="192" t="s">
        <v>1116</v>
      </c>
      <c r="R841" s="192" t="s">
        <v>1117</v>
      </c>
      <c r="S841" s="199" t="s">
        <v>62</v>
      </c>
      <c r="T841" s="199"/>
    </row>
    <row r="842" spans="2:20">
      <c r="B842" s="192" t="s">
        <v>368</v>
      </c>
      <c r="C842" s="192" t="s">
        <v>346</v>
      </c>
      <c r="D842" s="193">
        <v>268</v>
      </c>
      <c r="E842" s="193">
        <v>333</v>
      </c>
      <c r="F842" s="193">
        <v>0</v>
      </c>
      <c r="G842" s="193">
        <v>0</v>
      </c>
      <c r="H842" s="192" t="s">
        <v>1271</v>
      </c>
      <c r="I842" s="192" t="s">
        <v>1272</v>
      </c>
      <c r="J842" s="192" t="s">
        <v>1273</v>
      </c>
      <c r="K842" s="192" t="s">
        <v>1147</v>
      </c>
      <c r="L842" s="199" t="s">
        <v>63</v>
      </c>
      <c r="M842" s="200">
        <v>45537</v>
      </c>
      <c r="N842" s="199"/>
      <c r="O842" s="193">
        <v>2</v>
      </c>
      <c r="P842" s="192" t="s">
        <v>64</v>
      </c>
      <c r="Q842" s="192" t="s">
        <v>1140</v>
      </c>
      <c r="R842" s="199"/>
      <c r="S842" s="199" t="s">
        <v>62</v>
      </c>
      <c r="T842" s="192" t="s">
        <v>1968</v>
      </c>
    </row>
    <row r="843" spans="2:20">
      <c r="B843" s="192" t="s">
        <v>1969</v>
      </c>
      <c r="C843" s="192" t="s">
        <v>947</v>
      </c>
      <c r="D843" s="193">
        <v>159</v>
      </c>
      <c r="E843" s="193">
        <v>164</v>
      </c>
      <c r="F843" s="193">
        <v>0</v>
      </c>
      <c r="G843" s="193">
        <v>0</v>
      </c>
      <c r="H843" s="192" t="s">
        <v>1120</v>
      </c>
      <c r="I843" s="192" t="s">
        <v>1125</v>
      </c>
      <c r="J843" s="192" t="s">
        <v>1126</v>
      </c>
      <c r="K843" s="192" t="s">
        <v>1115</v>
      </c>
      <c r="L843" s="199" t="s">
        <v>63</v>
      </c>
      <c r="M843" s="200">
        <v>45853</v>
      </c>
      <c r="N843" s="199"/>
      <c r="O843" s="193">
        <v>2</v>
      </c>
      <c r="P843" s="192" t="s">
        <v>64</v>
      </c>
      <c r="Q843" s="192" t="s">
        <v>1116</v>
      </c>
      <c r="R843" s="192" t="s">
        <v>1117</v>
      </c>
      <c r="S843" s="199" t="s">
        <v>62</v>
      </c>
      <c r="T843" s="199"/>
    </row>
    <row r="844" spans="2:20">
      <c r="B844" s="192" t="s">
        <v>1970</v>
      </c>
      <c r="C844" s="192" t="s">
        <v>947</v>
      </c>
      <c r="D844" s="193">
        <v>177</v>
      </c>
      <c r="E844" s="193">
        <v>182</v>
      </c>
      <c r="F844" s="193">
        <v>0</v>
      </c>
      <c r="G844" s="193">
        <v>0</v>
      </c>
      <c r="H844" s="192" t="s">
        <v>1120</v>
      </c>
      <c r="I844" s="192" t="s">
        <v>1125</v>
      </c>
      <c r="J844" s="192" t="s">
        <v>1126</v>
      </c>
      <c r="K844" s="192" t="s">
        <v>1115</v>
      </c>
      <c r="L844" s="199" t="s">
        <v>63</v>
      </c>
      <c r="M844" s="200">
        <v>45853</v>
      </c>
      <c r="N844" s="199"/>
      <c r="O844" s="193">
        <v>2</v>
      </c>
      <c r="P844" s="192" t="s">
        <v>64</v>
      </c>
      <c r="Q844" s="192" t="s">
        <v>1116</v>
      </c>
      <c r="R844" s="192" t="s">
        <v>1117</v>
      </c>
      <c r="S844" s="199" t="s">
        <v>62</v>
      </c>
      <c r="T844" s="199"/>
    </row>
    <row r="845" spans="2:20">
      <c r="B845" s="192" t="s">
        <v>1971</v>
      </c>
      <c r="C845" s="192" t="s">
        <v>947</v>
      </c>
      <c r="D845" s="193">
        <v>158</v>
      </c>
      <c r="E845" s="193">
        <v>163</v>
      </c>
      <c r="F845" s="193">
        <v>0</v>
      </c>
      <c r="G845" s="193">
        <v>0</v>
      </c>
      <c r="H845" s="192" t="s">
        <v>1120</v>
      </c>
      <c r="I845" s="192" t="s">
        <v>1125</v>
      </c>
      <c r="J845" s="192" t="s">
        <v>1126</v>
      </c>
      <c r="K845" s="192" t="s">
        <v>1115</v>
      </c>
      <c r="L845" s="199" t="s">
        <v>63</v>
      </c>
      <c r="M845" s="200">
        <v>45853</v>
      </c>
      <c r="N845" s="199"/>
      <c r="O845" s="193">
        <v>2</v>
      </c>
      <c r="P845" s="192" t="s">
        <v>64</v>
      </c>
      <c r="Q845" s="192" t="s">
        <v>1116</v>
      </c>
      <c r="R845" s="192" t="s">
        <v>1117</v>
      </c>
      <c r="S845" s="199" t="s">
        <v>62</v>
      </c>
      <c r="T845" s="199"/>
    </row>
    <row r="846" spans="2:20">
      <c r="B846" s="192" t="s">
        <v>1972</v>
      </c>
      <c r="C846" s="192" t="s">
        <v>1000</v>
      </c>
      <c r="D846" s="193">
        <v>245</v>
      </c>
      <c r="E846" s="193">
        <v>255</v>
      </c>
      <c r="F846" s="193">
        <v>0</v>
      </c>
      <c r="G846" s="193">
        <v>0</v>
      </c>
      <c r="H846" s="192" t="s">
        <v>1171</v>
      </c>
      <c r="I846" s="192" t="s">
        <v>1164</v>
      </c>
      <c r="J846" s="192" t="s">
        <v>1214</v>
      </c>
      <c r="K846" s="192" t="s">
        <v>1128</v>
      </c>
      <c r="L846" s="199" t="s">
        <v>63</v>
      </c>
      <c r="M846" s="200">
        <v>45866</v>
      </c>
      <c r="N846" s="199"/>
      <c r="O846" s="193">
        <v>1</v>
      </c>
      <c r="P846" s="192" t="s">
        <v>64</v>
      </c>
      <c r="Q846" s="192" t="s">
        <v>1116</v>
      </c>
      <c r="R846" s="192" t="s">
        <v>1151</v>
      </c>
      <c r="S846" s="199" t="s">
        <v>62</v>
      </c>
      <c r="T846" s="192" t="s">
        <v>1215</v>
      </c>
    </row>
    <row r="847" spans="2:20">
      <c r="B847" s="192" t="s">
        <v>1972</v>
      </c>
      <c r="C847" s="192" t="s">
        <v>1000</v>
      </c>
      <c r="D847" s="193">
        <v>265</v>
      </c>
      <c r="E847" s="193">
        <v>275</v>
      </c>
      <c r="F847" s="193">
        <v>0</v>
      </c>
      <c r="G847" s="193">
        <v>0</v>
      </c>
      <c r="H847" s="192" t="s">
        <v>1171</v>
      </c>
      <c r="I847" s="192" t="s">
        <v>1164</v>
      </c>
      <c r="J847" s="192" t="s">
        <v>1214</v>
      </c>
      <c r="K847" s="192" t="s">
        <v>1128</v>
      </c>
      <c r="L847" s="199" t="s">
        <v>63</v>
      </c>
      <c r="M847" s="200">
        <v>45859</v>
      </c>
      <c r="N847" s="200">
        <v>45865</v>
      </c>
      <c r="O847" s="193">
        <v>1</v>
      </c>
      <c r="P847" s="192" t="s">
        <v>64</v>
      </c>
      <c r="Q847" s="192" t="s">
        <v>1116</v>
      </c>
      <c r="R847" s="192" t="s">
        <v>1151</v>
      </c>
      <c r="S847" s="199" t="s">
        <v>62</v>
      </c>
      <c r="T847" s="192" t="s">
        <v>1215</v>
      </c>
    </row>
    <row r="848" spans="2:20">
      <c r="B848" s="192" t="s">
        <v>1972</v>
      </c>
      <c r="C848" s="192" t="s">
        <v>1011</v>
      </c>
      <c r="D848" s="193">
        <v>245</v>
      </c>
      <c r="E848" s="193">
        <v>255</v>
      </c>
      <c r="F848" s="193">
        <v>0</v>
      </c>
      <c r="G848" s="193">
        <v>0</v>
      </c>
      <c r="H848" s="192" t="s">
        <v>1171</v>
      </c>
      <c r="I848" s="192" t="s">
        <v>1164</v>
      </c>
      <c r="J848" s="192" t="s">
        <v>1214</v>
      </c>
      <c r="K848" s="192" t="s">
        <v>1128</v>
      </c>
      <c r="L848" s="199" t="s">
        <v>63</v>
      </c>
      <c r="M848" s="200">
        <v>45866</v>
      </c>
      <c r="N848" s="199"/>
      <c r="O848" s="193">
        <v>1</v>
      </c>
      <c r="P848" s="192" t="s">
        <v>64</v>
      </c>
      <c r="Q848" s="192" t="s">
        <v>1116</v>
      </c>
      <c r="R848" s="192" t="s">
        <v>1151</v>
      </c>
      <c r="S848" s="199" t="s">
        <v>62</v>
      </c>
      <c r="T848" s="192" t="s">
        <v>1215</v>
      </c>
    </row>
    <row r="849" spans="2:20">
      <c r="B849" s="192" t="s">
        <v>1972</v>
      </c>
      <c r="C849" s="192" t="s">
        <v>1011</v>
      </c>
      <c r="D849" s="193">
        <v>265</v>
      </c>
      <c r="E849" s="193">
        <v>275</v>
      </c>
      <c r="F849" s="193">
        <v>0</v>
      </c>
      <c r="G849" s="193">
        <v>0</v>
      </c>
      <c r="H849" s="192" t="s">
        <v>1171</v>
      </c>
      <c r="I849" s="192" t="s">
        <v>1164</v>
      </c>
      <c r="J849" s="192" t="s">
        <v>1214</v>
      </c>
      <c r="K849" s="192" t="s">
        <v>1128</v>
      </c>
      <c r="L849" s="199" t="s">
        <v>63</v>
      </c>
      <c r="M849" s="200">
        <v>45859</v>
      </c>
      <c r="N849" s="200">
        <v>45865</v>
      </c>
      <c r="O849" s="193">
        <v>1</v>
      </c>
      <c r="P849" s="192" t="s">
        <v>64</v>
      </c>
      <c r="Q849" s="192" t="s">
        <v>1116</v>
      </c>
      <c r="R849" s="192" t="s">
        <v>1151</v>
      </c>
      <c r="S849" s="199" t="s">
        <v>62</v>
      </c>
      <c r="T849" s="192" t="s">
        <v>1215</v>
      </c>
    </row>
    <row r="850" spans="2:20">
      <c r="B850" s="192" t="s">
        <v>1973</v>
      </c>
      <c r="C850" s="192" t="s">
        <v>609</v>
      </c>
      <c r="D850" s="193">
        <v>9</v>
      </c>
      <c r="E850" s="193">
        <v>14</v>
      </c>
      <c r="F850" s="193">
        <v>0</v>
      </c>
      <c r="G850" s="193">
        <v>0</v>
      </c>
      <c r="H850" s="192" t="s">
        <v>1121</v>
      </c>
      <c r="I850" s="192" t="s">
        <v>41</v>
      </c>
      <c r="J850" s="192" t="s">
        <v>1186</v>
      </c>
      <c r="K850" s="192" t="s">
        <v>1115</v>
      </c>
      <c r="L850" s="199" t="s">
        <v>63</v>
      </c>
      <c r="M850" s="200">
        <v>45859</v>
      </c>
      <c r="N850" s="199"/>
      <c r="O850" s="193">
        <v>1</v>
      </c>
      <c r="P850" s="192" t="s">
        <v>64</v>
      </c>
      <c r="Q850" s="192" t="s">
        <v>1116</v>
      </c>
      <c r="R850" s="192" t="s">
        <v>1117</v>
      </c>
      <c r="S850" s="199" t="s">
        <v>62</v>
      </c>
      <c r="T850" s="199"/>
    </row>
    <row r="851" spans="2:20">
      <c r="B851" s="192" t="s">
        <v>1014</v>
      </c>
      <c r="C851" s="192" t="s">
        <v>1011</v>
      </c>
      <c r="D851" s="193">
        <v>-6</v>
      </c>
      <c r="E851" s="193">
        <v>4</v>
      </c>
      <c r="F851" s="193">
        <v>0</v>
      </c>
      <c r="G851" s="193">
        <v>0</v>
      </c>
      <c r="H851" s="192" t="s">
        <v>1171</v>
      </c>
      <c r="I851" s="192" t="s">
        <v>1164</v>
      </c>
      <c r="J851" s="192" t="s">
        <v>1214</v>
      </c>
      <c r="K851" s="192" t="s">
        <v>1222</v>
      </c>
      <c r="L851" s="199" t="s">
        <v>63</v>
      </c>
      <c r="M851" s="200">
        <v>45866</v>
      </c>
      <c r="N851" s="199"/>
      <c r="O851" s="193">
        <v>1</v>
      </c>
      <c r="P851" s="192" t="s">
        <v>64</v>
      </c>
      <c r="Q851" s="192" t="s">
        <v>1116</v>
      </c>
      <c r="R851" s="192" t="s">
        <v>1151</v>
      </c>
      <c r="S851" s="199" t="s">
        <v>62</v>
      </c>
      <c r="T851" s="192" t="s">
        <v>1215</v>
      </c>
    </row>
    <row r="852" spans="2:20">
      <c r="B852" s="192" t="s">
        <v>1014</v>
      </c>
      <c r="C852" s="192" t="s">
        <v>1011</v>
      </c>
      <c r="D852" s="193">
        <v>14</v>
      </c>
      <c r="E852" s="193">
        <v>24</v>
      </c>
      <c r="F852" s="193">
        <v>0</v>
      </c>
      <c r="G852" s="193">
        <v>0</v>
      </c>
      <c r="H852" s="192" t="s">
        <v>1171</v>
      </c>
      <c r="I852" s="192" t="s">
        <v>1164</v>
      </c>
      <c r="J852" s="192" t="s">
        <v>1214</v>
      </c>
      <c r="K852" s="192" t="s">
        <v>1222</v>
      </c>
      <c r="L852" s="199" t="s">
        <v>63</v>
      </c>
      <c r="M852" s="200">
        <v>45859</v>
      </c>
      <c r="N852" s="200">
        <v>45865</v>
      </c>
      <c r="O852" s="193">
        <v>1</v>
      </c>
      <c r="P852" s="192" t="s">
        <v>64</v>
      </c>
      <c r="Q852" s="192" t="s">
        <v>1116</v>
      </c>
      <c r="R852" s="192" t="s">
        <v>1151</v>
      </c>
      <c r="S852" s="199" t="s">
        <v>62</v>
      </c>
      <c r="T852" s="192" t="s">
        <v>1215</v>
      </c>
    </row>
    <row r="853" spans="2:20">
      <c r="B853" s="192" t="s">
        <v>1014</v>
      </c>
      <c r="C853" s="192" t="s">
        <v>1000</v>
      </c>
      <c r="D853" s="193">
        <v>-6</v>
      </c>
      <c r="E853" s="193">
        <v>4</v>
      </c>
      <c r="F853" s="193">
        <v>0</v>
      </c>
      <c r="G853" s="193">
        <v>0</v>
      </c>
      <c r="H853" s="192" t="s">
        <v>1171</v>
      </c>
      <c r="I853" s="192" t="s">
        <v>1164</v>
      </c>
      <c r="J853" s="192" t="s">
        <v>1214</v>
      </c>
      <c r="K853" s="192" t="s">
        <v>1115</v>
      </c>
      <c r="L853" s="199" t="s">
        <v>63</v>
      </c>
      <c r="M853" s="200">
        <v>45866</v>
      </c>
      <c r="N853" s="199"/>
      <c r="O853" s="193">
        <v>1</v>
      </c>
      <c r="P853" s="192" t="s">
        <v>64</v>
      </c>
      <c r="Q853" s="192" t="s">
        <v>1116</v>
      </c>
      <c r="R853" s="192" t="s">
        <v>1151</v>
      </c>
      <c r="S853" s="199" t="s">
        <v>62</v>
      </c>
      <c r="T853" s="192" t="s">
        <v>1215</v>
      </c>
    </row>
    <row r="854" spans="2:20">
      <c r="B854" s="192" t="s">
        <v>1014</v>
      </c>
      <c r="C854" s="192" t="s">
        <v>1000</v>
      </c>
      <c r="D854" s="193">
        <v>14</v>
      </c>
      <c r="E854" s="193">
        <v>24</v>
      </c>
      <c r="F854" s="193">
        <v>0</v>
      </c>
      <c r="G854" s="193">
        <v>0</v>
      </c>
      <c r="H854" s="192" t="s">
        <v>1171</v>
      </c>
      <c r="I854" s="192" t="s">
        <v>1164</v>
      </c>
      <c r="J854" s="192" t="s">
        <v>1214</v>
      </c>
      <c r="K854" s="192" t="s">
        <v>1115</v>
      </c>
      <c r="L854" s="199" t="s">
        <v>63</v>
      </c>
      <c r="M854" s="200">
        <v>45859</v>
      </c>
      <c r="N854" s="200">
        <v>45865</v>
      </c>
      <c r="O854" s="193">
        <v>1</v>
      </c>
      <c r="P854" s="192" t="s">
        <v>64</v>
      </c>
      <c r="Q854" s="192" t="s">
        <v>1116</v>
      </c>
      <c r="R854" s="192" t="s">
        <v>1151</v>
      </c>
      <c r="S854" s="199" t="s">
        <v>62</v>
      </c>
      <c r="T854" s="192" t="s">
        <v>1215</v>
      </c>
    </row>
    <row r="855" spans="2:20">
      <c r="B855" s="192" t="s">
        <v>1974</v>
      </c>
      <c r="C855" s="192" t="s">
        <v>159</v>
      </c>
      <c r="D855" s="193">
        <v>397</v>
      </c>
      <c r="E855" s="193">
        <v>402</v>
      </c>
      <c r="F855" s="193">
        <v>0</v>
      </c>
      <c r="G855" s="193">
        <v>0</v>
      </c>
      <c r="H855" s="192" t="s">
        <v>1146</v>
      </c>
      <c r="I855" s="192" t="s">
        <v>1125</v>
      </c>
      <c r="J855" s="192" t="s">
        <v>158</v>
      </c>
      <c r="K855" s="192" t="s">
        <v>1174</v>
      </c>
      <c r="L855" s="199" t="s">
        <v>63</v>
      </c>
      <c r="M855" s="200">
        <v>45719</v>
      </c>
      <c r="N855" s="199"/>
      <c r="O855" s="193">
        <v>1</v>
      </c>
      <c r="P855" s="192" t="s">
        <v>64</v>
      </c>
      <c r="Q855" s="192" t="s">
        <v>1140</v>
      </c>
      <c r="R855" s="199"/>
      <c r="S855" s="199" t="s">
        <v>62</v>
      </c>
      <c r="T855" s="199"/>
    </row>
    <row r="856" spans="2:20">
      <c r="B856" s="192" t="s">
        <v>1083</v>
      </c>
      <c r="C856" s="192" t="s">
        <v>1041</v>
      </c>
      <c r="D856" s="193">
        <v>119</v>
      </c>
      <c r="E856" s="193">
        <v>139</v>
      </c>
      <c r="F856" s="193">
        <v>0</v>
      </c>
      <c r="G856" s="193">
        <v>0</v>
      </c>
      <c r="H856" s="192" t="s">
        <v>1135</v>
      </c>
      <c r="I856" s="192" t="s">
        <v>1121</v>
      </c>
      <c r="J856" s="192" t="s">
        <v>1237</v>
      </c>
      <c r="K856" s="192" t="s">
        <v>1158</v>
      </c>
      <c r="L856" s="199" t="s">
        <v>63</v>
      </c>
      <c r="M856" s="200">
        <v>45866</v>
      </c>
      <c r="N856" s="199"/>
      <c r="O856" s="193">
        <v>1</v>
      </c>
      <c r="P856" s="192" t="s">
        <v>64</v>
      </c>
      <c r="Q856" s="192" t="s">
        <v>1116</v>
      </c>
      <c r="R856" s="192" t="s">
        <v>1151</v>
      </c>
      <c r="S856" s="199" t="s">
        <v>62</v>
      </c>
      <c r="T856" s="192" t="s">
        <v>1263</v>
      </c>
    </row>
    <row r="857" spans="2:20">
      <c r="B857" s="192" t="s">
        <v>1083</v>
      </c>
      <c r="C857" s="192" t="s">
        <v>1041</v>
      </c>
      <c r="D857" s="193">
        <v>139</v>
      </c>
      <c r="E857" s="193">
        <v>159</v>
      </c>
      <c r="F857" s="193">
        <v>0</v>
      </c>
      <c r="G857" s="193">
        <v>0</v>
      </c>
      <c r="H857" s="192" t="s">
        <v>1135</v>
      </c>
      <c r="I857" s="192" t="s">
        <v>1121</v>
      </c>
      <c r="J857" s="192" t="s">
        <v>1237</v>
      </c>
      <c r="K857" s="192" t="s">
        <v>1158</v>
      </c>
      <c r="L857" s="199" t="s">
        <v>63</v>
      </c>
      <c r="M857" s="200">
        <v>45859</v>
      </c>
      <c r="N857" s="200">
        <v>45865</v>
      </c>
      <c r="O857" s="193">
        <v>1</v>
      </c>
      <c r="P857" s="192" t="s">
        <v>64</v>
      </c>
      <c r="Q857" s="192" t="s">
        <v>1116</v>
      </c>
      <c r="R857" s="192" t="s">
        <v>1151</v>
      </c>
      <c r="S857" s="199" t="s">
        <v>62</v>
      </c>
      <c r="T857" s="192" t="s">
        <v>1263</v>
      </c>
    </row>
    <row r="858" spans="2:20">
      <c r="B858" s="192" t="s">
        <v>1975</v>
      </c>
      <c r="C858" s="192" t="s">
        <v>1036</v>
      </c>
      <c r="D858" s="193">
        <v>165</v>
      </c>
      <c r="E858" s="193">
        <v>175</v>
      </c>
      <c r="F858" s="193">
        <v>0</v>
      </c>
      <c r="G858" s="193">
        <v>0</v>
      </c>
      <c r="H858" s="192" t="s">
        <v>1125</v>
      </c>
      <c r="I858" s="192" t="s">
        <v>41</v>
      </c>
      <c r="J858" s="192" t="s">
        <v>1150</v>
      </c>
      <c r="K858" s="192" t="s">
        <v>1123</v>
      </c>
      <c r="L858" s="199" t="s">
        <v>63</v>
      </c>
      <c r="M858" s="200">
        <v>45845</v>
      </c>
      <c r="N858" s="199"/>
      <c r="O858" s="193">
        <v>1</v>
      </c>
      <c r="P858" s="192" t="s">
        <v>64</v>
      </c>
      <c r="Q858" s="192" t="s">
        <v>1116</v>
      </c>
      <c r="R858" s="192" t="s">
        <v>1151</v>
      </c>
      <c r="S858" s="199" t="s">
        <v>62</v>
      </c>
      <c r="T858" s="192" t="s">
        <v>1976</v>
      </c>
    </row>
    <row r="859" spans="2:20">
      <c r="B859" s="192" t="s">
        <v>981</v>
      </c>
      <c r="C859" s="192" t="s">
        <v>981</v>
      </c>
      <c r="D859" s="193">
        <v>-40</v>
      </c>
      <c r="E859" s="193">
        <v>-30</v>
      </c>
      <c r="F859" s="193">
        <v>0</v>
      </c>
      <c r="G859" s="193">
        <v>0</v>
      </c>
      <c r="H859" s="192" t="s">
        <v>1352</v>
      </c>
      <c r="I859" s="192" t="s">
        <v>1352</v>
      </c>
      <c r="J859" s="192" t="s">
        <v>1353</v>
      </c>
      <c r="K859" s="192" t="s">
        <v>1223</v>
      </c>
      <c r="L859" s="199" t="s">
        <v>63</v>
      </c>
      <c r="M859" s="200">
        <v>45859</v>
      </c>
      <c r="N859" s="199"/>
      <c r="O859" s="193">
        <v>1</v>
      </c>
      <c r="P859" s="192" t="s">
        <v>64</v>
      </c>
      <c r="Q859" s="192" t="s">
        <v>1116</v>
      </c>
      <c r="R859" s="192" t="s">
        <v>1151</v>
      </c>
      <c r="S859" s="199" t="s">
        <v>62</v>
      </c>
      <c r="T859" s="192" t="s">
        <v>1263</v>
      </c>
    </row>
    <row r="860" spans="2:20">
      <c r="B860" s="192" t="s">
        <v>1977</v>
      </c>
      <c r="C860" s="192" t="s">
        <v>981</v>
      </c>
      <c r="D860" s="193">
        <v>65</v>
      </c>
      <c r="E860" s="193">
        <v>95</v>
      </c>
      <c r="F860" s="193">
        <v>0</v>
      </c>
      <c r="G860" s="193">
        <v>0</v>
      </c>
      <c r="H860" s="192" t="s">
        <v>1352</v>
      </c>
      <c r="I860" s="192" t="s">
        <v>1352</v>
      </c>
      <c r="J860" s="192" t="s">
        <v>1353</v>
      </c>
      <c r="K860" s="192" t="s">
        <v>1978</v>
      </c>
      <c r="L860" s="199" t="s">
        <v>63</v>
      </c>
      <c r="M860" s="200">
        <v>45859</v>
      </c>
      <c r="N860" s="199"/>
      <c r="O860" s="193">
        <v>1</v>
      </c>
      <c r="P860" s="192" t="s">
        <v>1979</v>
      </c>
      <c r="Q860" s="192" t="s">
        <v>1116</v>
      </c>
      <c r="R860" s="192" t="s">
        <v>1151</v>
      </c>
      <c r="S860" s="199" t="s">
        <v>62</v>
      </c>
      <c r="T860" s="192" t="s">
        <v>1980</v>
      </c>
    </row>
    <row r="861" spans="2:20">
      <c r="B861" s="192" t="s">
        <v>1981</v>
      </c>
      <c r="C861" s="192" t="s">
        <v>774</v>
      </c>
      <c r="D861" s="193">
        <v>-5</v>
      </c>
      <c r="E861" s="193">
        <v>0</v>
      </c>
      <c r="F861" s="193">
        <v>0</v>
      </c>
      <c r="G861" s="193">
        <v>0</v>
      </c>
      <c r="H861" s="192" t="s">
        <v>41</v>
      </c>
      <c r="I861" s="192" t="s">
        <v>51</v>
      </c>
      <c r="J861" s="192" t="s">
        <v>1259</v>
      </c>
      <c r="K861" s="192" t="s">
        <v>1158</v>
      </c>
      <c r="L861" s="199" t="s">
        <v>63</v>
      </c>
      <c r="M861" s="200">
        <v>45859</v>
      </c>
      <c r="N861" s="199"/>
      <c r="O861" s="193">
        <v>1</v>
      </c>
      <c r="P861" s="192" t="s">
        <v>64</v>
      </c>
      <c r="Q861" s="192" t="s">
        <v>1116</v>
      </c>
      <c r="R861" s="192" t="s">
        <v>1117</v>
      </c>
      <c r="S861" s="199" t="s">
        <v>62</v>
      </c>
      <c r="T861" s="192" t="s">
        <v>1982</v>
      </c>
    </row>
    <row r="862" spans="2:20">
      <c r="B862" s="192" t="s">
        <v>1983</v>
      </c>
      <c r="C862" s="192" t="s">
        <v>947</v>
      </c>
      <c r="D862" s="193">
        <v>171</v>
      </c>
      <c r="E862" s="193">
        <v>176</v>
      </c>
      <c r="F862" s="193">
        <v>0</v>
      </c>
      <c r="G862" s="193">
        <v>0</v>
      </c>
      <c r="H862" s="192" t="s">
        <v>1120</v>
      </c>
      <c r="I862" s="192" t="s">
        <v>1125</v>
      </c>
      <c r="J862" s="192" t="s">
        <v>1126</v>
      </c>
      <c r="K862" s="192" t="s">
        <v>1115</v>
      </c>
      <c r="L862" s="199" t="s">
        <v>63</v>
      </c>
      <c r="M862" s="200">
        <v>45853</v>
      </c>
      <c r="N862" s="199"/>
      <c r="O862" s="193">
        <v>2</v>
      </c>
      <c r="P862" s="192" t="s">
        <v>64</v>
      </c>
      <c r="Q862" s="192" t="s">
        <v>1116</v>
      </c>
      <c r="R862" s="192" t="s">
        <v>1117</v>
      </c>
      <c r="S862" s="199" t="s">
        <v>62</v>
      </c>
      <c r="T862" s="199"/>
    </row>
    <row r="863" spans="2:20">
      <c r="B863" s="192" t="s">
        <v>1984</v>
      </c>
      <c r="C863" s="192" t="s">
        <v>640</v>
      </c>
      <c r="D863" s="193">
        <v>-20</v>
      </c>
      <c r="E863" s="193">
        <v>-10</v>
      </c>
      <c r="F863" s="193">
        <v>0</v>
      </c>
      <c r="G863" s="193">
        <v>0</v>
      </c>
      <c r="H863" s="192" t="s">
        <v>1198</v>
      </c>
      <c r="I863" s="192" t="s">
        <v>1199</v>
      </c>
      <c r="J863" s="192" t="s">
        <v>1200</v>
      </c>
      <c r="K863" s="192" t="s">
        <v>1174</v>
      </c>
      <c r="L863" s="199" t="s">
        <v>63</v>
      </c>
      <c r="M863" s="200">
        <v>45859</v>
      </c>
      <c r="N863" s="199"/>
      <c r="O863" s="193">
        <v>1</v>
      </c>
      <c r="P863" s="192" t="s">
        <v>64</v>
      </c>
      <c r="Q863" s="192" t="s">
        <v>1116</v>
      </c>
      <c r="R863" s="192" t="s">
        <v>1117</v>
      </c>
      <c r="S863" s="199" t="s">
        <v>62</v>
      </c>
      <c r="T863" s="199"/>
    </row>
    <row r="864" spans="2:20">
      <c r="B864" s="192" t="s">
        <v>1985</v>
      </c>
      <c r="C864" s="192" t="s">
        <v>640</v>
      </c>
      <c r="D864" s="193">
        <v>-45</v>
      </c>
      <c r="E864" s="193">
        <v>-35</v>
      </c>
      <c r="F864" s="193">
        <v>0</v>
      </c>
      <c r="G864" s="193">
        <v>0</v>
      </c>
      <c r="H864" s="192" t="s">
        <v>1198</v>
      </c>
      <c r="I864" s="192" t="s">
        <v>1199</v>
      </c>
      <c r="J864" s="192" t="s">
        <v>1200</v>
      </c>
      <c r="K864" s="192" t="s">
        <v>1174</v>
      </c>
      <c r="L864" s="199" t="s">
        <v>63</v>
      </c>
      <c r="M864" s="200">
        <v>45859</v>
      </c>
      <c r="N864" s="199"/>
      <c r="O864" s="193">
        <v>1</v>
      </c>
      <c r="P864" s="192" t="s">
        <v>64</v>
      </c>
      <c r="Q864" s="192" t="s">
        <v>1116</v>
      </c>
      <c r="R864" s="192" t="s">
        <v>1117</v>
      </c>
      <c r="S864" s="199" t="s">
        <v>62</v>
      </c>
      <c r="T864" s="199"/>
    </row>
    <row r="865" spans="2:20">
      <c r="B865" s="192" t="s">
        <v>313</v>
      </c>
      <c r="C865" s="192" t="s">
        <v>313</v>
      </c>
      <c r="D865" s="193">
        <v>60</v>
      </c>
      <c r="E865" s="193">
        <v>85</v>
      </c>
      <c r="F865" s="193">
        <v>0</v>
      </c>
      <c r="G865" s="193">
        <v>0</v>
      </c>
      <c r="H865" s="192" t="s">
        <v>51</v>
      </c>
      <c r="I865" s="192" t="s">
        <v>1146</v>
      </c>
      <c r="J865" s="192" t="s">
        <v>1465</v>
      </c>
      <c r="K865" s="192" t="s">
        <v>132</v>
      </c>
      <c r="L865" s="199" t="s">
        <v>98</v>
      </c>
      <c r="M865" s="200">
        <v>45859</v>
      </c>
      <c r="N865" s="199"/>
      <c r="O865" s="193">
        <v>1</v>
      </c>
      <c r="P865" s="192" t="s">
        <v>64</v>
      </c>
      <c r="Q865" s="192" t="s">
        <v>1116</v>
      </c>
      <c r="R865" s="192" t="s">
        <v>1117</v>
      </c>
      <c r="S865" s="199" t="s">
        <v>62</v>
      </c>
      <c r="T865" s="192" t="s">
        <v>1288</v>
      </c>
    </row>
    <row r="866" spans="2:20">
      <c r="B866" s="192" t="s">
        <v>313</v>
      </c>
      <c r="C866" s="192" t="s">
        <v>313</v>
      </c>
      <c r="D866" s="193">
        <v>50</v>
      </c>
      <c r="E866" s="193">
        <v>75</v>
      </c>
      <c r="F866" s="193">
        <v>0</v>
      </c>
      <c r="G866" s="193">
        <v>0</v>
      </c>
      <c r="H866" s="192" t="s">
        <v>51</v>
      </c>
      <c r="I866" s="192" t="s">
        <v>1146</v>
      </c>
      <c r="J866" s="192" t="s">
        <v>1465</v>
      </c>
      <c r="K866" s="192" t="s">
        <v>132</v>
      </c>
      <c r="L866" s="199" t="s">
        <v>94</v>
      </c>
      <c r="M866" s="200">
        <v>45859</v>
      </c>
      <c r="N866" s="199"/>
      <c r="O866" s="193">
        <v>1</v>
      </c>
      <c r="P866" s="192" t="s">
        <v>64</v>
      </c>
      <c r="Q866" s="192" t="s">
        <v>1116</v>
      </c>
      <c r="R866" s="192" t="s">
        <v>1117</v>
      </c>
      <c r="S866" s="199" t="s">
        <v>62</v>
      </c>
      <c r="T866" s="192" t="s">
        <v>1288</v>
      </c>
    </row>
    <row r="867" spans="2:20">
      <c r="B867" s="192" t="s">
        <v>1986</v>
      </c>
      <c r="C867" s="192" t="s">
        <v>609</v>
      </c>
      <c r="D867" s="193">
        <v>-2</v>
      </c>
      <c r="E867" s="193">
        <v>3</v>
      </c>
      <c r="F867" s="193">
        <v>0</v>
      </c>
      <c r="G867" s="193">
        <v>0</v>
      </c>
      <c r="H867" s="192" t="s">
        <v>1121</v>
      </c>
      <c r="I867" s="192" t="s">
        <v>41</v>
      </c>
      <c r="J867" s="192" t="s">
        <v>1186</v>
      </c>
      <c r="K867" s="192" t="s">
        <v>1115</v>
      </c>
      <c r="L867" s="199" t="s">
        <v>63</v>
      </c>
      <c r="M867" s="200">
        <v>45859</v>
      </c>
      <c r="N867" s="199"/>
      <c r="O867" s="193">
        <v>1</v>
      </c>
      <c r="P867" s="192" t="s">
        <v>64</v>
      </c>
      <c r="Q867" s="192" t="s">
        <v>1116</v>
      </c>
      <c r="R867" s="192" t="s">
        <v>1117</v>
      </c>
      <c r="S867" s="199" t="s">
        <v>62</v>
      </c>
      <c r="T867" s="199"/>
    </row>
    <row r="868" spans="2:20">
      <c r="B868" s="192" t="s">
        <v>413</v>
      </c>
      <c r="C868" s="192" t="s">
        <v>413</v>
      </c>
      <c r="D868" s="193">
        <v>11</v>
      </c>
      <c r="E868" s="193">
        <v>16</v>
      </c>
      <c r="F868" s="193">
        <v>0</v>
      </c>
      <c r="G868" s="193">
        <v>0</v>
      </c>
      <c r="H868" s="192" t="s">
        <v>1135</v>
      </c>
      <c r="I868" s="192" t="s">
        <v>41</v>
      </c>
      <c r="J868" s="192" t="s">
        <v>350</v>
      </c>
      <c r="K868" s="192" t="s">
        <v>1183</v>
      </c>
      <c r="L868" s="199" t="s">
        <v>63</v>
      </c>
      <c r="M868" s="200">
        <v>45597</v>
      </c>
      <c r="N868" s="199"/>
      <c r="O868" s="193">
        <v>1</v>
      </c>
      <c r="P868" s="192" t="s">
        <v>64</v>
      </c>
      <c r="Q868" s="192" t="s">
        <v>1116</v>
      </c>
      <c r="R868" s="192" t="s">
        <v>1117</v>
      </c>
      <c r="S868" s="199" t="s">
        <v>62</v>
      </c>
      <c r="T868" s="192" t="s">
        <v>9</v>
      </c>
    </row>
    <row r="869" spans="2:20">
      <c r="B869" s="192" t="s">
        <v>1987</v>
      </c>
      <c r="C869" s="192" t="s">
        <v>61</v>
      </c>
      <c r="D869" s="193">
        <v>77</v>
      </c>
      <c r="E869" s="193">
        <v>82</v>
      </c>
      <c r="F869" s="193">
        <v>0</v>
      </c>
      <c r="G869" s="193">
        <v>0</v>
      </c>
      <c r="H869" s="192" t="s">
        <v>1180</v>
      </c>
      <c r="I869" s="192" t="s">
        <v>1181</v>
      </c>
      <c r="J869" s="192" t="s">
        <v>1182</v>
      </c>
      <c r="K869" s="192" t="s">
        <v>1429</v>
      </c>
      <c r="L869" s="199" t="s">
        <v>63</v>
      </c>
      <c r="M869" s="200">
        <v>44986</v>
      </c>
      <c r="N869" s="199"/>
      <c r="O869" s="193">
        <v>1</v>
      </c>
      <c r="P869" s="192" t="s">
        <v>64</v>
      </c>
      <c r="Q869" s="192" t="s">
        <v>1116</v>
      </c>
      <c r="R869" s="192" t="s">
        <v>1117</v>
      </c>
      <c r="S869" s="199" t="s">
        <v>62</v>
      </c>
      <c r="T869" s="192" t="s">
        <v>1481</v>
      </c>
    </row>
    <row r="870" spans="2:20">
      <c r="B870" s="192" t="s">
        <v>1988</v>
      </c>
      <c r="C870" s="192" t="s">
        <v>606</v>
      </c>
      <c r="D870" s="193">
        <v>-44</v>
      </c>
      <c r="E870" s="193">
        <v>-39</v>
      </c>
      <c r="F870" s="193">
        <v>0</v>
      </c>
      <c r="G870" s="193">
        <v>0</v>
      </c>
      <c r="H870" s="192" t="s">
        <v>1146</v>
      </c>
      <c r="I870" s="192" t="s">
        <v>1125</v>
      </c>
      <c r="J870" s="192" t="s">
        <v>604</v>
      </c>
      <c r="K870" s="192" t="s">
        <v>1128</v>
      </c>
      <c r="L870" s="199" t="s">
        <v>63</v>
      </c>
      <c r="M870" s="200">
        <v>45859</v>
      </c>
      <c r="N870" s="199"/>
      <c r="O870" s="193">
        <v>1</v>
      </c>
      <c r="P870" s="192" t="s">
        <v>64</v>
      </c>
      <c r="Q870" s="192" t="s">
        <v>1116</v>
      </c>
      <c r="R870" s="192" t="s">
        <v>1117</v>
      </c>
      <c r="S870" s="199" t="s">
        <v>62</v>
      </c>
      <c r="T870" s="199"/>
    </row>
    <row r="871" spans="2:20">
      <c r="B871" s="192" t="s">
        <v>667</v>
      </c>
      <c r="C871" s="192" t="s">
        <v>664</v>
      </c>
      <c r="D871" s="193">
        <v>201</v>
      </c>
      <c r="E871" s="193">
        <v>206</v>
      </c>
      <c r="F871" s="193">
        <v>0</v>
      </c>
      <c r="G871" s="193">
        <v>0</v>
      </c>
      <c r="H871" s="192" t="s">
        <v>1121</v>
      </c>
      <c r="I871" s="192" t="s">
        <v>51</v>
      </c>
      <c r="J871" s="192" t="s">
        <v>1920</v>
      </c>
      <c r="K871" s="192" t="s">
        <v>1174</v>
      </c>
      <c r="L871" s="199" t="s">
        <v>63</v>
      </c>
      <c r="M871" s="200">
        <v>45859</v>
      </c>
      <c r="N871" s="199"/>
      <c r="O871" s="193">
        <v>1</v>
      </c>
      <c r="P871" s="192" t="s">
        <v>64</v>
      </c>
      <c r="Q871" s="192" t="s">
        <v>1140</v>
      </c>
      <c r="R871" s="199"/>
      <c r="S871" s="199" t="s">
        <v>62</v>
      </c>
      <c r="T871" s="192" t="s">
        <v>1989</v>
      </c>
    </row>
    <row r="872" spans="2:20">
      <c r="B872" s="192" t="s">
        <v>503</v>
      </c>
      <c r="C872" s="192" t="s">
        <v>460</v>
      </c>
      <c r="D872" s="193">
        <v>86</v>
      </c>
      <c r="E872" s="193">
        <v>106</v>
      </c>
      <c r="F872" s="193">
        <v>0</v>
      </c>
      <c r="G872" s="193">
        <v>0</v>
      </c>
      <c r="H872" s="192" t="s">
        <v>1142</v>
      </c>
      <c r="I872" s="192" t="s">
        <v>1143</v>
      </c>
      <c r="J872" s="192" t="s">
        <v>1144</v>
      </c>
      <c r="K872" s="192" t="s">
        <v>1145</v>
      </c>
      <c r="L872" s="199" t="s">
        <v>63</v>
      </c>
      <c r="M872" s="200">
        <v>45859</v>
      </c>
      <c r="N872" s="199"/>
      <c r="O872" s="193">
        <v>1</v>
      </c>
      <c r="P872" s="192" t="s">
        <v>64</v>
      </c>
      <c r="Q872" s="192" t="s">
        <v>1116</v>
      </c>
      <c r="R872" s="192" t="s">
        <v>1117</v>
      </c>
      <c r="S872" s="199" t="s">
        <v>62</v>
      </c>
      <c r="T872" s="199"/>
    </row>
    <row r="873" spans="2:20">
      <c r="B873" s="192" t="s">
        <v>1990</v>
      </c>
      <c r="C873" s="192" t="s">
        <v>860</v>
      </c>
      <c r="D873" s="193">
        <v>-45</v>
      </c>
      <c r="E873" s="193">
        <v>-40</v>
      </c>
      <c r="F873" s="193">
        <v>0</v>
      </c>
      <c r="G873" s="193">
        <v>0</v>
      </c>
      <c r="H873" s="192" t="s">
        <v>1130</v>
      </c>
      <c r="I873" s="192" t="s">
        <v>1131</v>
      </c>
      <c r="J873" s="192" t="s">
        <v>1132</v>
      </c>
      <c r="K873" s="192" t="s">
        <v>1133</v>
      </c>
      <c r="L873" s="199" t="s">
        <v>63</v>
      </c>
      <c r="M873" s="200">
        <v>45839</v>
      </c>
      <c r="N873" s="199"/>
      <c r="O873" s="193">
        <v>1</v>
      </c>
      <c r="P873" s="192" t="s">
        <v>64</v>
      </c>
      <c r="Q873" s="192" t="s">
        <v>1116</v>
      </c>
      <c r="R873" s="192" t="s">
        <v>1117</v>
      </c>
      <c r="S873" s="199" t="s">
        <v>781</v>
      </c>
      <c r="T873" s="192" t="s">
        <v>1134</v>
      </c>
    </row>
    <row r="874" spans="2:20">
      <c r="B874" s="192" t="s">
        <v>1990</v>
      </c>
      <c r="C874" s="192" t="s">
        <v>863</v>
      </c>
      <c r="D874" s="193">
        <v>-45</v>
      </c>
      <c r="E874" s="193">
        <v>-40</v>
      </c>
      <c r="F874" s="193">
        <v>0</v>
      </c>
      <c r="G874" s="193">
        <v>0</v>
      </c>
      <c r="H874" s="192" t="s">
        <v>1135</v>
      </c>
      <c r="I874" s="192" t="s">
        <v>1121</v>
      </c>
      <c r="J874" s="192" t="s">
        <v>493</v>
      </c>
      <c r="K874" s="192" t="s">
        <v>675</v>
      </c>
      <c r="L874" s="199" t="s">
        <v>63</v>
      </c>
      <c r="M874" s="200">
        <v>45839</v>
      </c>
      <c r="N874" s="199"/>
      <c r="O874" s="193">
        <v>1</v>
      </c>
      <c r="P874" s="192" t="s">
        <v>64</v>
      </c>
      <c r="Q874" s="192" t="s">
        <v>1116</v>
      </c>
      <c r="R874" s="192" t="s">
        <v>1117</v>
      </c>
      <c r="S874" s="199" t="s">
        <v>781</v>
      </c>
      <c r="T874" s="192" t="s">
        <v>1136</v>
      </c>
    </row>
    <row r="875" spans="2:20">
      <c r="B875" s="192" t="s">
        <v>1991</v>
      </c>
      <c r="C875" s="192" t="s">
        <v>1991</v>
      </c>
      <c r="D875" s="193">
        <v>50</v>
      </c>
      <c r="E875" s="193">
        <v>55</v>
      </c>
      <c r="F875" s="193">
        <v>0</v>
      </c>
      <c r="G875" s="193">
        <v>0</v>
      </c>
      <c r="H875" s="192" t="s">
        <v>1146</v>
      </c>
      <c r="I875" s="192" t="s">
        <v>1125</v>
      </c>
      <c r="J875" s="192" t="s">
        <v>50</v>
      </c>
      <c r="K875" s="192" t="s">
        <v>51</v>
      </c>
      <c r="L875" s="199" t="s">
        <v>63</v>
      </c>
      <c r="M875" s="200">
        <v>44652</v>
      </c>
      <c r="N875" s="199"/>
      <c r="O875" s="193">
        <v>1</v>
      </c>
      <c r="P875" s="192" t="s">
        <v>64</v>
      </c>
      <c r="Q875" s="192" t="s">
        <v>1116</v>
      </c>
      <c r="R875" s="192" t="s">
        <v>1117</v>
      </c>
      <c r="S875" s="199" t="s">
        <v>62</v>
      </c>
      <c r="T875" s="192" t="s">
        <v>1992</v>
      </c>
    </row>
    <row r="876" spans="2:20">
      <c r="B876" s="192" t="s">
        <v>1993</v>
      </c>
      <c r="C876" s="192" t="s">
        <v>61</v>
      </c>
      <c r="D876" s="193">
        <v>57</v>
      </c>
      <c r="E876" s="193">
        <v>62</v>
      </c>
      <c r="F876" s="193">
        <v>0</v>
      </c>
      <c r="G876" s="193">
        <v>0</v>
      </c>
      <c r="H876" s="192" t="s">
        <v>1180</v>
      </c>
      <c r="I876" s="192" t="s">
        <v>1181</v>
      </c>
      <c r="J876" s="192" t="s">
        <v>1182</v>
      </c>
      <c r="K876" s="192" t="s">
        <v>1183</v>
      </c>
      <c r="L876" s="199" t="s">
        <v>63</v>
      </c>
      <c r="M876" s="200">
        <v>44986</v>
      </c>
      <c r="N876" s="199"/>
      <c r="O876" s="193">
        <v>2</v>
      </c>
      <c r="P876" s="192" t="s">
        <v>64</v>
      </c>
      <c r="Q876" s="192" t="s">
        <v>1116</v>
      </c>
      <c r="R876" s="192" t="s">
        <v>1117</v>
      </c>
      <c r="S876" s="199" t="s">
        <v>62</v>
      </c>
      <c r="T876" s="192" t="s">
        <v>1752</v>
      </c>
    </row>
    <row r="877" spans="2:20">
      <c r="B877" s="192" t="s">
        <v>1994</v>
      </c>
      <c r="C877" s="192" t="s">
        <v>481</v>
      </c>
      <c r="D877" s="193">
        <v>-42</v>
      </c>
      <c r="E877" s="193">
        <v>-32</v>
      </c>
      <c r="F877" s="193">
        <v>0</v>
      </c>
      <c r="G877" s="193">
        <v>0</v>
      </c>
      <c r="H877" s="192" t="s">
        <v>1146</v>
      </c>
      <c r="I877" s="192" t="s">
        <v>1125</v>
      </c>
      <c r="J877" s="192" t="s">
        <v>203</v>
      </c>
      <c r="K877" s="192" t="s">
        <v>1147</v>
      </c>
      <c r="L877" s="199" t="s">
        <v>63</v>
      </c>
      <c r="M877" s="200">
        <v>45859</v>
      </c>
      <c r="N877" s="199"/>
      <c r="O877" s="193">
        <v>1</v>
      </c>
      <c r="P877" s="192" t="s">
        <v>64</v>
      </c>
      <c r="Q877" s="192" t="s">
        <v>1116</v>
      </c>
      <c r="R877" s="192" t="s">
        <v>1117</v>
      </c>
      <c r="S877" s="199" t="s">
        <v>62</v>
      </c>
      <c r="T877" s="192" t="s">
        <v>1638</v>
      </c>
    </row>
    <row r="878" spans="2:20">
      <c r="B878" s="192" t="s">
        <v>371</v>
      </c>
      <c r="C878" s="192" t="s">
        <v>346</v>
      </c>
      <c r="D878" s="193">
        <v>110</v>
      </c>
      <c r="E878" s="193">
        <v>125</v>
      </c>
      <c r="F878" s="193">
        <v>0</v>
      </c>
      <c r="G878" s="193">
        <v>0</v>
      </c>
      <c r="H878" s="192" t="s">
        <v>1271</v>
      </c>
      <c r="I878" s="192" t="s">
        <v>1272</v>
      </c>
      <c r="J878" s="192" t="s">
        <v>1273</v>
      </c>
      <c r="K878" s="192" t="s">
        <v>1145</v>
      </c>
      <c r="L878" s="199" t="s">
        <v>63</v>
      </c>
      <c r="M878" s="200">
        <v>45537</v>
      </c>
      <c r="N878" s="199"/>
      <c r="O878" s="193">
        <v>1</v>
      </c>
      <c r="P878" s="192" t="s">
        <v>64</v>
      </c>
      <c r="Q878" s="192" t="s">
        <v>1140</v>
      </c>
      <c r="R878" s="199"/>
      <c r="S878" s="199" t="s">
        <v>62</v>
      </c>
      <c r="T878" s="192" t="s">
        <v>1630</v>
      </c>
    </row>
    <row r="879" spans="2:20">
      <c r="B879" s="192" t="s">
        <v>1995</v>
      </c>
      <c r="C879" s="192" t="s">
        <v>640</v>
      </c>
      <c r="D879" s="193">
        <v>-50</v>
      </c>
      <c r="E879" s="193">
        <v>-40</v>
      </c>
      <c r="F879" s="193">
        <v>0</v>
      </c>
      <c r="G879" s="193">
        <v>0</v>
      </c>
      <c r="H879" s="192" t="s">
        <v>1198</v>
      </c>
      <c r="I879" s="192" t="s">
        <v>1199</v>
      </c>
      <c r="J879" s="192" t="s">
        <v>1200</v>
      </c>
      <c r="K879" s="192" t="s">
        <v>1174</v>
      </c>
      <c r="L879" s="199" t="s">
        <v>63</v>
      </c>
      <c r="M879" s="200">
        <v>45859</v>
      </c>
      <c r="N879" s="199"/>
      <c r="O879" s="193">
        <v>1</v>
      </c>
      <c r="P879" s="192" t="s">
        <v>64</v>
      </c>
      <c r="Q879" s="192" t="s">
        <v>1116</v>
      </c>
      <c r="R879" s="192" t="s">
        <v>1117</v>
      </c>
      <c r="S879" s="199" t="s">
        <v>62</v>
      </c>
      <c r="T879" s="199"/>
    </row>
    <row r="880" spans="2:20">
      <c r="B880" s="192" t="s">
        <v>376</v>
      </c>
      <c r="C880" s="192" t="s">
        <v>376</v>
      </c>
      <c r="D880" s="193">
        <v>26</v>
      </c>
      <c r="E880" s="193">
        <v>31</v>
      </c>
      <c r="F880" s="193">
        <v>0</v>
      </c>
      <c r="G880" s="193">
        <v>0</v>
      </c>
      <c r="H880" s="192" t="s">
        <v>1164</v>
      </c>
      <c r="I880" s="192" t="s">
        <v>1301</v>
      </c>
      <c r="J880" s="192" t="s">
        <v>1864</v>
      </c>
      <c r="K880" s="192" t="s">
        <v>1577</v>
      </c>
      <c r="L880" s="199" t="s">
        <v>63</v>
      </c>
      <c r="M880" s="200">
        <v>45768</v>
      </c>
      <c r="N880" s="199"/>
      <c r="O880" s="193">
        <v>1</v>
      </c>
      <c r="P880" s="192" t="s">
        <v>64</v>
      </c>
      <c r="Q880" s="192" t="s">
        <v>1116</v>
      </c>
      <c r="R880" s="192" t="s">
        <v>1117</v>
      </c>
      <c r="S880" s="199" t="s">
        <v>62</v>
      </c>
      <c r="T880" s="192" t="s">
        <v>1865</v>
      </c>
    </row>
    <row r="881" spans="2:20">
      <c r="B881" s="192" t="s">
        <v>346</v>
      </c>
      <c r="C881" s="192" t="s">
        <v>346</v>
      </c>
      <c r="D881" s="193">
        <v>-115</v>
      </c>
      <c r="E881" s="193">
        <v>-110</v>
      </c>
      <c r="F881" s="193">
        <v>0</v>
      </c>
      <c r="G881" s="193">
        <v>0</v>
      </c>
      <c r="H881" s="192" t="s">
        <v>1271</v>
      </c>
      <c r="I881" s="192" t="s">
        <v>1272</v>
      </c>
      <c r="J881" s="192" t="s">
        <v>1273</v>
      </c>
      <c r="K881" s="192" t="s">
        <v>1996</v>
      </c>
      <c r="L881" s="199" t="s">
        <v>94</v>
      </c>
      <c r="M881" s="200">
        <v>45866</v>
      </c>
      <c r="N881" s="199"/>
      <c r="O881" s="193">
        <v>1</v>
      </c>
      <c r="P881" s="192" t="s">
        <v>64</v>
      </c>
      <c r="Q881" s="192" t="s">
        <v>1116</v>
      </c>
      <c r="R881" s="192" t="s">
        <v>1117</v>
      </c>
      <c r="S881" s="199" t="s">
        <v>62</v>
      </c>
      <c r="T881" s="192" t="s">
        <v>1282</v>
      </c>
    </row>
    <row r="882" spans="2:20">
      <c r="B882" s="192" t="s">
        <v>346</v>
      </c>
      <c r="C882" s="192" t="s">
        <v>346</v>
      </c>
      <c r="D882" s="193">
        <v>-112</v>
      </c>
      <c r="E882" s="193">
        <v>-107</v>
      </c>
      <c r="F882" s="193">
        <v>0</v>
      </c>
      <c r="G882" s="193">
        <v>0</v>
      </c>
      <c r="H882" s="192" t="s">
        <v>1271</v>
      </c>
      <c r="I882" s="192" t="s">
        <v>1272</v>
      </c>
      <c r="J882" s="192" t="s">
        <v>1273</v>
      </c>
      <c r="K882" s="192" t="s">
        <v>1996</v>
      </c>
      <c r="L882" s="199" t="s">
        <v>94</v>
      </c>
      <c r="M882" s="200">
        <v>45768</v>
      </c>
      <c r="N882" s="200">
        <v>45865</v>
      </c>
      <c r="O882" s="193">
        <v>1</v>
      </c>
      <c r="P882" s="192" t="s">
        <v>64</v>
      </c>
      <c r="Q882" s="192" t="s">
        <v>1116</v>
      </c>
      <c r="R882" s="192" t="s">
        <v>1117</v>
      </c>
      <c r="S882" s="199" t="s">
        <v>62</v>
      </c>
      <c r="T882" s="192" t="s">
        <v>1282</v>
      </c>
    </row>
    <row r="883" spans="2:20">
      <c r="B883" s="192" t="s">
        <v>346</v>
      </c>
      <c r="C883" s="192" t="s">
        <v>346</v>
      </c>
      <c r="D883" s="193">
        <v>-80</v>
      </c>
      <c r="E883" s="193">
        <v>-75</v>
      </c>
      <c r="F883" s="193">
        <v>0</v>
      </c>
      <c r="G883" s="193">
        <v>0</v>
      </c>
      <c r="H883" s="192" t="s">
        <v>1271</v>
      </c>
      <c r="I883" s="192" t="s">
        <v>1272</v>
      </c>
      <c r="J883" s="192" t="s">
        <v>1273</v>
      </c>
      <c r="K883" s="192" t="s">
        <v>1996</v>
      </c>
      <c r="L883" s="199" t="s">
        <v>98</v>
      </c>
      <c r="M883" s="200">
        <v>45866</v>
      </c>
      <c r="N883" s="199"/>
      <c r="O883" s="193">
        <v>1</v>
      </c>
      <c r="P883" s="192" t="s">
        <v>64</v>
      </c>
      <c r="Q883" s="192" t="s">
        <v>1116</v>
      </c>
      <c r="R883" s="192" t="s">
        <v>1117</v>
      </c>
      <c r="S883" s="199" t="s">
        <v>62</v>
      </c>
      <c r="T883" s="192" t="s">
        <v>1282</v>
      </c>
    </row>
    <row r="884" spans="2:20">
      <c r="B884" s="192" t="s">
        <v>346</v>
      </c>
      <c r="C884" s="192" t="s">
        <v>346</v>
      </c>
      <c r="D884" s="193">
        <v>-77</v>
      </c>
      <c r="E884" s="193">
        <v>-72</v>
      </c>
      <c r="F884" s="193">
        <v>0</v>
      </c>
      <c r="G884" s="193">
        <v>0</v>
      </c>
      <c r="H884" s="192" t="s">
        <v>1271</v>
      </c>
      <c r="I884" s="192" t="s">
        <v>1272</v>
      </c>
      <c r="J884" s="192" t="s">
        <v>1273</v>
      </c>
      <c r="K884" s="192" t="s">
        <v>1996</v>
      </c>
      <c r="L884" s="199" t="s">
        <v>98</v>
      </c>
      <c r="M884" s="200">
        <v>45768</v>
      </c>
      <c r="N884" s="200">
        <v>45865</v>
      </c>
      <c r="O884" s="193">
        <v>1</v>
      </c>
      <c r="P884" s="192" t="s">
        <v>64</v>
      </c>
      <c r="Q884" s="192" t="s">
        <v>1116</v>
      </c>
      <c r="R884" s="192" t="s">
        <v>1117</v>
      </c>
      <c r="S884" s="199" t="s">
        <v>62</v>
      </c>
      <c r="T884" s="192" t="s">
        <v>1282</v>
      </c>
    </row>
    <row r="885" spans="2:20">
      <c r="B885" s="192" t="s">
        <v>1997</v>
      </c>
      <c r="C885" s="192" t="s">
        <v>640</v>
      </c>
      <c r="D885" s="193">
        <v>-20</v>
      </c>
      <c r="E885" s="193">
        <v>-10</v>
      </c>
      <c r="F885" s="193">
        <v>0</v>
      </c>
      <c r="G885" s="193">
        <v>0</v>
      </c>
      <c r="H885" s="192" t="s">
        <v>1198</v>
      </c>
      <c r="I885" s="192" t="s">
        <v>1199</v>
      </c>
      <c r="J885" s="192" t="s">
        <v>1200</v>
      </c>
      <c r="K885" s="192" t="s">
        <v>1174</v>
      </c>
      <c r="L885" s="199" t="s">
        <v>63</v>
      </c>
      <c r="M885" s="200">
        <v>45859</v>
      </c>
      <c r="N885" s="199"/>
      <c r="O885" s="193">
        <v>1</v>
      </c>
      <c r="P885" s="192" t="s">
        <v>64</v>
      </c>
      <c r="Q885" s="192" t="s">
        <v>1116</v>
      </c>
      <c r="R885" s="192" t="s">
        <v>1117</v>
      </c>
      <c r="S885" s="199" t="s">
        <v>62</v>
      </c>
      <c r="T885" s="199"/>
    </row>
    <row r="886" spans="2:20">
      <c r="B886" s="192" t="s">
        <v>1998</v>
      </c>
      <c r="C886" s="192" t="s">
        <v>947</v>
      </c>
      <c r="D886" s="193">
        <v>158</v>
      </c>
      <c r="E886" s="193">
        <v>163</v>
      </c>
      <c r="F886" s="193">
        <v>0</v>
      </c>
      <c r="G886" s="193">
        <v>0</v>
      </c>
      <c r="H886" s="192" t="s">
        <v>1120</v>
      </c>
      <c r="I886" s="192" t="s">
        <v>1125</v>
      </c>
      <c r="J886" s="192" t="s">
        <v>1126</v>
      </c>
      <c r="K886" s="192" t="s">
        <v>1115</v>
      </c>
      <c r="L886" s="199" t="s">
        <v>63</v>
      </c>
      <c r="M886" s="200">
        <v>45853</v>
      </c>
      <c r="N886" s="199"/>
      <c r="O886" s="193">
        <v>2</v>
      </c>
      <c r="P886" s="192" t="s">
        <v>64</v>
      </c>
      <c r="Q886" s="192" t="s">
        <v>1116</v>
      </c>
      <c r="R886" s="192" t="s">
        <v>1117</v>
      </c>
      <c r="S886" s="199" t="s">
        <v>62</v>
      </c>
      <c r="T886" s="199"/>
    </row>
    <row r="887" spans="2:20">
      <c r="B887" s="192" t="s">
        <v>1999</v>
      </c>
      <c r="C887" s="192" t="s">
        <v>947</v>
      </c>
      <c r="D887" s="193">
        <v>169</v>
      </c>
      <c r="E887" s="193">
        <v>174</v>
      </c>
      <c r="F887" s="193">
        <v>0</v>
      </c>
      <c r="G887" s="193">
        <v>0</v>
      </c>
      <c r="H887" s="192" t="s">
        <v>1120</v>
      </c>
      <c r="I887" s="192" t="s">
        <v>1125</v>
      </c>
      <c r="J887" s="192" t="s">
        <v>1126</v>
      </c>
      <c r="K887" s="192" t="s">
        <v>1115</v>
      </c>
      <c r="L887" s="199" t="s">
        <v>63</v>
      </c>
      <c r="M887" s="200">
        <v>45853</v>
      </c>
      <c r="N887" s="199"/>
      <c r="O887" s="193">
        <v>2</v>
      </c>
      <c r="P887" s="192" t="s">
        <v>64</v>
      </c>
      <c r="Q887" s="192" t="s">
        <v>1116</v>
      </c>
      <c r="R887" s="192" t="s">
        <v>1117</v>
      </c>
      <c r="S887" s="199" t="s">
        <v>62</v>
      </c>
      <c r="T887" s="199"/>
    </row>
    <row r="888" spans="2:20">
      <c r="B888" s="192" t="s">
        <v>2000</v>
      </c>
      <c r="C888" s="192" t="s">
        <v>630</v>
      </c>
      <c r="D888" s="193">
        <v>286</v>
      </c>
      <c r="E888" s="193">
        <v>306</v>
      </c>
      <c r="F888" s="193">
        <v>0</v>
      </c>
      <c r="G888" s="193">
        <v>0</v>
      </c>
      <c r="H888" s="192" t="s">
        <v>1121</v>
      </c>
      <c r="I888" s="192" t="s">
        <v>51</v>
      </c>
      <c r="J888" s="192" t="s">
        <v>1191</v>
      </c>
      <c r="K888" s="192" t="s">
        <v>1158</v>
      </c>
      <c r="L888" s="199" t="s">
        <v>63</v>
      </c>
      <c r="M888" s="200">
        <v>45859</v>
      </c>
      <c r="N888" s="199"/>
      <c r="O888" s="193">
        <v>2</v>
      </c>
      <c r="P888" s="192" t="s">
        <v>64</v>
      </c>
      <c r="Q888" s="192" t="s">
        <v>1140</v>
      </c>
      <c r="R888" s="199"/>
      <c r="S888" s="199" t="s">
        <v>62</v>
      </c>
      <c r="T888" s="192" t="s">
        <v>1206</v>
      </c>
    </row>
    <row r="889" spans="2:20">
      <c r="B889" s="192" t="s">
        <v>2001</v>
      </c>
      <c r="C889" s="192" t="s">
        <v>774</v>
      </c>
      <c r="D889" s="193">
        <v>-12</v>
      </c>
      <c r="E889" s="193">
        <v>-7</v>
      </c>
      <c r="F889" s="193">
        <v>0</v>
      </c>
      <c r="G889" s="193">
        <v>0</v>
      </c>
      <c r="H889" s="192" t="s">
        <v>41</v>
      </c>
      <c r="I889" s="192" t="s">
        <v>51</v>
      </c>
      <c r="J889" s="192" t="s">
        <v>1259</v>
      </c>
      <c r="K889" s="192" t="s">
        <v>1158</v>
      </c>
      <c r="L889" s="199" t="s">
        <v>63</v>
      </c>
      <c r="M889" s="200">
        <v>45859</v>
      </c>
      <c r="N889" s="199"/>
      <c r="O889" s="193">
        <v>1</v>
      </c>
      <c r="P889" s="192" t="s">
        <v>64</v>
      </c>
      <c r="Q889" s="192" t="s">
        <v>1116</v>
      </c>
      <c r="R889" s="192" t="s">
        <v>1117</v>
      </c>
      <c r="S889" s="199" t="s">
        <v>62</v>
      </c>
      <c r="T889" s="192" t="s">
        <v>1872</v>
      </c>
    </row>
    <row r="890" spans="2:20">
      <c r="B890" s="192" t="s">
        <v>813</v>
      </c>
      <c r="C890" s="192" t="s">
        <v>2002</v>
      </c>
      <c r="D890" s="193">
        <v>9999</v>
      </c>
      <c r="E890" s="193">
        <v>9999</v>
      </c>
      <c r="F890" s="193">
        <v>0</v>
      </c>
      <c r="G890" s="193">
        <v>0</v>
      </c>
      <c r="H890" s="199"/>
      <c r="I890" s="199"/>
      <c r="J890" s="199"/>
      <c r="K890" s="199"/>
      <c r="L890" s="199" t="s">
        <v>63</v>
      </c>
      <c r="M890" s="200">
        <v>45200</v>
      </c>
      <c r="N890" s="199"/>
      <c r="O890" s="193">
        <v>1</v>
      </c>
      <c r="P890" s="192" t="s">
        <v>64</v>
      </c>
      <c r="Q890" s="192" t="s">
        <v>1116</v>
      </c>
      <c r="R890" s="192" t="s">
        <v>1117</v>
      </c>
      <c r="S890" s="199" t="s">
        <v>62</v>
      </c>
      <c r="T890" s="192" t="s">
        <v>2003</v>
      </c>
    </row>
    <row r="891" spans="2:20">
      <c r="B891" s="192" t="s">
        <v>813</v>
      </c>
      <c r="C891" s="192" t="s">
        <v>808</v>
      </c>
      <c r="D891" s="193">
        <v>3</v>
      </c>
      <c r="E891" s="193">
        <v>8</v>
      </c>
      <c r="F891" s="193">
        <v>0</v>
      </c>
      <c r="G891" s="193">
        <v>0</v>
      </c>
      <c r="H891" s="192" t="s">
        <v>51</v>
      </c>
      <c r="I891" s="192" t="s">
        <v>1146</v>
      </c>
      <c r="J891" s="192" t="s">
        <v>586</v>
      </c>
      <c r="K891" s="192" t="s">
        <v>1158</v>
      </c>
      <c r="L891" s="199" t="s">
        <v>63</v>
      </c>
      <c r="M891" s="200">
        <v>45859</v>
      </c>
      <c r="N891" s="199"/>
      <c r="O891" s="193">
        <v>1</v>
      </c>
      <c r="P891" s="192" t="s">
        <v>64</v>
      </c>
      <c r="Q891" s="192" t="s">
        <v>1116</v>
      </c>
      <c r="R891" s="192" t="s">
        <v>1117</v>
      </c>
      <c r="S891" s="199" t="s">
        <v>62</v>
      </c>
      <c r="T891" s="199"/>
    </row>
    <row r="892" spans="2:20">
      <c r="B892" s="192" t="s">
        <v>813</v>
      </c>
      <c r="C892" s="192" t="s">
        <v>2002</v>
      </c>
      <c r="D892" s="193">
        <v>9999</v>
      </c>
      <c r="E892" s="193">
        <v>9999</v>
      </c>
      <c r="F892" s="193">
        <v>0</v>
      </c>
      <c r="G892" s="193">
        <v>0</v>
      </c>
      <c r="H892" s="192" t="s">
        <v>1135</v>
      </c>
      <c r="I892" s="192" t="s">
        <v>1121</v>
      </c>
      <c r="J892" s="192" t="s">
        <v>306</v>
      </c>
      <c r="K892" s="192" t="s">
        <v>1409</v>
      </c>
      <c r="L892" s="199" t="s">
        <v>63</v>
      </c>
      <c r="M892" s="200">
        <v>45201</v>
      </c>
      <c r="N892" s="199"/>
      <c r="O892" s="193">
        <v>1</v>
      </c>
      <c r="P892" s="192" t="s">
        <v>64</v>
      </c>
      <c r="Q892" s="192" t="s">
        <v>1116</v>
      </c>
      <c r="R892" s="192" t="s">
        <v>1117</v>
      </c>
      <c r="S892" s="199" t="s">
        <v>62</v>
      </c>
      <c r="T892" s="192" t="s">
        <v>2003</v>
      </c>
    </row>
    <row r="893" spans="2:20">
      <c r="B893" s="192" t="s">
        <v>467</v>
      </c>
      <c r="C893" s="192" t="s">
        <v>460</v>
      </c>
      <c r="D893" s="193">
        <v>51</v>
      </c>
      <c r="E893" s="193">
        <v>71</v>
      </c>
      <c r="F893" s="193">
        <v>0</v>
      </c>
      <c r="G893" s="193">
        <v>0</v>
      </c>
      <c r="H893" s="192" t="s">
        <v>1142</v>
      </c>
      <c r="I893" s="192" t="s">
        <v>1143</v>
      </c>
      <c r="J893" s="192" t="s">
        <v>1144</v>
      </c>
      <c r="K893" s="192" t="s">
        <v>1128</v>
      </c>
      <c r="L893" s="199" t="s">
        <v>63</v>
      </c>
      <c r="M893" s="200">
        <v>45859</v>
      </c>
      <c r="N893" s="199"/>
      <c r="O893" s="193">
        <v>1</v>
      </c>
      <c r="P893" s="192" t="s">
        <v>64</v>
      </c>
      <c r="Q893" s="192" t="s">
        <v>1116</v>
      </c>
      <c r="R893" s="192" t="s">
        <v>1117</v>
      </c>
      <c r="S893" s="199" t="s">
        <v>62</v>
      </c>
      <c r="T893" s="199"/>
    </row>
    <row r="894" spans="2:20">
      <c r="B894" s="192" t="s">
        <v>467</v>
      </c>
      <c r="C894" s="192" t="s">
        <v>467</v>
      </c>
      <c r="D894" s="193">
        <v>-2</v>
      </c>
      <c r="E894" s="193">
        <v>13</v>
      </c>
      <c r="F894" s="193">
        <v>0</v>
      </c>
      <c r="G894" s="193">
        <v>0</v>
      </c>
      <c r="H894" s="192" t="s">
        <v>41</v>
      </c>
      <c r="I894" s="192" t="s">
        <v>51</v>
      </c>
      <c r="J894" s="192" t="s">
        <v>466</v>
      </c>
      <c r="K894" s="192" t="s">
        <v>1429</v>
      </c>
      <c r="L894" s="199" t="s">
        <v>63</v>
      </c>
      <c r="M894" s="200">
        <v>45859</v>
      </c>
      <c r="N894" s="199"/>
      <c r="O894" s="193">
        <v>1</v>
      </c>
      <c r="P894" s="192" t="s">
        <v>64</v>
      </c>
      <c r="Q894" s="192" t="s">
        <v>1116</v>
      </c>
      <c r="R894" s="192" t="s">
        <v>1151</v>
      </c>
      <c r="S894" s="199" t="s">
        <v>62</v>
      </c>
      <c r="T894" s="192" t="s">
        <v>1149</v>
      </c>
    </row>
    <row r="895" spans="2:20">
      <c r="B895" s="192" t="s">
        <v>693</v>
      </c>
      <c r="C895" s="192" t="s">
        <v>685</v>
      </c>
      <c r="D895" s="193">
        <v>53</v>
      </c>
      <c r="E895" s="193">
        <v>63</v>
      </c>
      <c r="F895" s="193">
        <v>0</v>
      </c>
      <c r="G895" s="193">
        <v>0</v>
      </c>
      <c r="H895" s="192" t="s">
        <v>1121</v>
      </c>
      <c r="I895" s="192" t="s">
        <v>1121</v>
      </c>
      <c r="J895" s="192" t="s">
        <v>1188</v>
      </c>
      <c r="K895" s="192" t="s">
        <v>1174</v>
      </c>
      <c r="L895" s="199" t="s">
        <v>63</v>
      </c>
      <c r="M895" s="200">
        <v>45859</v>
      </c>
      <c r="N895" s="199"/>
      <c r="O895" s="193">
        <v>1</v>
      </c>
      <c r="P895" s="192" t="s">
        <v>64</v>
      </c>
      <c r="Q895" s="192" t="s">
        <v>1116</v>
      </c>
      <c r="R895" s="192" t="s">
        <v>1151</v>
      </c>
      <c r="S895" s="199" t="s">
        <v>62</v>
      </c>
      <c r="T895" s="192" t="s">
        <v>1189</v>
      </c>
    </row>
    <row r="896" spans="2:20">
      <c r="B896" s="192" t="s">
        <v>2004</v>
      </c>
      <c r="C896" s="192" t="s">
        <v>640</v>
      </c>
      <c r="D896" s="193">
        <v>-45</v>
      </c>
      <c r="E896" s="193">
        <v>-35</v>
      </c>
      <c r="F896" s="193">
        <v>0</v>
      </c>
      <c r="G896" s="193">
        <v>0</v>
      </c>
      <c r="H896" s="192" t="s">
        <v>1198</v>
      </c>
      <c r="I896" s="192" t="s">
        <v>1199</v>
      </c>
      <c r="J896" s="192" t="s">
        <v>1200</v>
      </c>
      <c r="K896" s="192" t="s">
        <v>1174</v>
      </c>
      <c r="L896" s="199" t="s">
        <v>63</v>
      </c>
      <c r="M896" s="200">
        <v>45859</v>
      </c>
      <c r="N896" s="199"/>
      <c r="O896" s="193">
        <v>1</v>
      </c>
      <c r="P896" s="192" t="s">
        <v>64</v>
      </c>
      <c r="Q896" s="192" t="s">
        <v>1116</v>
      </c>
      <c r="R896" s="192" t="s">
        <v>1117</v>
      </c>
      <c r="S896" s="199" t="s">
        <v>62</v>
      </c>
      <c r="T896" s="199"/>
    </row>
    <row r="897" spans="2:20">
      <c r="B897" s="192" t="s">
        <v>2005</v>
      </c>
      <c r="C897" s="192" t="s">
        <v>609</v>
      </c>
      <c r="D897" s="193">
        <v>-2</v>
      </c>
      <c r="E897" s="193">
        <v>3</v>
      </c>
      <c r="F897" s="193">
        <v>0</v>
      </c>
      <c r="G897" s="193">
        <v>0</v>
      </c>
      <c r="H897" s="192" t="s">
        <v>1121</v>
      </c>
      <c r="I897" s="192" t="s">
        <v>41</v>
      </c>
      <c r="J897" s="192" t="s">
        <v>1186</v>
      </c>
      <c r="K897" s="192" t="s">
        <v>1115</v>
      </c>
      <c r="L897" s="199" t="s">
        <v>63</v>
      </c>
      <c r="M897" s="200">
        <v>45859</v>
      </c>
      <c r="N897" s="199"/>
      <c r="O897" s="193">
        <v>1</v>
      </c>
      <c r="P897" s="192" t="s">
        <v>64</v>
      </c>
      <c r="Q897" s="192" t="s">
        <v>1116</v>
      </c>
      <c r="R897" s="192" t="s">
        <v>1117</v>
      </c>
      <c r="S897" s="199" t="s">
        <v>62</v>
      </c>
      <c r="T897" s="199"/>
    </row>
    <row r="898" spans="2:20">
      <c r="B898" s="192" t="s">
        <v>2006</v>
      </c>
      <c r="C898" s="192" t="s">
        <v>664</v>
      </c>
      <c r="D898" s="193">
        <v>204</v>
      </c>
      <c r="E898" s="193">
        <v>209</v>
      </c>
      <c r="F898" s="193">
        <v>0</v>
      </c>
      <c r="G898" s="193">
        <v>0</v>
      </c>
      <c r="H898" s="192" t="s">
        <v>1121</v>
      </c>
      <c r="I898" s="192" t="s">
        <v>51</v>
      </c>
      <c r="J898" s="192" t="s">
        <v>1920</v>
      </c>
      <c r="K898" s="192" t="s">
        <v>1174</v>
      </c>
      <c r="L898" s="199" t="s">
        <v>63</v>
      </c>
      <c r="M898" s="200">
        <v>45859</v>
      </c>
      <c r="N898" s="199"/>
      <c r="O898" s="193">
        <v>1</v>
      </c>
      <c r="P898" s="192" t="s">
        <v>64</v>
      </c>
      <c r="Q898" s="192" t="s">
        <v>1140</v>
      </c>
      <c r="R898" s="199"/>
      <c r="S898" s="199" t="s">
        <v>62</v>
      </c>
      <c r="T898" s="192" t="s">
        <v>1989</v>
      </c>
    </row>
    <row r="899" spans="2:20">
      <c r="B899" s="192" t="s">
        <v>2007</v>
      </c>
      <c r="C899" s="192" t="s">
        <v>860</v>
      </c>
      <c r="D899" s="193">
        <v>-45</v>
      </c>
      <c r="E899" s="193">
        <v>-40</v>
      </c>
      <c r="F899" s="193">
        <v>0</v>
      </c>
      <c r="G899" s="193">
        <v>0</v>
      </c>
      <c r="H899" s="192" t="s">
        <v>1130</v>
      </c>
      <c r="I899" s="192" t="s">
        <v>1131</v>
      </c>
      <c r="J899" s="192" t="s">
        <v>1132</v>
      </c>
      <c r="K899" s="192" t="s">
        <v>1133</v>
      </c>
      <c r="L899" s="199" t="s">
        <v>63</v>
      </c>
      <c r="M899" s="200">
        <v>45839</v>
      </c>
      <c r="N899" s="199"/>
      <c r="O899" s="193">
        <v>1</v>
      </c>
      <c r="P899" s="192" t="s">
        <v>64</v>
      </c>
      <c r="Q899" s="192" t="s">
        <v>1116</v>
      </c>
      <c r="R899" s="192" t="s">
        <v>1117</v>
      </c>
      <c r="S899" s="199" t="s">
        <v>781</v>
      </c>
      <c r="T899" s="192" t="s">
        <v>1134</v>
      </c>
    </row>
    <row r="900" spans="2:20">
      <c r="B900" s="192" t="s">
        <v>2007</v>
      </c>
      <c r="C900" s="192" t="s">
        <v>863</v>
      </c>
      <c r="D900" s="193">
        <v>-45</v>
      </c>
      <c r="E900" s="193">
        <v>-40</v>
      </c>
      <c r="F900" s="193">
        <v>0</v>
      </c>
      <c r="G900" s="193">
        <v>0</v>
      </c>
      <c r="H900" s="192" t="s">
        <v>1135</v>
      </c>
      <c r="I900" s="192" t="s">
        <v>1121</v>
      </c>
      <c r="J900" s="192" t="s">
        <v>493</v>
      </c>
      <c r="K900" s="192" t="s">
        <v>675</v>
      </c>
      <c r="L900" s="199" t="s">
        <v>63</v>
      </c>
      <c r="M900" s="200">
        <v>45839</v>
      </c>
      <c r="N900" s="199"/>
      <c r="O900" s="193">
        <v>1</v>
      </c>
      <c r="P900" s="192" t="s">
        <v>64</v>
      </c>
      <c r="Q900" s="192" t="s">
        <v>1116</v>
      </c>
      <c r="R900" s="192" t="s">
        <v>1117</v>
      </c>
      <c r="S900" s="199" t="s">
        <v>781</v>
      </c>
      <c r="T900" s="192" t="s">
        <v>1136</v>
      </c>
    </row>
    <row r="901" spans="2:20">
      <c r="B901" s="192" t="s">
        <v>863</v>
      </c>
      <c r="C901" s="192" t="s">
        <v>863</v>
      </c>
      <c r="D901" s="193">
        <v>-55</v>
      </c>
      <c r="E901" s="193">
        <v>-50</v>
      </c>
      <c r="F901" s="193">
        <v>0</v>
      </c>
      <c r="G901" s="193">
        <v>0</v>
      </c>
      <c r="H901" s="192" t="s">
        <v>1135</v>
      </c>
      <c r="I901" s="192" t="s">
        <v>1121</v>
      </c>
      <c r="J901" s="192" t="s">
        <v>493</v>
      </c>
      <c r="K901" s="192" t="s">
        <v>1297</v>
      </c>
      <c r="L901" s="199" t="s">
        <v>63</v>
      </c>
      <c r="M901" s="200">
        <v>45839</v>
      </c>
      <c r="N901" s="199"/>
      <c r="O901" s="193">
        <v>1</v>
      </c>
      <c r="P901" s="192" t="s">
        <v>64</v>
      </c>
      <c r="Q901" s="192" t="s">
        <v>1116</v>
      </c>
      <c r="R901" s="192" t="s">
        <v>1117</v>
      </c>
      <c r="S901" s="199" t="s">
        <v>62</v>
      </c>
      <c r="T901" s="199"/>
    </row>
    <row r="902" spans="2:20">
      <c r="B902" s="192" t="s">
        <v>2008</v>
      </c>
      <c r="C902" s="192" t="s">
        <v>779</v>
      </c>
      <c r="D902" s="193">
        <v>-25</v>
      </c>
      <c r="E902" s="193">
        <v>-20</v>
      </c>
      <c r="F902" s="193">
        <v>0</v>
      </c>
      <c r="G902" s="193">
        <v>0</v>
      </c>
      <c r="H902" s="192" t="s">
        <v>41</v>
      </c>
      <c r="I902" s="192" t="s">
        <v>51</v>
      </c>
      <c r="J902" s="192" t="s">
        <v>1264</v>
      </c>
      <c r="K902" s="192" t="s">
        <v>1174</v>
      </c>
      <c r="L902" s="199" t="s">
        <v>63</v>
      </c>
      <c r="M902" s="200">
        <v>45859</v>
      </c>
      <c r="N902" s="199"/>
      <c r="O902" s="193">
        <v>1</v>
      </c>
      <c r="P902" s="192" t="s">
        <v>64</v>
      </c>
      <c r="Q902" s="192" t="s">
        <v>1116</v>
      </c>
      <c r="R902" s="192" t="s">
        <v>1117</v>
      </c>
      <c r="S902" s="199" t="s">
        <v>781</v>
      </c>
      <c r="T902" s="192" t="s">
        <v>1312</v>
      </c>
    </row>
    <row r="903" spans="2:20">
      <c r="B903" s="192" t="s">
        <v>2009</v>
      </c>
      <c r="C903" s="192" t="s">
        <v>679</v>
      </c>
      <c r="D903" s="193">
        <v>32</v>
      </c>
      <c r="E903" s="193">
        <v>37</v>
      </c>
      <c r="F903" s="193">
        <v>0</v>
      </c>
      <c r="G903" s="193">
        <v>0</v>
      </c>
      <c r="H903" s="192" t="s">
        <v>41</v>
      </c>
      <c r="I903" s="192" t="s">
        <v>51</v>
      </c>
      <c r="J903" s="192" t="s">
        <v>1349</v>
      </c>
      <c r="K903" s="192" t="s">
        <v>1115</v>
      </c>
      <c r="L903" s="199" t="s">
        <v>63</v>
      </c>
      <c r="M903" s="200">
        <v>45859</v>
      </c>
      <c r="N903" s="199"/>
      <c r="O903" s="193">
        <v>1</v>
      </c>
      <c r="P903" s="192" t="s">
        <v>64</v>
      </c>
      <c r="Q903" s="192" t="s">
        <v>1140</v>
      </c>
      <c r="R903" s="199"/>
      <c r="S903" s="199" t="s">
        <v>62</v>
      </c>
      <c r="T903" s="192" t="s">
        <v>1350</v>
      </c>
    </row>
    <row r="904" spans="2:20">
      <c r="B904" s="192" t="s">
        <v>2010</v>
      </c>
      <c r="C904" s="192" t="s">
        <v>916</v>
      </c>
      <c r="D904" s="193">
        <v>43</v>
      </c>
      <c r="E904" s="193">
        <v>33</v>
      </c>
      <c r="F904" s="193">
        <v>0</v>
      </c>
      <c r="G904" s="193">
        <v>0</v>
      </c>
      <c r="H904" s="192" t="s">
        <v>1120</v>
      </c>
      <c r="I904" s="192" t="s">
        <v>1125</v>
      </c>
      <c r="J904" s="192" t="s">
        <v>1188</v>
      </c>
      <c r="K904" s="192" t="s">
        <v>1128</v>
      </c>
      <c r="L904" s="199" t="s">
        <v>63</v>
      </c>
      <c r="M904" s="200">
        <v>45859</v>
      </c>
      <c r="N904" s="199"/>
      <c r="O904" s="193">
        <v>1</v>
      </c>
      <c r="P904" s="192" t="s">
        <v>64</v>
      </c>
      <c r="Q904" s="192" t="s">
        <v>1116</v>
      </c>
      <c r="R904" s="192" t="s">
        <v>1117</v>
      </c>
      <c r="S904" s="199" t="s">
        <v>62</v>
      </c>
      <c r="T904" s="199"/>
    </row>
    <row r="905" spans="2:20">
      <c r="B905" s="192" t="s">
        <v>2011</v>
      </c>
      <c r="C905" s="192" t="s">
        <v>327</v>
      </c>
      <c r="D905" s="193">
        <v>430</v>
      </c>
      <c r="E905" s="193">
        <v>465</v>
      </c>
      <c r="F905" s="193">
        <v>0</v>
      </c>
      <c r="G905" s="193">
        <v>0</v>
      </c>
      <c r="H905" s="192" t="s">
        <v>1135</v>
      </c>
      <c r="I905" s="192" t="s">
        <v>1121</v>
      </c>
      <c r="J905" s="192" t="s">
        <v>158</v>
      </c>
      <c r="K905" s="192" t="s">
        <v>1364</v>
      </c>
      <c r="L905" s="199" t="s">
        <v>63</v>
      </c>
      <c r="M905" s="200">
        <v>45859</v>
      </c>
      <c r="N905" s="199"/>
      <c r="O905" s="193">
        <v>1</v>
      </c>
      <c r="P905" s="192" t="s">
        <v>64</v>
      </c>
      <c r="Q905" s="192" t="s">
        <v>1140</v>
      </c>
      <c r="R905" s="199"/>
      <c r="S905" s="199" t="s">
        <v>62</v>
      </c>
      <c r="T905" s="192" t="s">
        <v>1288</v>
      </c>
    </row>
    <row r="906" spans="2:20">
      <c r="B906" s="192" t="s">
        <v>2012</v>
      </c>
      <c r="C906" s="192" t="s">
        <v>1041</v>
      </c>
      <c r="D906" s="193">
        <v>450</v>
      </c>
      <c r="E906" s="193">
        <v>470</v>
      </c>
      <c r="F906" s="193">
        <v>0</v>
      </c>
      <c r="G906" s="193">
        <v>0</v>
      </c>
      <c r="H906" s="192" t="s">
        <v>1135</v>
      </c>
      <c r="I906" s="192" t="s">
        <v>1121</v>
      </c>
      <c r="J906" s="192" t="s">
        <v>1237</v>
      </c>
      <c r="K906" s="192" t="s">
        <v>1158</v>
      </c>
      <c r="L906" s="199" t="s">
        <v>63</v>
      </c>
      <c r="M906" s="200">
        <v>45866</v>
      </c>
      <c r="N906" s="199"/>
      <c r="O906" s="193">
        <v>1</v>
      </c>
      <c r="P906" s="192" t="s">
        <v>64</v>
      </c>
      <c r="Q906" s="192" t="s">
        <v>1140</v>
      </c>
      <c r="R906" s="199"/>
      <c r="S906" s="199" t="s">
        <v>62</v>
      </c>
      <c r="T906" s="192" t="s">
        <v>1215</v>
      </c>
    </row>
    <row r="907" spans="2:20">
      <c r="B907" s="192" t="s">
        <v>2012</v>
      </c>
      <c r="C907" s="192" t="s">
        <v>1041</v>
      </c>
      <c r="D907" s="193">
        <v>470</v>
      </c>
      <c r="E907" s="193">
        <v>490</v>
      </c>
      <c r="F907" s="193">
        <v>0</v>
      </c>
      <c r="G907" s="193">
        <v>0</v>
      </c>
      <c r="H907" s="192" t="s">
        <v>1135</v>
      </c>
      <c r="I907" s="192" t="s">
        <v>1121</v>
      </c>
      <c r="J907" s="192" t="s">
        <v>1237</v>
      </c>
      <c r="K907" s="192" t="s">
        <v>1158</v>
      </c>
      <c r="L907" s="199" t="s">
        <v>63</v>
      </c>
      <c r="M907" s="200">
        <v>45859</v>
      </c>
      <c r="N907" s="200">
        <v>45865</v>
      </c>
      <c r="O907" s="193">
        <v>1</v>
      </c>
      <c r="P907" s="192" t="s">
        <v>64</v>
      </c>
      <c r="Q907" s="192" t="s">
        <v>1140</v>
      </c>
      <c r="R907" s="199"/>
      <c r="S907" s="199" t="s">
        <v>62</v>
      </c>
      <c r="T907" s="192" t="s">
        <v>1215</v>
      </c>
    </row>
    <row r="908" spans="2:20">
      <c r="B908" s="192" t="s">
        <v>832</v>
      </c>
      <c r="C908" s="192" t="s">
        <v>832</v>
      </c>
      <c r="D908" s="193">
        <v>149</v>
      </c>
      <c r="E908" s="193">
        <v>159</v>
      </c>
      <c r="F908" s="193">
        <v>0</v>
      </c>
      <c r="G908" s="193">
        <v>0</v>
      </c>
      <c r="H908" s="192" t="s">
        <v>1146</v>
      </c>
      <c r="I908" s="192" t="s">
        <v>1125</v>
      </c>
      <c r="J908" s="192" t="s">
        <v>1456</v>
      </c>
      <c r="K908" s="192" t="s">
        <v>1158</v>
      </c>
      <c r="L908" s="199" t="s">
        <v>63</v>
      </c>
      <c r="M908" s="200">
        <v>45656</v>
      </c>
      <c r="N908" s="199"/>
      <c r="O908" s="193">
        <v>1</v>
      </c>
      <c r="P908" s="192" t="s">
        <v>64</v>
      </c>
      <c r="Q908" s="192" t="s">
        <v>1116</v>
      </c>
      <c r="R908" s="192" t="s">
        <v>1117</v>
      </c>
      <c r="S908" s="199" t="s">
        <v>62</v>
      </c>
      <c r="T908" s="192" t="s">
        <v>2013</v>
      </c>
    </row>
    <row r="909" spans="2:20">
      <c r="B909" s="192" t="s">
        <v>2014</v>
      </c>
      <c r="C909" s="192" t="s">
        <v>327</v>
      </c>
      <c r="D909" s="193">
        <v>400</v>
      </c>
      <c r="E909" s="193">
        <v>435</v>
      </c>
      <c r="F909" s="193">
        <v>0</v>
      </c>
      <c r="G909" s="193">
        <v>0</v>
      </c>
      <c r="H909" s="192" t="s">
        <v>1135</v>
      </c>
      <c r="I909" s="192" t="s">
        <v>1121</v>
      </c>
      <c r="J909" s="192" t="s">
        <v>158</v>
      </c>
      <c r="K909" s="192" t="s">
        <v>1158</v>
      </c>
      <c r="L909" s="199" t="s">
        <v>63</v>
      </c>
      <c r="M909" s="200">
        <v>45859</v>
      </c>
      <c r="N909" s="199"/>
      <c r="O909" s="193">
        <v>2</v>
      </c>
      <c r="P909" s="192" t="s">
        <v>64</v>
      </c>
      <c r="Q909" s="192" t="s">
        <v>1140</v>
      </c>
      <c r="R909" s="199"/>
      <c r="S909" s="199" t="s">
        <v>62</v>
      </c>
      <c r="T909" s="192" t="s">
        <v>1288</v>
      </c>
    </row>
    <row r="910" spans="2:20">
      <c r="B910" s="192" t="s">
        <v>952</v>
      </c>
      <c r="C910" s="192" t="s">
        <v>947</v>
      </c>
      <c r="D910" s="193">
        <v>100</v>
      </c>
      <c r="E910" s="193">
        <v>105</v>
      </c>
      <c r="F910" s="193">
        <v>0</v>
      </c>
      <c r="G910" s="193">
        <v>0</v>
      </c>
      <c r="H910" s="192" t="s">
        <v>1120</v>
      </c>
      <c r="I910" s="192" t="s">
        <v>1125</v>
      </c>
      <c r="J910" s="192" t="s">
        <v>1126</v>
      </c>
      <c r="K910" s="192" t="s">
        <v>1115</v>
      </c>
      <c r="L910" s="199" t="s">
        <v>63</v>
      </c>
      <c r="M910" s="200">
        <v>45853</v>
      </c>
      <c r="N910" s="199"/>
      <c r="O910" s="193">
        <v>2</v>
      </c>
      <c r="P910" s="192" t="s">
        <v>64</v>
      </c>
      <c r="Q910" s="192" t="s">
        <v>1116</v>
      </c>
      <c r="R910" s="192" t="s">
        <v>1117</v>
      </c>
      <c r="S910" s="199" t="s">
        <v>62</v>
      </c>
      <c r="T910" s="199"/>
    </row>
    <row r="911" spans="2:20">
      <c r="B911" s="192" t="s">
        <v>943</v>
      </c>
      <c r="C911" s="192" t="s">
        <v>937</v>
      </c>
      <c r="D911" s="193">
        <v>35</v>
      </c>
      <c r="E911" s="193">
        <v>40</v>
      </c>
      <c r="F911" s="193">
        <v>0</v>
      </c>
      <c r="G911" s="193">
        <v>0</v>
      </c>
      <c r="H911" s="192" t="s">
        <v>1120</v>
      </c>
      <c r="I911" s="192" t="s">
        <v>1125</v>
      </c>
      <c r="J911" s="192" t="s">
        <v>1497</v>
      </c>
      <c r="K911" s="192" t="s">
        <v>1154</v>
      </c>
      <c r="L911" s="199" t="s">
        <v>63</v>
      </c>
      <c r="M911" s="200">
        <v>45845</v>
      </c>
      <c r="N911" s="199"/>
      <c r="O911" s="193">
        <v>1</v>
      </c>
      <c r="P911" s="192" t="s">
        <v>64</v>
      </c>
      <c r="Q911" s="192" t="s">
        <v>1116</v>
      </c>
      <c r="R911" s="192" t="s">
        <v>1117</v>
      </c>
      <c r="S911" s="199" t="s">
        <v>62</v>
      </c>
      <c r="T911" s="192" t="s">
        <v>2015</v>
      </c>
    </row>
    <row r="912" spans="2:20">
      <c r="B912" s="192" t="s">
        <v>2016</v>
      </c>
      <c r="C912" s="192" t="s">
        <v>860</v>
      </c>
      <c r="D912" s="193">
        <v>-40</v>
      </c>
      <c r="E912" s="193">
        <v>-35</v>
      </c>
      <c r="F912" s="193">
        <v>0</v>
      </c>
      <c r="G912" s="193">
        <v>0</v>
      </c>
      <c r="H912" s="192" t="s">
        <v>1130</v>
      </c>
      <c r="I912" s="192" t="s">
        <v>1131</v>
      </c>
      <c r="J912" s="192" t="s">
        <v>1132</v>
      </c>
      <c r="K912" s="192" t="s">
        <v>1133</v>
      </c>
      <c r="L912" s="199" t="s">
        <v>63</v>
      </c>
      <c r="M912" s="200">
        <v>45839</v>
      </c>
      <c r="N912" s="199"/>
      <c r="O912" s="193">
        <v>1</v>
      </c>
      <c r="P912" s="192" t="s">
        <v>64</v>
      </c>
      <c r="Q912" s="192" t="s">
        <v>1116</v>
      </c>
      <c r="R912" s="192" t="s">
        <v>1117</v>
      </c>
      <c r="S912" s="199" t="s">
        <v>781</v>
      </c>
      <c r="T912" s="192" t="s">
        <v>1134</v>
      </c>
    </row>
    <row r="913" spans="2:20">
      <c r="B913" s="192" t="s">
        <v>2016</v>
      </c>
      <c r="C913" s="192" t="s">
        <v>863</v>
      </c>
      <c r="D913" s="193">
        <v>-40</v>
      </c>
      <c r="E913" s="193">
        <v>-35</v>
      </c>
      <c r="F913" s="193">
        <v>0</v>
      </c>
      <c r="G913" s="193">
        <v>0</v>
      </c>
      <c r="H913" s="192" t="s">
        <v>1135</v>
      </c>
      <c r="I913" s="192" t="s">
        <v>1121</v>
      </c>
      <c r="J913" s="192" t="s">
        <v>493</v>
      </c>
      <c r="K913" s="192" t="s">
        <v>675</v>
      </c>
      <c r="L913" s="199" t="s">
        <v>63</v>
      </c>
      <c r="M913" s="200">
        <v>45839</v>
      </c>
      <c r="N913" s="199"/>
      <c r="O913" s="193">
        <v>1</v>
      </c>
      <c r="P913" s="192" t="s">
        <v>64</v>
      </c>
      <c r="Q913" s="192" t="s">
        <v>1116</v>
      </c>
      <c r="R913" s="192" t="s">
        <v>1117</v>
      </c>
      <c r="S913" s="199" t="s">
        <v>781</v>
      </c>
      <c r="T913" s="192" t="s">
        <v>1136</v>
      </c>
    </row>
    <row r="914" spans="2:20">
      <c r="B914" s="192" t="s">
        <v>2017</v>
      </c>
      <c r="C914" s="192" t="s">
        <v>916</v>
      </c>
      <c r="D914" s="193">
        <v>39</v>
      </c>
      <c r="E914" s="193">
        <v>29</v>
      </c>
      <c r="F914" s="193">
        <v>0</v>
      </c>
      <c r="G914" s="193">
        <v>0</v>
      </c>
      <c r="H914" s="192" t="s">
        <v>1120</v>
      </c>
      <c r="I914" s="192" t="s">
        <v>1125</v>
      </c>
      <c r="J914" s="192" t="s">
        <v>1188</v>
      </c>
      <c r="K914" s="192" t="s">
        <v>1128</v>
      </c>
      <c r="L914" s="199" t="s">
        <v>63</v>
      </c>
      <c r="M914" s="200">
        <v>45859</v>
      </c>
      <c r="N914" s="199"/>
      <c r="O914" s="193">
        <v>1</v>
      </c>
      <c r="P914" s="192" t="s">
        <v>64</v>
      </c>
      <c r="Q914" s="192" t="s">
        <v>1116</v>
      </c>
      <c r="R914" s="192" t="s">
        <v>1117</v>
      </c>
      <c r="S914" s="199" t="s">
        <v>62</v>
      </c>
      <c r="T914" s="199"/>
    </row>
    <row r="915" spans="2:20">
      <c r="B915" s="192" t="s">
        <v>2018</v>
      </c>
      <c r="C915" s="192" t="s">
        <v>753</v>
      </c>
      <c r="D915" s="193">
        <v>92</v>
      </c>
      <c r="E915" s="193">
        <v>97</v>
      </c>
      <c r="F915" s="193">
        <v>0</v>
      </c>
      <c r="G915" s="193">
        <v>0</v>
      </c>
      <c r="H915" s="192" t="s">
        <v>1112</v>
      </c>
      <c r="I915" s="192" t="s">
        <v>1113</v>
      </c>
      <c r="J915" s="192" t="s">
        <v>1114</v>
      </c>
      <c r="K915" s="192" t="s">
        <v>1115</v>
      </c>
      <c r="L915" s="199" t="s">
        <v>63</v>
      </c>
      <c r="M915" s="200">
        <v>45839</v>
      </c>
      <c r="N915" s="199"/>
      <c r="O915" s="193">
        <v>1</v>
      </c>
      <c r="P915" s="192" t="s">
        <v>64</v>
      </c>
      <c r="Q915" s="192" t="s">
        <v>1116</v>
      </c>
      <c r="R915" s="192" t="s">
        <v>1117</v>
      </c>
      <c r="S915" s="199" t="s">
        <v>62</v>
      </c>
      <c r="T915" s="192" t="s">
        <v>1118</v>
      </c>
    </row>
    <row r="916" spans="2:20">
      <c r="B916" s="192" t="s">
        <v>2019</v>
      </c>
      <c r="C916" s="192" t="s">
        <v>2019</v>
      </c>
      <c r="D916" s="193">
        <v>160</v>
      </c>
      <c r="E916" s="193">
        <v>180</v>
      </c>
      <c r="F916" s="193">
        <v>0</v>
      </c>
      <c r="G916" s="193">
        <v>0</v>
      </c>
      <c r="H916" s="199"/>
      <c r="I916" s="199"/>
      <c r="J916" s="199"/>
      <c r="K916" s="192" t="s">
        <v>1154</v>
      </c>
      <c r="L916" s="199" t="s">
        <v>63</v>
      </c>
      <c r="M916" s="200">
        <v>45754</v>
      </c>
      <c r="N916" s="199"/>
      <c r="O916" s="193">
        <v>1</v>
      </c>
      <c r="P916" s="192" t="s">
        <v>64</v>
      </c>
      <c r="Q916" s="192" t="s">
        <v>1116</v>
      </c>
      <c r="R916" s="192" t="s">
        <v>1151</v>
      </c>
      <c r="S916" s="199" t="s">
        <v>62</v>
      </c>
      <c r="T916" s="192" t="s">
        <v>2020</v>
      </c>
    </row>
    <row r="917" spans="2:20">
      <c r="B917" s="192" t="s">
        <v>2019</v>
      </c>
      <c r="C917" s="192" t="s">
        <v>2019</v>
      </c>
      <c r="D917" s="193">
        <v>160</v>
      </c>
      <c r="E917" s="193">
        <v>180</v>
      </c>
      <c r="F917" s="193">
        <v>0</v>
      </c>
      <c r="G917" s="193">
        <v>0</v>
      </c>
      <c r="H917" s="192" t="s">
        <v>1121</v>
      </c>
      <c r="I917" s="192" t="s">
        <v>51</v>
      </c>
      <c r="J917" s="192" t="s">
        <v>228</v>
      </c>
      <c r="K917" s="192" t="s">
        <v>1154</v>
      </c>
      <c r="L917" s="199" t="s">
        <v>63</v>
      </c>
      <c r="M917" s="200">
        <v>45772</v>
      </c>
      <c r="N917" s="199"/>
      <c r="O917" s="193">
        <v>1</v>
      </c>
      <c r="P917" s="192" t="s">
        <v>64</v>
      </c>
      <c r="Q917" s="192" t="s">
        <v>1116</v>
      </c>
      <c r="R917" s="192" t="s">
        <v>1151</v>
      </c>
      <c r="S917" s="199" t="s">
        <v>62</v>
      </c>
      <c r="T917" s="192" t="s">
        <v>2020</v>
      </c>
    </row>
    <row r="918" spans="2:20">
      <c r="B918" s="192" t="s">
        <v>2021</v>
      </c>
      <c r="C918" s="192" t="s">
        <v>685</v>
      </c>
      <c r="D918" s="193">
        <v>60</v>
      </c>
      <c r="E918" s="193">
        <v>70</v>
      </c>
      <c r="F918" s="193">
        <v>0</v>
      </c>
      <c r="G918" s="193">
        <v>0</v>
      </c>
      <c r="H918" s="192" t="s">
        <v>1121</v>
      </c>
      <c r="I918" s="192" t="s">
        <v>1121</v>
      </c>
      <c r="J918" s="192" t="s">
        <v>1188</v>
      </c>
      <c r="K918" s="192" t="s">
        <v>1174</v>
      </c>
      <c r="L918" s="199" t="s">
        <v>63</v>
      </c>
      <c r="M918" s="200">
        <v>45859</v>
      </c>
      <c r="N918" s="199"/>
      <c r="O918" s="193">
        <v>1</v>
      </c>
      <c r="P918" s="192" t="s">
        <v>64</v>
      </c>
      <c r="Q918" s="192" t="s">
        <v>1116</v>
      </c>
      <c r="R918" s="192" t="s">
        <v>1151</v>
      </c>
      <c r="S918" s="199" t="s">
        <v>62</v>
      </c>
      <c r="T918" s="192" t="s">
        <v>1189</v>
      </c>
    </row>
    <row r="919" spans="2:20">
      <c r="B919" s="192" t="s">
        <v>416</v>
      </c>
      <c r="C919" s="192" t="s">
        <v>416</v>
      </c>
      <c r="D919" s="193">
        <v>-12</v>
      </c>
      <c r="E919" s="193">
        <v>-7</v>
      </c>
      <c r="F919" s="193">
        <v>0</v>
      </c>
      <c r="G919" s="193">
        <v>0</v>
      </c>
      <c r="H919" s="192" t="s">
        <v>1120</v>
      </c>
      <c r="I919" s="192" t="s">
        <v>1121</v>
      </c>
      <c r="J919" s="192" t="s">
        <v>2022</v>
      </c>
      <c r="K919" s="192" t="s">
        <v>554</v>
      </c>
      <c r="L919" s="199" t="s">
        <v>63</v>
      </c>
      <c r="M919" s="200">
        <v>45835</v>
      </c>
      <c r="N919" s="199"/>
      <c r="O919" s="193">
        <v>1</v>
      </c>
      <c r="P919" s="192" t="s">
        <v>64</v>
      </c>
      <c r="Q919" s="192" t="s">
        <v>1116</v>
      </c>
      <c r="R919" s="192" t="s">
        <v>1117</v>
      </c>
      <c r="S919" s="199" t="s">
        <v>62</v>
      </c>
      <c r="T919" s="192" t="s">
        <v>2023</v>
      </c>
    </row>
    <row r="920" spans="2:20">
      <c r="B920" s="192" t="s">
        <v>167</v>
      </c>
      <c r="C920" s="192" t="s">
        <v>159</v>
      </c>
      <c r="D920" s="193">
        <v>245</v>
      </c>
      <c r="E920" s="193">
        <v>250</v>
      </c>
      <c r="F920" s="193">
        <v>0</v>
      </c>
      <c r="G920" s="193">
        <v>0</v>
      </c>
      <c r="H920" s="192" t="s">
        <v>1146</v>
      </c>
      <c r="I920" s="192" t="s">
        <v>1125</v>
      </c>
      <c r="J920" s="192" t="s">
        <v>158</v>
      </c>
      <c r="K920" s="192" t="s">
        <v>1145</v>
      </c>
      <c r="L920" s="199" t="s">
        <v>63</v>
      </c>
      <c r="M920" s="200">
        <v>45719</v>
      </c>
      <c r="N920" s="199"/>
      <c r="O920" s="193">
        <v>1</v>
      </c>
      <c r="P920" s="192" t="s">
        <v>64</v>
      </c>
      <c r="Q920" s="192" t="s">
        <v>1140</v>
      </c>
      <c r="R920" s="199"/>
      <c r="S920" s="199" t="s">
        <v>62</v>
      </c>
      <c r="T920" s="199"/>
    </row>
    <row r="921" spans="2:20">
      <c r="B921" s="192" t="s">
        <v>2024</v>
      </c>
      <c r="C921" s="192" t="s">
        <v>860</v>
      </c>
      <c r="D921" s="193">
        <v>-45</v>
      </c>
      <c r="E921" s="193">
        <v>-40</v>
      </c>
      <c r="F921" s="193">
        <v>0</v>
      </c>
      <c r="G921" s="193">
        <v>0</v>
      </c>
      <c r="H921" s="192" t="s">
        <v>1130</v>
      </c>
      <c r="I921" s="192" t="s">
        <v>1131</v>
      </c>
      <c r="J921" s="192" t="s">
        <v>1132</v>
      </c>
      <c r="K921" s="192" t="s">
        <v>1133</v>
      </c>
      <c r="L921" s="199" t="s">
        <v>63</v>
      </c>
      <c r="M921" s="200">
        <v>45839</v>
      </c>
      <c r="N921" s="199"/>
      <c r="O921" s="193">
        <v>1</v>
      </c>
      <c r="P921" s="192" t="s">
        <v>64</v>
      </c>
      <c r="Q921" s="192" t="s">
        <v>1116</v>
      </c>
      <c r="R921" s="192" t="s">
        <v>1117</v>
      </c>
      <c r="S921" s="199" t="s">
        <v>781</v>
      </c>
      <c r="T921" s="192" t="s">
        <v>1134</v>
      </c>
    </row>
    <row r="922" spans="2:20">
      <c r="B922" s="192" t="s">
        <v>2024</v>
      </c>
      <c r="C922" s="192" t="s">
        <v>863</v>
      </c>
      <c r="D922" s="193">
        <v>-45</v>
      </c>
      <c r="E922" s="193">
        <v>-40</v>
      </c>
      <c r="F922" s="193">
        <v>0</v>
      </c>
      <c r="G922" s="193">
        <v>0</v>
      </c>
      <c r="H922" s="192" t="s">
        <v>1135</v>
      </c>
      <c r="I922" s="192" t="s">
        <v>1121</v>
      </c>
      <c r="J922" s="192" t="s">
        <v>493</v>
      </c>
      <c r="K922" s="192" t="s">
        <v>675</v>
      </c>
      <c r="L922" s="199" t="s">
        <v>63</v>
      </c>
      <c r="M922" s="200">
        <v>45839</v>
      </c>
      <c r="N922" s="199"/>
      <c r="O922" s="193">
        <v>1</v>
      </c>
      <c r="P922" s="192" t="s">
        <v>64</v>
      </c>
      <c r="Q922" s="192" t="s">
        <v>1116</v>
      </c>
      <c r="R922" s="192" t="s">
        <v>1117</v>
      </c>
      <c r="S922" s="199" t="s">
        <v>781</v>
      </c>
      <c r="T922" s="192" t="s">
        <v>1136</v>
      </c>
    </row>
    <row r="923" spans="2:20">
      <c r="B923" s="192" t="s">
        <v>122</v>
      </c>
      <c r="C923" s="192" t="s">
        <v>122</v>
      </c>
      <c r="D923" s="193">
        <v>-51</v>
      </c>
      <c r="E923" s="193">
        <v>-36</v>
      </c>
      <c r="F923" s="193">
        <v>0</v>
      </c>
      <c r="G923" s="193">
        <v>0</v>
      </c>
      <c r="H923" s="192" t="s">
        <v>1585</v>
      </c>
      <c r="I923" s="192" t="s">
        <v>1397</v>
      </c>
      <c r="J923" s="192" t="s">
        <v>2025</v>
      </c>
      <c r="K923" s="192" t="s">
        <v>2026</v>
      </c>
      <c r="L923" s="199" t="s">
        <v>94</v>
      </c>
      <c r="M923" s="200">
        <v>45719</v>
      </c>
      <c r="N923" s="199"/>
      <c r="O923" s="193">
        <v>1</v>
      </c>
      <c r="P923" s="192" t="s">
        <v>64</v>
      </c>
      <c r="Q923" s="192" t="s">
        <v>1116</v>
      </c>
      <c r="R923" s="192" t="s">
        <v>1117</v>
      </c>
      <c r="S923" s="199" t="s">
        <v>62</v>
      </c>
      <c r="T923" s="192" t="s">
        <v>9</v>
      </c>
    </row>
    <row r="924" spans="2:20">
      <c r="B924" s="192" t="s">
        <v>122</v>
      </c>
      <c r="C924" s="192" t="s">
        <v>122</v>
      </c>
      <c r="D924" s="193">
        <v>-11</v>
      </c>
      <c r="E924" s="193">
        <v>4</v>
      </c>
      <c r="F924" s="193">
        <v>0</v>
      </c>
      <c r="G924" s="193">
        <v>0</v>
      </c>
      <c r="H924" s="192" t="s">
        <v>1585</v>
      </c>
      <c r="I924" s="192" t="s">
        <v>1397</v>
      </c>
      <c r="J924" s="192" t="s">
        <v>2025</v>
      </c>
      <c r="K924" s="192" t="s">
        <v>2026</v>
      </c>
      <c r="L924" s="199" t="s">
        <v>98</v>
      </c>
      <c r="M924" s="200">
        <v>45719</v>
      </c>
      <c r="N924" s="199"/>
      <c r="O924" s="193">
        <v>1</v>
      </c>
      <c r="P924" s="192" t="s">
        <v>64</v>
      </c>
      <c r="Q924" s="192" t="s">
        <v>1116</v>
      </c>
      <c r="R924" s="192" t="s">
        <v>1117</v>
      </c>
      <c r="S924" s="199" t="s">
        <v>62</v>
      </c>
      <c r="T924" s="199"/>
    </row>
    <row r="925" spans="2:20">
      <c r="B925" s="192" t="s">
        <v>2027</v>
      </c>
      <c r="C925" s="192" t="s">
        <v>797</v>
      </c>
      <c r="D925" s="193">
        <v>-64</v>
      </c>
      <c r="E925" s="193">
        <v>-59</v>
      </c>
      <c r="F925" s="193">
        <v>0</v>
      </c>
      <c r="G925" s="193">
        <v>0</v>
      </c>
      <c r="H925" s="192" t="s">
        <v>1334</v>
      </c>
      <c r="I925" s="192" t="s">
        <v>1335</v>
      </c>
      <c r="J925" s="192" t="s">
        <v>1336</v>
      </c>
      <c r="K925" s="192" t="s">
        <v>1154</v>
      </c>
      <c r="L925" s="199" t="s">
        <v>63</v>
      </c>
      <c r="M925" s="200">
        <v>45859</v>
      </c>
      <c r="N925" s="199"/>
      <c r="O925" s="193">
        <v>1</v>
      </c>
      <c r="P925" s="192" t="s">
        <v>64</v>
      </c>
      <c r="Q925" s="192" t="s">
        <v>1116</v>
      </c>
      <c r="R925" s="192" t="s">
        <v>1117</v>
      </c>
      <c r="S925" s="199" t="s">
        <v>62</v>
      </c>
      <c r="T925" s="199"/>
    </row>
    <row r="926" spans="2:20">
      <c r="B926" s="192" t="s">
        <v>317</v>
      </c>
      <c r="C926" s="192" t="s">
        <v>317</v>
      </c>
      <c r="D926" s="193">
        <v>60</v>
      </c>
      <c r="E926" s="193">
        <v>85</v>
      </c>
      <c r="F926" s="193">
        <v>0</v>
      </c>
      <c r="G926" s="193">
        <v>0</v>
      </c>
      <c r="H926" s="192" t="s">
        <v>51</v>
      </c>
      <c r="I926" s="192" t="s">
        <v>1146</v>
      </c>
      <c r="J926" s="192" t="s">
        <v>1465</v>
      </c>
      <c r="K926" s="192" t="s">
        <v>1234</v>
      </c>
      <c r="L926" s="199" t="s">
        <v>98</v>
      </c>
      <c r="M926" s="200">
        <v>45859</v>
      </c>
      <c r="N926" s="199"/>
      <c r="O926" s="193">
        <v>1</v>
      </c>
      <c r="P926" s="192" t="s">
        <v>64</v>
      </c>
      <c r="Q926" s="192" t="s">
        <v>1116</v>
      </c>
      <c r="R926" s="192" t="s">
        <v>1117</v>
      </c>
      <c r="S926" s="199" t="s">
        <v>62</v>
      </c>
      <c r="T926" s="199"/>
    </row>
    <row r="927" spans="2:20">
      <c r="B927" s="192" t="s">
        <v>317</v>
      </c>
      <c r="C927" s="192" t="s">
        <v>317</v>
      </c>
      <c r="D927" s="193">
        <v>50</v>
      </c>
      <c r="E927" s="193">
        <v>75</v>
      </c>
      <c r="F927" s="193">
        <v>0</v>
      </c>
      <c r="G927" s="193">
        <v>0</v>
      </c>
      <c r="H927" s="192" t="s">
        <v>51</v>
      </c>
      <c r="I927" s="192" t="s">
        <v>1146</v>
      </c>
      <c r="J927" s="192" t="s">
        <v>1465</v>
      </c>
      <c r="K927" s="192" t="s">
        <v>1234</v>
      </c>
      <c r="L927" s="199" t="s">
        <v>94</v>
      </c>
      <c r="M927" s="200">
        <v>45859</v>
      </c>
      <c r="N927" s="199"/>
      <c r="O927" s="193">
        <v>1</v>
      </c>
      <c r="P927" s="192" t="s">
        <v>64</v>
      </c>
      <c r="Q927" s="192" t="s">
        <v>1116</v>
      </c>
      <c r="R927" s="192" t="s">
        <v>1117</v>
      </c>
      <c r="S927" s="199" t="s">
        <v>62</v>
      </c>
      <c r="T927" s="199"/>
    </row>
    <row r="928" spans="2:20">
      <c r="B928" s="192" t="s">
        <v>85</v>
      </c>
      <c r="C928" s="192" t="s">
        <v>85</v>
      </c>
      <c r="D928" s="193">
        <v>38</v>
      </c>
      <c r="E928" s="193">
        <v>43</v>
      </c>
      <c r="F928" s="193">
        <v>0</v>
      </c>
      <c r="G928" s="193">
        <v>0</v>
      </c>
      <c r="H928" s="192" t="s">
        <v>1585</v>
      </c>
      <c r="I928" s="192" t="s">
        <v>1586</v>
      </c>
      <c r="J928" s="192" t="s">
        <v>1599</v>
      </c>
      <c r="K928" s="192" t="s">
        <v>1600</v>
      </c>
      <c r="L928" s="199" t="s">
        <v>63</v>
      </c>
      <c r="M928" s="200">
        <v>45841</v>
      </c>
      <c r="N928" s="199"/>
      <c r="O928" s="193">
        <v>1</v>
      </c>
      <c r="P928" s="192" t="s">
        <v>64</v>
      </c>
      <c r="Q928" s="192" t="s">
        <v>1116</v>
      </c>
      <c r="R928" s="192" t="s">
        <v>1117</v>
      </c>
      <c r="S928" s="199" t="s">
        <v>62</v>
      </c>
      <c r="T928" s="199"/>
    </row>
    <row r="929" spans="2:20">
      <c r="B929" s="192" t="s">
        <v>2028</v>
      </c>
      <c r="C929" s="192" t="s">
        <v>61</v>
      </c>
      <c r="D929" s="193">
        <v>47</v>
      </c>
      <c r="E929" s="193">
        <v>52</v>
      </c>
      <c r="F929" s="193">
        <v>0</v>
      </c>
      <c r="G929" s="193">
        <v>0</v>
      </c>
      <c r="H929" s="192" t="s">
        <v>1180</v>
      </c>
      <c r="I929" s="192" t="s">
        <v>1181</v>
      </c>
      <c r="J929" s="192" t="s">
        <v>1182</v>
      </c>
      <c r="K929" s="192" t="s">
        <v>1183</v>
      </c>
      <c r="L929" s="199" t="s">
        <v>63</v>
      </c>
      <c r="M929" s="200">
        <v>44986</v>
      </c>
      <c r="N929" s="199"/>
      <c r="O929" s="193">
        <v>1</v>
      </c>
      <c r="P929" s="192" t="s">
        <v>64</v>
      </c>
      <c r="Q929" s="192" t="s">
        <v>1116</v>
      </c>
      <c r="R929" s="192" t="s">
        <v>1117</v>
      </c>
      <c r="S929" s="199" t="s">
        <v>62</v>
      </c>
      <c r="T929" s="192" t="s">
        <v>1481</v>
      </c>
    </row>
    <row r="930" spans="2:20">
      <c r="B930" s="192" t="s">
        <v>2029</v>
      </c>
      <c r="C930" s="192" t="s">
        <v>753</v>
      </c>
      <c r="D930" s="193">
        <v>440</v>
      </c>
      <c r="E930" s="193">
        <v>445</v>
      </c>
      <c r="F930" s="193">
        <v>0</v>
      </c>
      <c r="G930" s="193">
        <v>0</v>
      </c>
      <c r="H930" s="192" t="s">
        <v>1112</v>
      </c>
      <c r="I930" s="192" t="s">
        <v>1113</v>
      </c>
      <c r="J930" s="192" t="s">
        <v>1114</v>
      </c>
      <c r="K930" s="192" t="s">
        <v>1139</v>
      </c>
      <c r="L930" s="199" t="s">
        <v>63</v>
      </c>
      <c r="M930" s="200">
        <v>45839</v>
      </c>
      <c r="N930" s="199"/>
      <c r="O930" s="193">
        <v>2</v>
      </c>
      <c r="P930" s="192" t="s">
        <v>64</v>
      </c>
      <c r="Q930" s="192" t="s">
        <v>1140</v>
      </c>
      <c r="R930" s="199"/>
      <c r="S930" s="199" t="s">
        <v>62</v>
      </c>
      <c r="T930" s="192" t="s">
        <v>2030</v>
      </c>
    </row>
    <row r="931" spans="2:20">
      <c r="B931" s="192" t="s">
        <v>2031</v>
      </c>
      <c r="C931" s="192" t="s">
        <v>1011</v>
      </c>
      <c r="D931" s="193">
        <v>130</v>
      </c>
      <c r="E931" s="193">
        <v>140</v>
      </c>
      <c r="F931" s="193">
        <v>0</v>
      </c>
      <c r="G931" s="193">
        <v>0</v>
      </c>
      <c r="H931" s="192" t="s">
        <v>1171</v>
      </c>
      <c r="I931" s="192" t="s">
        <v>1164</v>
      </c>
      <c r="J931" s="192" t="s">
        <v>1214</v>
      </c>
      <c r="K931" s="192" t="s">
        <v>1222</v>
      </c>
      <c r="L931" s="199" t="s">
        <v>63</v>
      </c>
      <c r="M931" s="200">
        <v>45866</v>
      </c>
      <c r="N931" s="199"/>
      <c r="O931" s="193">
        <v>1</v>
      </c>
      <c r="P931" s="192" t="s">
        <v>64</v>
      </c>
      <c r="Q931" s="192" t="s">
        <v>1116</v>
      </c>
      <c r="R931" s="192" t="s">
        <v>1151</v>
      </c>
      <c r="S931" s="199" t="s">
        <v>62</v>
      </c>
      <c r="T931" s="192" t="s">
        <v>1215</v>
      </c>
    </row>
    <row r="932" spans="2:20">
      <c r="B932" s="192" t="s">
        <v>2031</v>
      </c>
      <c r="C932" s="192" t="s">
        <v>1011</v>
      </c>
      <c r="D932" s="193">
        <v>150</v>
      </c>
      <c r="E932" s="193">
        <v>160</v>
      </c>
      <c r="F932" s="193">
        <v>0</v>
      </c>
      <c r="G932" s="193">
        <v>0</v>
      </c>
      <c r="H932" s="192" t="s">
        <v>1171</v>
      </c>
      <c r="I932" s="192" t="s">
        <v>1164</v>
      </c>
      <c r="J932" s="192" t="s">
        <v>1214</v>
      </c>
      <c r="K932" s="192" t="s">
        <v>1222</v>
      </c>
      <c r="L932" s="199" t="s">
        <v>63</v>
      </c>
      <c r="M932" s="200">
        <v>45859</v>
      </c>
      <c r="N932" s="200">
        <v>45865</v>
      </c>
      <c r="O932" s="193">
        <v>1</v>
      </c>
      <c r="P932" s="192" t="s">
        <v>64</v>
      </c>
      <c r="Q932" s="192" t="s">
        <v>1116</v>
      </c>
      <c r="R932" s="192" t="s">
        <v>1151</v>
      </c>
      <c r="S932" s="199" t="s">
        <v>62</v>
      </c>
      <c r="T932" s="192" t="s">
        <v>1215</v>
      </c>
    </row>
    <row r="933" spans="2:20">
      <c r="B933" s="192" t="s">
        <v>2031</v>
      </c>
      <c r="C933" s="192" t="s">
        <v>1000</v>
      </c>
      <c r="D933" s="193">
        <v>130</v>
      </c>
      <c r="E933" s="193">
        <v>140</v>
      </c>
      <c r="F933" s="193">
        <v>0</v>
      </c>
      <c r="G933" s="193">
        <v>0</v>
      </c>
      <c r="H933" s="192" t="s">
        <v>1171</v>
      </c>
      <c r="I933" s="192" t="s">
        <v>1164</v>
      </c>
      <c r="J933" s="192" t="s">
        <v>1214</v>
      </c>
      <c r="K933" s="192" t="s">
        <v>1158</v>
      </c>
      <c r="L933" s="199" t="s">
        <v>63</v>
      </c>
      <c r="M933" s="200">
        <v>45866</v>
      </c>
      <c r="N933" s="199"/>
      <c r="O933" s="193">
        <v>1</v>
      </c>
      <c r="P933" s="192" t="s">
        <v>64</v>
      </c>
      <c r="Q933" s="192" t="s">
        <v>1116</v>
      </c>
      <c r="R933" s="192" t="s">
        <v>1151</v>
      </c>
      <c r="S933" s="199" t="s">
        <v>62</v>
      </c>
      <c r="T933" s="192" t="s">
        <v>1215</v>
      </c>
    </row>
    <row r="934" spans="2:20">
      <c r="B934" s="192" t="s">
        <v>2031</v>
      </c>
      <c r="C934" s="192" t="s">
        <v>1000</v>
      </c>
      <c r="D934" s="193">
        <v>150</v>
      </c>
      <c r="E934" s="193">
        <v>160</v>
      </c>
      <c r="F934" s="193">
        <v>0</v>
      </c>
      <c r="G934" s="193">
        <v>0</v>
      </c>
      <c r="H934" s="192" t="s">
        <v>1171</v>
      </c>
      <c r="I934" s="192" t="s">
        <v>1164</v>
      </c>
      <c r="J934" s="192" t="s">
        <v>1214</v>
      </c>
      <c r="K934" s="192" t="s">
        <v>1158</v>
      </c>
      <c r="L934" s="199" t="s">
        <v>63</v>
      </c>
      <c r="M934" s="200">
        <v>45859</v>
      </c>
      <c r="N934" s="200">
        <v>45865</v>
      </c>
      <c r="O934" s="193">
        <v>1</v>
      </c>
      <c r="P934" s="192" t="s">
        <v>64</v>
      </c>
      <c r="Q934" s="192" t="s">
        <v>1116</v>
      </c>
      <c r="R934" s="192" t="s">
        <v>1151</v>
      </c>
      <c r="S934" s="199" t="s">
        <v>62</v>
      </c>
      <c r="T934" s="192" t="s">
        <v>1215</v>
      </c>
    </row>
    <row r="935" spans="2:20">
      <c r="B935" s="192" t="s">
        <v>828</v>
      </c>
      <c r="C935" s="192" t="s">
        <v>822</v>
      </c>
      <c r="D935" s="193">
        <v>5</v>
      </c>
      <c r="E935" s="193">
        <v>10</v>
      </c>
      <c r="F935" s="193">
        <v>0</v>
      </c>
      <c r="G935" s="193">
        <v>0</v>
      </c>
      <c r="H935" s="192" t="s">
        <v>1121</v>
      </c>
      <c r="I935" s="192" t="s">
        <v>51</v>
      </c>
      <c r="J935" s="192" t="s">
        <v>1616</v>
      </c>
      <c r="K935" s="192" t="s">
        <v>1154</v>
      </c>
      <c r="L935" s="199" t="s">
        <v>63</v>
      </c>
      <c r="M935" s="200">
        <v>45839</v>
      </c>
      <c r="N935" s="199"/>
      <c r="O935" s="193">
        <v>1</v>
      </c>
      <c r="P935" s="192" t="s">
        <v>64</v>
      </c>
      <c r="Q935" s="192" t="s">
        <v>1116</v>
      </c>
      <c r="R935" s="192" t="s">
        <v>1117</v>
      </c>
      <c r="S935" s="199" t="s">
        <v>62</v>
      </c>
      <c r="T935" s="192" t="s">
        <v>1617</v>
      </c>
    </row>
    <row r="936" spans="2:20">
      <c r="B936" s="192" t="s">
        <v>223</v>
      </c>
      <c r="C936" s="192" t="s">
        <v>216</v>
      </c>
      <c r="D936" s="193">
        <v>157</v>
      </c>
      <c r="E936" s="193">
        <v>162</v>
      </c>
      <c r="F936" s="193">
        <v>0</v>
      </c>
      <c r="G936" s="193">
        <v>0</v>
      </c>
      <c r="H936" s="192" t="s">
        <v>1146</v>
      </c>
      <c r="I936" s="192" t="s">
        <v>1146</v>
      </c>
      <c r="J936" s="192" t="s">
        <v>1211</v>
      </c>
      <c r="K936" s="192" t="s">
        <v>1145</v>
      </c>
      <c r="L936" s="199" t="s">
        <v>63</v>
      </c>
      <c r="M936" s="200">
        <v>45859</v>
      </c>
      <c r="N936" s="199"/>
      <c r="O936" s="193">
        <v>1</v>
      </c>
      <c r="P936" s="192" t="s">
        <v>64</v>
      </c>
      <c r="Q936" s="192" t="s">
        <v>1116</v>
      </c>
      <c r="R936" s="192" t="s">
        <v>1117</v>
      </c>
      <c r="S936" s="199" t="s">
        <v>62</v>
      </c>
      <c r="T936" s="192" t="s">
        <v>1212</v>
      </c>
    </row>
    <row r="937" spans="2:20">
      <c r="B937" s="192" t="s">
        <v>223</v>
      </c>
      <c r="C937" s="192" t="s">
        <v>223</v>
      </c>
      <c r="D937" s="193">
        <v>218</v>
      </c>
      <c r="E937" s="193">
        <v>228</v>
      </c>
      <c r="F937" s="193">
        <v>0</v>
      </c>
      <c r="G937" s="193">
        <v>0</v>
      </c>
      <c r="H937" s="192" t="s">
        <v>1146</v>
      </c>
      <c r="I937" s="192" t="s">
        <v>1146</v>
      </c>
      <c r="J937" s="192" t="s">
        <v>158</v>
      </c>
      <c r="K937" s="192" t="s">
        <v>605</v>
      </c>
      <c r="L937" s="199" t="s">
        <v>63</v>
      </c>
      <c r="M937" s="200">
        <v>45740</v>
      </c>
      <c r="N937" s="199"/>
      <c r="O937" s="193">
        <v>1</v>
      </c>
      <c r="P937" s="192" t="s">
        <v>64</v>
      </c>
      <c r="Q937" s="192" t="s">
        <v>1140</v>
      </c>
      <c r="R937" s="199"/>
      <c r="S937" s="199" t="s">
        <v>62</v>
      </c>
      <c r="T937" s="192" t="s">
        <v>2032</v>
      </c>
    </row>
    <row r="938" spans="2:20">
      <c r="B938" s="192" t="s">
        <v>2033</v>
      </c>
      <c r="C938" s="192" t="s">
        <v>954</v>
      </c>
      <c r="D938" s="193">
        <v>107</v>
      </c>
      <c r="E938" s="193">
        <v>112</v>
      </c>
      <c r="F938" s="193">
        <v>0</v>
      </c>
      <c r="G938" s="193">
        <v>0</v>
      </c>
      <c r="H938" s="192" t="s">
        <v>1120</v>
      </c>
      <c r="I938" s="192" t="s">
        <v>1121</v>
      </c>
      <c r="J938" s="192" t="s">
        <v>1465</v>
      </c>
      <c r="K938" s="192" t="s">
        <v>1158</v>
      </c>
      <c r="L938" s="199" t="s">
        <v>63</v>
      </c>
      <c r="M938" s="200">
        <v>45839</v>
      </c>
      <c r="N938" s="199"/>
      <c r="O938" s="193">
        <v>2</v>
      </c>
      <c r="P938" s="192" t="s">
        <v>64</v>
      </c>
      <c r="Q938" s="192" t="s">
        <v>1116</v>
      </c>
      <c r="R938" s="192" t="s">
        <v>1117</v>
      </c>
      <c r="S938" s="199" t="s">
        <v>62</v>
      </c>
      <c r="T938" s="199"/>
    </row>
    <row r="939" spans="2:20">
      <c r="B939" s="192" t="s">
        <v>676</v>
      </c>
      <c r="C939" s="192" t="s">
        <v>671</v>
      </c>
      <c r="D939" s="193">
        <v>117</v>
      </c>
      <c r="E939" s="193">
        <v>122</v>
      </c>
      <c r="F939" s="193">
        <v>0</v>
      </c>
      <c r="G939" s="193">
        <v>0</v>
      </c>
      <c r="H939" s="192" t="s">
        <v>1121</v>
      </c>
      <c r="I939" s="192" t="s">
        <v>51</v>
      </c>
      <c r="J939" s="192" t="s">
        <v>1359</v>
      </c>
      <c r="K939" s="192" t="s">
        <v>1174</v>
      </c>
      <c r="L939" s="199" t="s">
        <v>63</v>
      </c>
      <c r="M939" s="200">
        <v>45859</v>
      </c>
      <c r="N939" s="199"/>
      <c r="O939" s="193">
        <v>1</v>
      </c>
      <c r="P939" s="192" t="s">
        <v>64</v>
      </c>
      <c r="Q939" s="192" t="s">
        <v>1116</v>
      </c>
      <c r="R939" s="192" t="s">
        <v>1117</v>
      </c>
      <c r="S939" s="199" t="s">
        <v>62</v>
      </c>
      <c r="T939" s="192" t="s">
        <v>1360</v>
      </c>
    </row>
    <row r="940" spans="2:20">
      <c r="B940" s="192" t="s">
        <v>2034</v>
      </c>
      <c r="C940" s="192" t="s">
        <v>640</v>
      </c>
      <c r="D940" s="193">
        <v>-50</v>
      </c>
      <c r="E940" s="193">
        <v>-40</v>
      </c>
      <c r="F940" s="193">
        <v>0</v>
      </c>
      <c r="G940" s="193">
        <v>0</v>
      </c>
      <c r="H940" s="192" t="s">
        <v>1198</v>
      </c>
      <c r="I940" s="192" t="s">
        <v>1199</v>
      </c>
      <c r="J940" s="192" t="s">
        <v>1200</v>
      </c>
      <c r="K940" s="192" t="s">
        <v>1174</v>
      </c>
      <c r="L940" s="199" t="s">
        <v>63</v>
      </c>
      <c r="M940" s="200">
        <v>45859</v>
      </c>
      <c r="N940" s="199"/>
      <c r="O940" s="193">
        <v>1</v>
      </c>
      <c r="P940" s="192" t="s">
        <v>64</v>
      </c>
      <c r="Q940" s="192" t="s">
        <v>1116</v>
      </c>
      <c r="R940" s="192" t="s">
        <v>1117</v>
      </c>
      <c r="S940" s="199" t="s">
        <v>62</v>
      </c>
      <c r="T940" s="199"/>
    </row>
    <row r="941" spans="2:20">
      <c r="B941" s="192" t="s">
        <v>2035</v>
      </c>
      <c r="C941" s="192" t="s">
        <v>159</v>
      </c>
      <c r="D941" s="193">
        <v>102</v>
      </c>
      <c r="E941" s="193">
        <v>396</v>
      </c>
      <c r="F941" s="193">
        <v>0</v>
      </c>
      <c r="G941" s="193">
        <v>0</v>
      </c>
      <c r="H941" s="192" t="s">
        <v>1146</v>
      </c>
      <c r="I941" s="192" t="s">
        <v>1125</v>
      </c>
      <c r="J941" s="192" t="s">
        <v>158</v>
      </c>
      <c r="K941" s="192" t="s">
        <v>1174</v>
      </c>
      <c r="L941" s="199" t="s">
        <v>63</v>
      </c>
      <c r="M941" s="200">
        <v>45719</v>
      </c>
      <c r="N941" s="199"/>
      <c r="O941" s="193">
        <v>1</v>
      </c>
      <c r="P941" s="192" t="s">
        <v>64</v>
      </c>
      <c r="Q941" s="192" t="s">
        <v>1140</v>
      </c>
      <c r="R941" s="199"/>
      <c r="S941" s="199" t="s">
        <v>62</v>
      </c>
      <c r="T941" s="199"/>
    </row>
    <row r="942" spans="2:20">
      <c r="B942" s="192" t="s">
        <v>2036</v>
      </c>
      <c r="C942" s="192" t="s">
        <v>852</v>
      </c>
      <c r="D942" s="193">
        <v>103</v>
      </c>
      <c r="E942" s="193">
        <v>108</v>
      </c>
      <c r="F942" s="193">
        <v>0</v>
      </c>
      <c r="G942" s="193">
        <v>0</v>
      </c>
      <c r="H942" s="192" t="s">
        <v>1135</v>
      </c>
      <c r="I942" s="192" t="s">
        <v>1125</v>
      </c>
      <c r="J942" s="192" t="s">
        <v>629</v>
      </c>
      <c r="K942" s="192" t="s">
        <v>1154</v>
      </c>
      <c r="L942" s="199" t="s">
        <v>63</v>
      </c>
      <c r="M942" s="200">
        <v>45859</v>
      </c>
      <c r="N942" s="199"/>
      <c r="O942" s="193">
        <v>1</v>
      </c>
      <c r="P942" s="192" t="s">
        <v>64</v>
      </c>
      <c r="Q942" s="192" t="s">
        <v>1116</v>
      </c>
      <c r="R942" s="192" t="s">
        <v>1117</v>
      </c>
      <c r="S942" s="199" t="s">
        <v>62</v>
      </c>
      <c r="T942" s="192" t="s">
        <v>1637</v>
      </c>
    </row>
    <row r="943" spans="2:20">
      <c r="B943" s="192" t="s">
        <v>2037</v>
      </c>
      <c r="C943" s="192" t="s">
        <v>1036</v>
      </c>
      <c r="D943" s="193">
        <v>165</v>
      </c>
      <c r="E943" s="193">
        <v>175</v>
      </c>
      <c r="F943" s="193">
        <v>0</v>
      </c>
      <c r="G943" s="193">
        <v>0</v>
      </c>
      <c r="H943" s="192" t="s">
        <v>1125</v>
      </c>
      <c r="I943" s="192" t="s">
        <v>41</v>
      </c>
      <c r="J943" s="192" t="s">
        <v>1150</v>
      </c>
      <c r="K943" s="192" t="s">
        <v>1123</v>
      </c>
      <c r="L943" s="199" t="s">
        <v>63</v>
      </c>
      <c r="M943" s="200">
        <v>45845</v>
      </c>
      <c r="N943" s="199"/>
      <c r="O943" s="193">
        <v>1</v>
      </c>
      <c r="P943" s="192" t="s">
        <v>64</v>
      </c>
      <c r="Q943" s="192" t="s">
        <v>1116</v>
      </c>
      <c r="R943" s="192" t="s">
        <v>1151</v>
      </c>
      <c r="S943" s="199" t="s">
        <v>62</v>
      </c>
      <c r="T943" s="192" t="s">
        <v>1964</v>
      </c>
    </row>
    <row r="944" spans="2:20">
      <c r="B944" s="192" t="s">
        <v>592</v>
      </c>
      <c r="C944" s="192" t="s">
        <v>587</v>
      </c>
      <c r="D944" s="193">
        <v>45</v>
      </c>
      <c r="E944" s="193">
        <v>50</v>
      </c>
      <c r="F944" s="193">
        <v>0</v>
      </c>
      <c r="G944" s="193">
        <v>0</v>
      </c>
      <c r="H944" s="192" t="s">
        <v>1146</v>
      </c>
      <c r="I944" s="192" t="s">
        <v>1125</v>
      </c>
      <c r="J944" s="192" t="s">
        <v>586</v>
      </c>
      <c r="K944" s="192" t="s">
        <v>1133</v>
      </c>
      <c r="L944" s="199" t="s">
        <v>63</v>
      </c>
      <c r="M944" s="200">
        <v>45859</v>
      </c>
      <c r="N944" s="199"/>
      <c r="O944" s="193">
        <v>1</v>
      </c>
      <c r="P944" s="192" t="s">
        <v>64</v>
      </c>
      <c r="Q944" s="192" t="s">
        <v>1116</v>
      </c>
      <c r="R944" s="192" t="s">
        <v>1117</v>
      </c>
      <c r="S944" s="199" t="s">
        <v>62</v>
      </c>
      <c r="T944" s="192" t="s">
        <v>2038</v>
      </c>
    </row>
    <row r="945" spans="2:20">
      <c r="B945" s="192" t="s">
        <v>204</v>
      </c>
      <c r="C945" s="192" t="s">
        <v>204</v>
      </c>
      <c r="D945" s="193">
        <v>240</v>
      </c>
      <c r="E945" s="193">
        <v>245</v>
      </c>
      <c r="F945" s="193">
        <v>0</v>
      </c>
      <c r="G945" s="193">
        <v>0</v>
      </c>
      <c r="H945" s="192" t="s">
        <v>1125</v>
      </c>
      <c r="I945" s="192" t="s">
        <v>51</v>
      </c>
      <c r="J945" s="192" t="s">
        <v>1579</v>
      </c>
      <c r="K945" s="192" t="s">
        <v>1133</v>
      </c>
      <c r="L945" s="199" t="s">
        <v>63</v>
      </c>
      <c r="M945" s="200">
        <v>45824</v>
      </c>
      <c r="N945" s="199"/>
      <c r="O945" s="193">
        <v>1</v>
      </c>
      <c r="P945" s="192" t="s">
        <v>64</v>
      </c>
      <c r="Q945" s="192" t="s">
        <v>1140</v>
      </c>
      <c r="R945" s="199"/>
      <c r="S945" s="199" t="s">
        <v>62</v>
      </c>
      <c r="T945" s="192" t="s">
        <v>2039</v>
      </c>
    </row>
    <row r="946" spans="2:20">
      <c r="B946" s="192" t="s">
        <v>204</v>
      </c>
      <c r="C946" s="192" t="s">
        <v>185</v>
      </c>
      <c r="D946" s="193">
        <v>185</v>
      </c>
      <c r="E946" s="193">
        <v>200</v>
      </c>
      <c r="F946" s="193">
        <v>0</v>
      </c>
      <c r="G946" s="193">
        <v>0</v>
      </c>
      <c r="H946" s="192" t="s">
        <v>51</v>
      </c>
      <c r="I946" s="192" t="s">
        <v>1146</v>
      </c>
      <c r="J946" s="192" t="s">
        <v>1277</v>
      </c>
      <c r="K946" s="192" t="s">
        <v>2040</v>
      </c>
      <c r="L946" s="199" t="s">
        <v>63</v>
      </c>
      <c r="M946" s="200">
        <v>45859</v>
      </c>
      <c r="N946" s="199"/>
      <c r="O946" s="193">
        <v>1</v>
      </c>
      <c r="P946" s="192" t="s">
        <v>64</v>
      </c>
      <c r="Q946" s="192" t="s">
        <v>1140</v>
      </c>
      <c r="R946" s="199"/>
      <c r="S946" s="199" t="s">
        <v>62</v>
      </c>
      <c r="T946" s="192" t="s">
        <v>1709</v>
      </c>
    </row>
    <row r="947" spans="2:20">
      <c r="B947" s="192" t="s">
        <v>625</v>
      </c>
      <c r="C947" s="192" t="s">
        <v>609</v>
      </c>
      <c r="D947" s="193">
        <v>-11</v>
      </c>
      <c r="E947" s="193">
        <v>-6</v>
      </c>
      <c r="F947" s="193">
        <v>0</v>
      </c>
      <c r="G947" s="193">
        <v>0</v>
      </c>
      <c r="H947" s="192" t="s">
        <v>1121</v>
      </c>
      <c r="I947" s="192" t="s">
        <v>41</v>
      </c>
      <c r="J947" s="192" t="s">
        <v>1186</v>
      </c>
      <c r="K947" s="192" t="s">
        <v>2041</v>
      </c>
      <c r="L947" s="199" t="s">
        <v>63</v>
      </c>
      <c r="M947" s="200">
        <v>45859</v>
      </c>
      <c r="N947" s="199"/>
      <c r="O947" s="193">
        <v>1</v>
      </c>
      <c r="P947" s="192" t="s">
        <v>64</v>
      </c>
      <c r="Q947" s="192" t="s">
        <v>1116</v>
      </c>
      <c r="R947" s="192" t="s">
        <v>1117</v>
      </c>
      <c r="S947" s="199" t="s">
        <v>62</v>
      </c>
      <c r="T947" s="199"/>
    </row>
    <row r="948" spans="2:20">
      <c r="B948" s="192" t="s">
        <v>2042</v>
      </c>
      <c r="C948" s="192" t="s">
        <v>640</v>
      </c>
      <c r="D948" s="193">
        <v>-50</v>
      </c>
      <c r="E948" s="193">
        <v>-40</v>
      </c>
      <c r="F948" s="193">
        <v>0</v>
      </c>
      <c r="G948" s="193">
        <v>0</v>
      </c>
      <c r="H948" s="192" t="s">
        <v>1198</v>
      </c>
      <c r="I948" s="192" t="s">
        <v>1199</v>
      </c>
      <c r="J948" s="192" t="s">
        <v>1200</v>
      </c>
      <c r="K948" s="192" t="s">
        <v>1174</v>
      </c>
      <c r="L948" s="199" t="s">
        <v>63</v>
      </c>
      <c r="M948" s="200">
        <v>45859</v>
      </c>
      <c r="N948" s="199"/>
      <c r="O948" s="193">
        <v>1</v>
      </c>
      <c r="P948" s="192" t="s">
        <v>64</v>
      </c>
      <c r="Q948" s="192" t="s">
        <v>1116</v>
      </c>
      <c r="R948" s="192" t="s">
        <v>1117</v>
      </c>
      <c r="S948" s="199" t="s">
        <v>62</v>
      </c>
      <c r="T948" s="199"/>
    </row>
    <row r="949" spans="2:20">
      <c r="B949" s="192" t="s">
        <v>2043</v>
      </c>
      <c r="C949" s="192" t="s">
        <v>609</v>
      </c>
      <c r="D949" s="193">
        <v>-7</v>
      </c>
      <c r="E949" s="193">
        <v>-2</v>
      </c>
      <c r="F949" s="193">
        <v>0</v>
      </c>
      <c r="G949" s="193">
        <v>0</v>
      </c>
      <c r="H949" s="192" t="s">
        <v>1121</v>
      </c>
      <c r="I949" s="192" t="s">
        <v>41</v>
      </c>
      <c r="J949" s="192" t="s">
        <v>1186</v>
      </c>
      <c r="K949" s="192" t="s">
        <v>1115</v>
      </c>
      <c r="L949" s="199" t="s">
        <v>63</v>
      </c>
      <c r="M949" s="200">
        <v>45859</v>
      </c>
      <c r="N949" s="199"/>
      <c r="O949" s="193">
        <v>1</v>
      </c>
      <c r="P949" s="192" t="s">
        <v>64</v>
      </c>
      <c r="Q949" s="192" t="s">
        <v>1116</v>
      </c>
      <c r="R949" s="192" t="s">
        <v>1117</v>
      </c>
      <c r="S949" s="199" t="s">
        <v>62</v>
      </c>
      <c r="T949" s="199"/>
    </row>
    <row r="950" spans="2:20">
      <c r="B950" s="192" t="s">
        <v>881</v>
      </c>
      <c r="C950" s="192" t="s">
        <v>860</v>
      </c>
      <c r="D950" s="193">
        <v>-50</v>
      </c>
      <c r="E950" s="193">
        <v>-45</v>
      </c>
      <c r="F950" s="193">
        <v>0</v>
      </c>
      <c r="G950" s="193">
        <v>0</v>
      </c>
      <c r="H950" s="192" t="s">
        <v>1130</v>
      </c>
      <c r="I950" s="192" t="s">
        <v>1131</v>
      </c>
      <c r="J950" s="192" t="s">
        <v>1132</v>
      </c>
      <c r="K950" s="192" t="s">
        <v>1133</v>
      </c>
      <c r="L950" s="199" t="s">
        <v>63</v>
      </c>
      <c r="M950" s="200">
        <v>45839</v>
      </c>
      <c r="N950" s="199"/>
      <c r="O950" s="193">
        <v>1</v>
      </c>
      <c r="P950" s="192" t="s">
        <v>64</v>
      </c>
      <c r="Q950" s="192" t="s">
        <v>1116</v>
      </c>
      <c r="R950" s="192" t="s">
        <v>1117</v>
      </c>
      <c r="S950" s="199" t="s">
        <v>62</v>
      </c>
      <c r="T950" s="192" t="s">
        <v>1134</v>
      </c>
    </row>
    <row r="951" spans="2:20">
      <c r="B951" s="192" t="s">
        <v>881</v>
      </c>
      <c r="C951" s="192" t="s">
        <v>863</v>
      </c>
      <c r="D951" s="193">
        <v>-50</v>
      </c>
      <c r="E951" s="193">
        <v>-45</v>
      </c>
      <c r="F951" s="193">
        <v>0</v>
      </c>
      <c r="G951" s="193">
        <v>0</v>
      </c>
      <c r="H951" s="192" t="s">
        <v>1135</v>
      </c>
      <c r="I951" s="192" t="s">
        <v>1121</v>
      </c>
      <c r="J951" s="192" t="s">
        <v>493</v>
      </c>
      <c r="K951" s="192" t="s">
        <v>675</v>
      </c>
      <c r="L951" s="199" t="s">
        <v>63</v>
      </c>
      <c r="M951" s="200">
        <v>45839</v>
      </c>
      <c r="N951" s="199"/>
      <c r="O951" s="193">
        <v>1</v>
      </c>
      <c r="P951" s="192" t="s">
        <v>64</v>
      </c>
      <c r="Q951" s="192" t="s">
        <v>1116</v>
      </c>
      <c r="R951" s="192" t="s">
        <v>1117</v>
      </c>
      <c r="S951" s="199" t="s">
        <v>62</v>
      </c>
      <c r="T951" s="192" t="s">
        <v>1136</v>
      </c>
    </row>
    <row r="952" spans="2:20">
      <c r="B952" s="192" t="s">
        <v>2044</v>
      </c>
      <c r="C952" s="192" t="s">
        <v>1041</v>
      </c>
      <c r="D952" s="193">
        <v>395</v>
      </c>
      <c r="E952" s="193">
        <v>415</v>
      </c>
      <c r="F952" s="193">
        <v>0</v>
      </c>
      <c r="G952" s="193">
        <v>0</v>
      </c>
      <c r="H952" s="192" t="s">
        <v>1135</v>
      </c>
      <c r="I952" s="192" t="s">
        <v>1121</v>
      </c>
      <c r="J952" s="192" t="s">
        <v>1237</v>
      </c>
      <c r="K952" s="192" t="s">
        <v>1158</v>
      </c>
      <c r="L952" s="199" t="s">
        <v>63</v>
      </c>
      <c r="M952" s="200">
        <v>45866</v>
      </c>
      <c r="N952" s="199"/>
      <c r="O952" s="193">
        <v>1</v>
      </c>
      <c r="P952" s="192" t="s">
        <v>64</v>
      </c>
      <c r="Q952" s="192" t="s">
        <v>1140</v>
      </c>
      <c r="R952" s="199"/>
      <c r="S952" s="199" t="s">
        <v>62</v>
      </c>
      <c r="T952" s="192" t="s">
        <v>1215</v>
      </c>
    </row>
    <row r="953" spans="2:20">
      <c r="B953" s="192" t="s">
        <v>2044</v>
      </c>
      <c r="C953" s="192" t="s">
        <v>1041</v>
      </c>
      <c r="D953" s="193">
        <v>415</v>
      </c>
      <c r="E953" s="193">
        <v>435</v>
      </c>
      <c r="F953" s="193">
        <v>0</v>
      </c>
      <c r="G953" s="193">
        <v>0</v>
      </c>
      <c r="H953" s="192" t="s">
        <v>1135</v>
      </c>
      <c r="I953" s="192" t="s">
        <v>1121</v>
      </c>
      <c r="J953" s="192" t="s">
        <v>1237</v>
      </c>
      <c r="K953" s="192" t="s">
        <v>1158</v>
      </c>
      <c r="L953" s="199" t="s">
        <v>63</v>
      </c>
      <c r="M953" s="200">
        <v>45859</v>
      </c>
      <c r="N953" s="200">
        <v>45865</v>
      </c>
      <c r="O953" s="193">
        <v>1</v>
      </c>
      <c r="P953" s="192" t="s">
        <v>64</v>
      </c>
      <c r="Q953" s="192" t="s">
        <v>1140</v>
      </c>
      <c r="R953" s="199"/>
      <c r="S953" s="199" t="s">
        <v>62</v>
      </c>
      <c r="T953" s="192" t="s">
        <v>1215</v>
      </c>
    </row>
    <row r="954" spans="2:20">
      <c r="B954" s="192" t="s">
        <v>2002</v>
      </c>
      <c r="C954" s="192" t="s">
        <v>700</v>
      </c>
      <c r="D954" s="193">
        <v>12</v>
      </c>
      <c r="E954" s="193">
        <v>17</v>
      </c>
      <c r="F954" s="193">
        <v>0</v>
      </c>
      <c r="G954" s="193">
        <v>0</v>
      </c>
      <c r="H954" s="192" t="s">
        <v>41</v>
      </c>
      <c r="I954" s="192" t="s">
        <v>51</v>
      </c>
      <c r="J954" s="192" t="s">
        <v>1225</v>
      </c>
      <c r="K954" s="192" t="s">
        <v>1133</v>
      </c>
      <c r="L954" s="199" t="s">
        <v>63</v>
      </c>
      <c r="M954" s="200">
        <v>45859</v>
      </c>
      <c r="N954" s="199"/>
      <c r="O954" s="193">
        <v>1</v>
      </c>
      <c r="P954" s="192" t="s">
        <v>64</v>
      </c>
      <c r="Q954" s="192" t="s">
        <v>1116</v>
      </c>
      <c r="R954" s="192" t="s">
        <v>1117</v>
      </c>
      <c r="S954" s="199" t="s">
        <v>62</v>
      </c>
      <c r="T954" s="199"/>
    </row>
    <row r="955" spans="2:20">
      <c r="B955" s="192" t="s">
        <v>2045</v>
      </c>
      <c r="C955" s="192" t="s">
        <v>860</v>
      </c>
      <c r="D955" s="193">
        <v>-50</v>
      </c>
      <c r="E955" s="193">
        <v>-45</v>
      </c>
      <c r="F955" s="193">
        <v>0</v>
      </c>
      <c r="G955" s="193">
        <v>0</v>
      </c>
      <c r="H955" s="192" t="s">
        <v>1130</v>
      </c>
      <c r="I955" s="192" t="s">
        <v>1131</v>
      </c>
      <c r="J955" s="192" t="s">
        <v>1132</v>
      </c>
      <c r="K955" s="192" t="s">
        <v>1133</v>
      </c>
      <c r="L955" s="199" t="s">
        <v>63</v>
      </c>
      <c r="M955" s="200">
        <v>45839</v>
      </c>
      <c r="N955" s="199"/>
      <c r="O955" s="193">
        <v>1</v>
      </c>
      <c r="P955" s="192" t="s">
        <v>64</v>
      </c>
      <c r="Q955" s="192" t="s">
        <v>1116</v>
      </c>
      <c r="R955" s="192" t="s">
        <v>1117</v>
      </c>
      <c r="S955" s="199" t="s">
        <v>62</v>
      </c>
      <c r="T955" s="192" t="s">
        <v>1134</v>
      </c>
    </row>
    <row r="956" spans="2:20">
      <c r="B956" s="192" t="s">
        <v>2045</v>
      </c>
      <c r="C956" s="192" t="s">
        <v>863</v>
      </c>
      <c r="D956" s="193">
        <v>-50</v>
      </c>
      <c r="E956" s="193">
        <v>-45</v>
      </c>
      <c r="F956" s="193">
        <v>0</v>
      </c>
      <c r="G956" s="193">
        <v>0</v>
      </c>
      <c r="H956" s="192" t="s">
        <v>1135</v>
      </c>
      <c r="I956" s="192" t="s">
        <v>1121</v>
      </c>
      <c r="J956" s="192" t="s">
        <v>493</v>
      </c>
      <c r="K956" s="192" t="s">
        <v>675</v>
      </c>
      <c r="L956" s="199" t="s">
        <v>63</v>
      </c>
      <c r="M956" s="200">
        <v>45839</v>
      </c>
      <c r="N956" s="199"/>
      <c r="O956" s="193">
        <v>1</v>
      </c>
      <c r="P956" s="192" t="s">
        <v>64</v>
      </c>
      <c r="Q956" s="192" t="s">
        <v>1116</v>
      </c>
      <c r="R956" s="192" t="s">
        <v>1117</v>
      </c>
      <c r="S956" s="199" t="s">
        <v>62</v>
      </c>
      <c r="T956" s="192" t="s">
        <v>1136</v>
      </c>
    </row>
    <row r="957" spans="2:20">
      <c r="B957" s="192" t="s">
        <v>2046</v>
      </c>
      <c r="C957" s="192" t="s">
        <v>159</v>
      </c>
      <c r="D957" s="193">
        <v>195</v>
      </c>
      <c r="E957" s="193">
        <v>675</v>
      </c>
      <c r="F957" s="193">
        <v>0</v>
      </c>
      <c r="G957" s="193">
        <v>0</v>
      </c>
      <c r="H957" s="192" t="s">
        <v>1146</v>
      </c>
      <c r="I957" s="192" t="s">
        <v>1125</v>
      </c>
      <c r="J957" s="192" t="s">
        <v>158</v>
      </c>
      <c r="K957" s="192" t="s">
        <v>1174</v>
      </c>
      <c r="L957" s="199" t="s">
        <v>63</v>
      </c>
      <c r="M957" s="200">
        <v>45719</v>
      </c>
      <c r="N957" s="199"/>
      <c r="O957" s="193">
        <v>1</v>
      </c>
      <c r="P957" s="192" t="s">
        <v>64</v>
      </c>
      <c r="Q957" s="192" t="s">
        <v>1140</v>
      </c>
      <c r="R957" s="199"/>
      <c r="S957" s="199" t="s">
        <v>62</v>
      </c>
      <c r="T957" s="199"/>
    </row>
    <row r="958" spans="2:20">
      <c r="B958" s="192" t="s">
        <v>2047</v>
      </c>
      <c r="C958" s="192" t="s">
        <v>815</v>
      </c>
      <c r="D958" s="193">
        <v>-29</v>
      </c>
      <c r="E958" s="193">
        <v>-24</v>
      </c>
      <c r="F958" s="193">
        <v>0</v>
      </c>
      <c r="G958" s="193">
        <v>0</v>
      </c>
      <c r="H958" s="192" t="s">
        <v>51</v>
      </c>
      <c r="I958" s="192" t="s">
        <v>51</v>
      </c>
      <c r="J958" s="192" t="s">
        <v>228</v>
      </c>
      <c r="K958" s="192" t="s">
        <v>1154</v>
      </c>
      <c r="L958" s="199" t="s">
        <v>63</v>
      </c>
      <c r="M958" s="200">
        <v>45859</v>
      </c>
      <c r="N958" s="199"/>
      <c r="O958" s="193">
        <v>1</v>
      </c>
      <c r="P958" s="192" t="s">
        <v>64</v>
      </c>
      <c r="Q958" s="192" t="s">
        <v>1116</v>
      </c>
      <c r="R958" s="192" t="s">
        <v>1117</v>
      </c>
      <c r="S958" s="199" t="s">
        <v>62</v>
      </c>
      <c r="T958" s="192" t="s">
        <v>1322</v>
      </c>
    </row>
    <row r="959" spans="2:20">
      <c r="B959" s="192" t="s">
        <v>212</v>
      </c>
      <c r="C959" s="192" t="s">
        <v>207</v>
      </c>
      <c r="D959" s="193">
        <v>385</v>
      </c>
      <c r="E959" s="193">
        <v>390</v>
      </c>
      <c r="F959" s="193">
        <v>0</v>
      </c>
      <c r="G959" s="193">
        <v>0</v>
      </c>
      <c r="H959" s="192" t="s">
        <v>1125</v>
      </c>
      <c r="I959" s="192" t="s">
        <v>51</v>
      </c>
      <c r="J959" s="192" t="s">
        <v>350</v>
      </c>
      <c r="K959" s="192" t="s">
        <v>1128</v>
      </c>
      <c r="L959" s="199" t="s">
        <v>63</v>
      </c>
      <c r="M959" s="200">
        <v>45824</v>
      </c>
      <c r="N959" s="199"/>
      <c r="O959" s="193">
        <v>1</v>
      </c>
      <c r="P959" s="192" t="s">
        <v>64</v>
      </c>
      <c r="Q959" s="192" t="s">
        <v>1140</v>
      </c>
      <c r="R959" s="199"/>
      <c r="S959" s="199" t="s">
        <v>62</v>
      </c>
      <c r="T959" s="199"/>
    </row>
    <row r="960" spans="2:20">
      <c r="B960" s="192" t="s">
        <v>2048</v>
      </c>
      <c r="C960" s="192" t="s">
        <v>774</v>
      </c>
      <c r="D960" s="193">
        <v>5</v>
      </c>
      <c r="E960" s="193">
        <v>10</v>
      </c>
      <c r="F960" s="193">
        <v>0</v>
      </c>
      <c r="G960" s="193">
        <v>0</v>
      </c>
      <c r="H960" s="192" t="s">
        <v>41</v>
      </c>
      <c r="I960" s="192" t="s">
        <v>51</v>
      </c>
      <c r="J960" s="192" t="s">
        <v>1259</v>
      </c>
      <c r="K960" s="192" t="s">
        <v>1158</v>
      </c>
      <c r="L960" s="199" t="s">
        <v>63</v>
      </c>
      <c r="M960" s="200">
        <v>45859</v>
      </c>
      <c r="N960" s="199"/>
      <c r="O960" s="193">
        <v>1</v>
      </c>
      <c r="P960" s="192" t="s">
        <v>64</v>
      </c>
      <c r="Q960" s="192" t="s">
        <v>1116</v>
      </c>
      <c r="R960" s="192" t="s">
        <v>1117</v>
      </c>
      <c r="S960" s="199" t="s">
        <v>62</v>
      </c>
      <c r="T960" s="192" t="s">
        <v>2049</v>
      </c>
    </row>
    <row r="961" spans="2:20">
      <c r="B961" s="192" t="s">
        <v>2050</v>
      </c>
      <c r="C961" s="192" t="s">
        <v>2050</v>
      </c>
      <c r="D961" s="193">
        <v>-33</v>
      </c>
      <c r="E961" s="193">
        <v>-33</v>
      </c>
      <c r="F961" s="193">
        <v>0</v>
      </c>
      <c r="G961" s="193">
        <v>0</v>
      </c>
      <c r="H961" s="192" t="s">
        <v>1619</v>
      </c>
      <c r="I961" s="192" t="s">
        <v>1510</v>
      </c>
      <c r="J961" s="192" t="s">
        <v>2051</v>
      </c>
      <c r="K961" s="192" t="s">
        <v>1600</v>
      </c>
      <c r="L961" s="199" t="s">
        <v>98</v>
      </c>
      <c r="M961" s="200">
        <v>45835</v>
      </c>
      <c r="N961" s="199"/>
      <c r="O961" s="193">
        <v>1</v>
      </c>
      <c r="P961" s="192" t="s">
        <v>64</v>
      </c>
      <c r="Q961" s="192" t="s">
        <v>1116</v>
      </c>
      <c r="R961" s="192" t="s">
        <v>1117</v>
      </c>
      <c r="S961" s="199" t="s">
        <v>62</v>
      </c>
      <c r="T961" s="192" t="s">
        <v>2052</v>
      </c>
    </row>
    <row r="962" spans="2:20">
      <c r="B962" s="192" t="s">
        <v>2050</v>
      </c>
      <c r="C962" s="192" t="s">
        <v>2050</v>
      </c>
      <c r="D962" s="193">
        <v>-61</v>
      </c>
      <c r="E962" s="193">
        <v>-61</v>
      </c>
      <c r="F962" s="193">
        <v>0</v>
      </c>
      <c r="G962" s="193">
        <v>0</v>
      </c>
      <c r="H962" s="192" t="s">
        <v>1619</v>
      </c>
      <c r="I962" s="192" t="s">
        <v>1510</v>
      </c>
      <c r="J962" s="192" t="s">
        <v>2051</v>
      </c>
      <c r="K962" s="192" t="s">
        <v>1600</v>
      </c>
      <c r="L962" s="199" t="s">
        <v>94</v>
      </c>
      <c r="M962" s="200">
        <v>45835</v>
      </c>
      <c r="N962" s="199"/>
      <c r="O962" s="193">
        <v>1</v>
      </c>
      <c r="P962" s="192" t="s">
        <v>64</v>
      </c>
      <c r="Q962" s="192" t="s">
        <v>1116</v>
      </c>
      <c r="R962" s="192" t="s">
        <v>1117</v>
      </c>
      <c r="S962" s="199" t="s">
        <v>62</v>
      </c>
      <c r="T962" s="192" t="s">
        <v>2053</v>
      </c>
    </row>
    <row r="963" spans="2:20">
      <c r="B963" s="192" t="s">
        <v>2054</v>
      </c>
      <c r="C963" s="192" t="s">
        <v>609</v>
      </c>
      <c r="D963" s="193">
        <v>-18</v>
      </c>
      <c r="E963" s="193">
        <v>-13</v>
      </c>
      <c r="F963" s="193">
        <v>0</v>
      </c>
      <c r="G963" s="193">
        <v>0</v>
      </c>
      <c r="H963" s="192" t="s">
        <v>1121</v>
      </c>
      <c r="I963" s="192" t="s">
        <v>41</v>
      </c>
      <c r="J963" s="192" t="s">
        <v>1186</v>
      </c>
      <c r="K963" s="192" t="s">
        <v>1174</v>
      </c>
      <c r="L963" s="199" t="s">
        <v>63</v>
      </c>
      <c r="M963" s="200">
        <v>45859</v>
      </c>
      <c r="N963" s="199"/>
      <c r="O963" s="193">
        <v>1</v>
      </c>
      <c r="P963" s="192" t="s">
        <v>64</v>
      </c>
      <c r="Q963" s="192" t="s">
        <v>1116</v>
      </c>
      <c r="R963" s="192" t="s">
        <v>1117</v>
      </c>
      <c r="S963" s="199" t="s">
        <v>62</v>
      </c>
      <c r="T963" s="199"/>
    </row>
    <row r="964" spans="2:20">
      <c r="B964" s="192" t="s">
        <v>2055</v>
      </c>
      <c r="C964" s="192" t="s">
        <v>1022</v>
      </c>
      <c r="D964" s="193">
        <v>90</v>
      </c>
      <c r="E964" s="193">
        <v>110</v>
      </c>
      <c r="F964" s="193">
        <v>0</v>
      </c>
      <c r="G964" s="193">
        <v>0</v>
      </c>
      <c r="H964" s="192" t="s">
        <v>1171</v>
      </c>
      <c r="I964" s="192" t="s">
        <v>1172</v>
      </c>
      <c r="J964" s="192" t="s">
        <v>1173</v>
      </c>
      <c r="K964" s="192" t="s">
        <v>605</v>
      </c>
      <c r="L964" s="199" t="s">
        <v>63</v>
      </c>
      <c r="M964" s="200">
        <v>45866</v>
      </c>
      <c r="N964" s="199"/>
      <c r="O964" s="193">
        <v>2</v>
      </c>
      <c r="P964" s="192" t="s">
        <v>64</v>
      </c>
      <c r="Q964" s="192" t="s">
        <v>1116</v>
      </c>
      <c r="R964" s="192" t="s">
        <v>1151</v>
      </c>
      <c r="S964" s="199" t="s">
        <v>62</v>
      </c>
      <c r="T964" s="192" t="s">
        <v>2056</v>
      </c>
    </row>
    <row r="965" spans="2:20">
      <c r="B965" s="192" t="s">
        <v>2055</v>
      </c>
      <c r="C965" s="192" t="s">
        <v>1022</v>
      </c>
      <c r="D965" s="193">
        <v>110</v>
      </c>
      <c r="E965" s="193">
        <v>130</v>
      </c>
      <c r="F965" s="193">
        <v>0</v>
      </c>
      <c r="G965" s="193">
        <v>0</v>
      </c>
      <c r="H965" s="192" t="s">
        <v>1171</v>
      </c>
      <c r="I965" s="192" t="s">
        <v>1172</v>
      </c>
      <c r="J965" s="192" t="s">
        <v>1173</v>
      </c>
      <c r="K965" s="192" t="s">
        <v>605</v>
      </c>
      <c r="L965" s="199" t="s">
        <v>63</v>
      </c>
      <c r="M965" s="200">
        <v>45859</v>
      </c>
      <c r="N965" s="200">
        <v>45865</v>
      </c>
      <c r="O965" s="193">
        <v>2</v>
      </c>
      <c r="P965" s="192" t="s">
        <v>64</v>
      </c>
      <c r="Q965" s="192" t="s">
        <v>1116</v>
      </c>
      <c r="R965" s="192" t="s">
        <v>1151</v>
      </c>
      <c r="S965" s="199" t="s">
        <v>62</v>
      </c>
      <c r="T965" s="192" t="s">
        <v>2056</v>
      </c>
    </row>
    <row r="966" spans="2:20">
      <c r="B966" s="192" t="s">
        <v>2057</v>
      </c>
      <c r="C966" s="192" t="s">
        <v>61</v>
      </c>
      <c r="D966" s="193">
        <v>47</v>
      </c>
      <c r="E966" s="193">
        <v>52</v>
      </c>
      <c r="F966" s="193">
        <v>0</v>
      </c>
      <c r="G966" s="193">
        <v>0</v>
      </c>
      <c r="H966" s="192" t="s">
        <v>1180</v>
      </c>
      <c r="I966" s="192" t="s">
        <v>1181</v>
      </c>
      <c r="J966" s="192" t="s">
        <v>1182</v>
      </c>
      <c r="K966" s="192" t="s">
        <v>1183</v>
      </c>
      <c r="L966" s="199" t="s">
        <v>63</v>
      </c>
      <c r="M966" s="200">
        <v>44986</v>
      </c>
      <c r="N966" s="199"/>
      <c r="O966" s="193">
        <v>1</v>
      </c>
      <c r="P966" s="192" t="s">
        <v>64</v>
      </c>
      <c r="Q966" s="192" t="s">
        <v>1116</v>
      </c>
      <c r="R966" s="192" t="s">
        <v>1117</v>
      </c>
      <c r="S966" s="199" t="s">
        <v>62</v>
      </c>
      <c r="T966" s="192" t="s">
        <v>1481</v>
      </c>
    </row>
    <row r="967" spans="2:20">
      <c r="B967" s="192" t="s">
        <v>2058</v>
      </c>
      <c r="C967" s="192" t="s">
        <v>640</v>
      </c>
      <c r="D967" s="193">
        <v>-65</v>
      </c>
      <c r="E967" s="193">
        <v>-55</v>
      </c>
      <c r="F967" s="193">
        <v>0</v>
      </c>
      <c r="G967" s="193">
        <v>0</v>
      </c>
      <c r="H967" s="192" t="s">
        <v>1198</v>
      </c>
      <c r="I967" s="192" t="s">
        <v>1199</v>
      </c>
      <c r="J967" s="192" t="s">
        <v>1200</v>
      </c>
      <c r="K967" s="192" t="s">
        <v>1174</v>
      </c>
      <c r="L967" s="199" t="s">
        <v>63</v>
      </c>
      <c r="M967" s="200">
        <v>45859</v>
      </c>
      <c r="N967" s="199"/>
      <c r="O967" s="193">
        <v>1</v>
      </c>
      <c r="P967" s="192" t="s">
        <v>64</v>
      </c>
      <c r="Q967" s="192" t="s">
        <v>1116</v>
      </c>
      <c r="R967" s="192" t="s">
        <v>1117</v>
      </c>
      <c r="S967" s="199" t="s">
        <v>62</v>
      </c>
      <c r="T967" s="199"/>
    </row>
    <row r="968" spans="2:20">
      <c r="B968" s="192" t="s">
        <v>245</v>
      </c>
      <c r="C968" s="192" t="s">
        <v>245</v>
      </c>
      <c r="D968" s="193">
        <v>100</v>
      </c>
      <c r="E968" s="193">
        <v>195</v>
      </c>
      <c r="F968" s="193">
        <v>0</v>
      </c>
      <c r="G968" s="193">
        <v>0</v>
      </c>
      <c r="H968" s="192" t="s">
        <v>1135</v>
      </c>
      <c r="I968" s="192" t="s">
        <v>1121</v>
      </c>
      <c r="J968" s="192" t="s">
        <v>2059</v>
      </c>
      <c r="K968" s="192" t="s">
        <v>215</v>
      </c>
      <c r="L968" s="199" t="s">
        <v>63</v>
      </c>
      <c r="M968" s="200">
        <v>45864</v>
      </c>
      <c r="N968" s="199"/>
      <c r="O968" s="193">
        <v>1</v>
      </c>
      <c r="P968" s="192" t="s">
        <v>64</v>
      </c>
      <c r="Q968" s="192" t="s">
        <v>1116</v>
      </c>
      <c r="R968" s="192" t="s">
        <v>1117</v>
      </c>
      <c r="S968" s="199" t="s">
        <v>62</v>
      </c>
      <c r="T968" s="192" t="s">
        <v>1783</v>
      </c>
    </row>
    <row r="969" spans="2:20">
      <c r="B969" s="192" t="s">
        <v>2060</v>
      </c>
      <c r="C969" s="192" t="s">
        <v>916</v>
      </c>
      <c r="D969" s="193">
        <v>31</v>
      </c>
      <c r="E969" s="193">
        <v>21</v>
      </c>
      <c r="F969" s="193">
        <v>0</v>
      </c>
      <c r="G969" s="193">
        <v>0</v>
      </c>
      <c r="H969" s="192" t="s">
        <v>1120</v>
      </c>
      <c r="I969" s="192" t="s">
        <v>1125</v>
      </c>
      <c r="J969" s="192" t="s">
        <v>1188</v>
      </c>
      <c r="K969" s="192" t="s">
        <v>1128</v>
      </c>
      <c r="L969" s="199" t="s">
        <v>63</v>
      </c>
      <c r="M969" s="200">
        <v>45859</v>
      </c>
      <c r="N969" s="199"/>
      <c r="O969" s="193">
        <v>1</v>
      </c>
      <c r="P969" s="192" t="s">
        <v>64</v>
      </c>
      <c r="Q969" s="192" t="s">
        <v>1116</v>
      </c>
      <c r="R969" s="192" t="s">
        <v>1117</v>
      </c>
      <c r="S969" s="199" t="s">
        <v>62</v>
      </c>
      <c r="T969" s="199"/>
    </row>
    <row r="970" spans="2:20">
      <c r="B970" s="192" t="s">
        <v>2061</v>
      </c>
      <c r="C970" s="192" t="s">
        <v>61</v>
      </c>
      <c r="D970" s="193">
        <v>57</v>
      </c>
      <c r="E970" s="193">
        <v>67</v>
      </c>
      <c r="F970" s="193">
        <v>0</v>
      </c>
      <c r="G970" s="193">
        <v>0</v>
      </c>
      <c r="H970" s="192" t="s">
        <v>1180</v>
      </c>
      <c r="I970" s="192" t="s">
        <v>1181</v>
      </c>
      <c r="J970" s="192" t="s">
        <v>1182</v>
      </c>
      <c r="K970" s="192" t="s">
        <v>1429</v>
      </c>
      <c r="L970" s="199" t="s">
        <v>63</v>
      </c>
      <c r="M970" s="200">
        <v>44986</v>
      </c>
      <c r="N970" s="199"/>
      <c r="O970" s="193">
        <v>2</v>
      </c>
      <c r="P970" s="192" t="s">
        <v>64</v>
      </c>
      <c r="Q970" s="192" t="s">
        <v>1116</v>
      </c>
      <c r="R970" s="192" t="s">
        <v>1117</v>
      </c>
      <c r="S970" s="199" t="s">
        <v>62</v>
      </c>
      <c r="T970" s="192" t="s">
        <v>2062</v>
      </c>
    </row>
    <row r="971" spans="2:20">
      <c r="B971" s="192" t="s">
        <v>2063</v>
      </c>
      <c r="C971" s="192" t="s">
        <v>706</v>
      </c>
      <c r="D971" s="193">
        <v>16</v>
      </c>
      <c r="E971" s="193">
        <v>21</v>
      </c>
      <c r="F971" s="193">
        <v>0</v>
      </c>
      <c r="G971" s="193">
        <v>0</v>
      </c>
      <c r="H971" s="192" t="s">
        <v>1163</v>
      </c>
      <c r="I971" s="192" t="s">
        <v>1164</v>
      </c>
      <c r="J971" s="192" t="s">
        <v>1165</v>
      </c>
      <c r="K971" s="192" t="s">
        <v>1166</v>
      </c>
      <c r="L971" s="199" t="s">
        <v>94</v>
      </c>
      <c r="M971" s="200">
        <v>45859</v>
      </c>
      <c r="N971" s="199"/>
      <c r="O971" s="193">
        <v>1</v>
      </c>
      <c r="P971" s="192" t="s">
        <v>64</v>
      </c>
      <c r="Q971" s="192" t="s">
        <v>1116</v>
      </c>
      <c r="R971" s="192" t="s">
        <v>1117</v>
      </c>
      <c r="S971" s="199" t="s">
        <v>62</v>
      </c>
      <c r="T971" s="199"/>
    </row>
    <row r="972" spans="2:20">
      <c r="B972" s="192" t="s">
        <v>2063</v>
      </c>
      <c r="C972" s="192" t="s">
        <v>706</v>
      </c>
      <c r="D972" s="193">
        <v>56</v>
      </c>
      <c r="E972" s="193">
        <v>61</v>
      </c>
      <c r="F972" s="193">
        <v>0</v>
      </c>
      <c r="G972" s="193">
        <v>0</v>
      </c>
      <c r="H972" s="192" t="s">
        <v>1163</v>
      </c>
      <c r="I972" s="192" t="s">
        <v>1164</v>
      </c>
      <c r="J972" s="192" t="s">
        <v>1165</v>
      </c>
      <c r="K972" s="192" t="s">
        <v>1166</v>
      </c>
      <c r="L972" s="199" t="s">
        <v>98</v>
      </c>
      <c r="M972" s="200">
        <v>45859</v>
      </c>
      <c r="N972" s="199"/>
      <c r="O972" s="193">
        <v>1</v>
      </c>
      <c r="P972" s="192" t="s">
        <v>64</v>
      </c>
      <c r="Q972" s="192" t="s">
        <v>1116</v>
      </c>
      <c r="R972" s="192" t="s">
        <v>1117</v>
      </c>
      <c r="S972" s="199" t="s">
        <v>62</v>
      </c>
      <c r="T972" s="199"/>
    </row>
    <row r="973" spans="2:20">
      <c r="B973" s="192" t="s">
        <v>2064</v>
      </c>
      <c r="C973" s="192" t="s">
        <v>640</v>
      </c>
      <c r="D973" s="193">
        <v>-60</v>
      </c>
      <c r="E973" s="193">
        <v>-50</v>
      </c>
      <c r="F973" s="193">
        <v>0</v>
      </c>
      <c r="G973" s="193">
        <v>0</v>
      </c>
      <c r="H973" s="192" t="s">
        <v>1198</v>
      </c>
      <c r="I973" s="192" t="s">
        <v>1199</v>
      </c>
      <c r="J973" s="192" t="s">
        <v>1200</v>
      </c>
      <c r="K973" s="192" t="s">
        <v>1174</v>
      </c>
      <c r="L973" s="199" t="s">
        <v>63</v>
      </c>
      <c r="M973" s="200">
        <v>45859</v>
      </c>
      <c r="N973" s="199"/>
      <c r="O973" s="193">
        <v>1</v>
      </c>
      <c r="P973" s="192" t="s">
        <v>64</v>
      </c>
      <c r="Q973" s="192" t="s">
        <v>1116</v>
      </c>
      <c r="R973" s="192" t="s">
        <v>1117</v>
      </c>
      <c r="S973" s="199" t="s">
        <v>62</v>
      </c>
      <c r="T973" s="199"/>
    </row>
    <row r="974" spans="2:20">
      <c r="B974" s="192" t="s">
        <v>2065</v>
      </c>
      <c r="C974" s="192" t="s">
        <v>753</v>
      </c>
      <c r="D974" s="193">
        <v>92</v>
      </c>
      <c r="E974" s="193">
        <v>97</v>
      </c>
      <c r="F974" s="193">
        <v>0</v>
      </c>
      <c r="G974" s="193">
        <v>0</v>
      </c>
      <c r="H974" s="192" t="s">
        <v>1112</v>
      </c>
      <c r="I974" s="192" t="s">
        <v>1113</v>
      </c>
      <c r="J974" s="192" t="s">
        <v>1114</v>
      </c>
      <c r="K974" s="192" t="s">
        <v>1174</v>
      </c>
      <c r="L974" s="199" t="s">
        <v>63</v>
      </c>
      <c r="M974" s="200">
        <v>45839</v>
      </c>
      <c r="N974" s="199"/>
      <c r="O974" s="193">
        <v>1</v>
      </c>
      <c r="P974" s="192" t="s">
        <v>64</v>
      </c>
      <c r="Q974" s="192" t="s">
        <v>1116</v>
      </c>
      <c r="R974" s="192" t="s">
        <v>1117</v>
      </c>
      <c r="S974" s="199" t="s">
        <v>62</v>
      </c>
      <c r="T974" s="192" t="s">
        <v>1118</v>
      </c>
    </row>
    <row r="975" spans="2:20">
      <c r="B975" s="192" t="s">
        <v>655</v>
      </c>
      <c r="C975" s="192" t="s">
        <v>640</v>
      </c>
      <c r="D975" s="193">
        <v>-65</v>
      </c>
      <c r="E975" s="193">
        <v>-55</v>
      </c>
      <c r="F975" s="193">
        <v>0</v>
      </c>
      <c r="G975" s="193">
        <v>0</v>
      </c>
      <c r="H975" s="192" t="s">
        <v>1198</v>
      </c>
      <c r="I975" s="192" t="s">
        <v>1199</v>
      </c>
      <c r="J975" s="192" t="s">
        <v>1200</v>
      </c>
      <c r="K975" s="192" t="s">
        <v>1174</v>
      </c>
      <c r="L975" s="199" t="s">
        <v>63</v>
      </c>
      <c r="M975" s="200">
        <v>45859</v>
      </c>
      <c r="N975" s="199"/>
      <c r="O975" s="193">
        <v>1</v>
      </c>
      <c r="P975" s="192" t="s">
        <v>64</v>
      </c>
      <c r="Q975" s="192" t="s">
        <v>1116</v>
      </c>
      <c r="R975" s="192" t="s">
        <v>1117</v>
      </c>
      <c r="S975" s="199" t="s">
        <v>62</v>
      </c>
      <c r="T975" s="199"/>
    </row>
    <row r="976" spans="2:20">
      <c r="B976" s="192" t="s">
        <v>2066</v>
      </c>
      <c r="C976" s="192" t="s">
        <v>640</v>
      </c>
      <c r="D976" s="193">
        <v>314</v>
      </c>
      <c r="E976" s="193">
        <v>319</v>
      </c>
      <c r="F976" s="193">
        <v>0</v>
      </c>
      <c r="G976" s="193">
        <v>0</v>
      </c>
      <c r="H976" s="192" t="s">
        <v>1198</v>
      </c>
      <c r="I976" s="192" t="s">
        <v>1199</v>
      </c>
      <c r="J976" s="192" t="s">
        <v>1200</v>
      </c>
      <c r="K976" s="192" t="s">
        <v>1123</v>
      </c>
      <c r="L976" s="199" t="s">
        <v>63</v>
      </c>
      <c r="M976" s="200">
        <v>45859</v>
      </c>
      <c r="N976" s="199"/>
      <c r="O976" s="193">
        <v>1</v>
      </c>
      <c r="P976" s="192" t="s">
        <v>64</v>
      </c>
      <c r="Q976" s="192" t="s">
        <v>1140</v>
      </c>
      <c r="R976" s="199"/>
      <c r="S976" s="199" t="s">
        <v>62</v>
      </c>
      <c r="T976" s="192" t="s">
        <v>1269</v>
      </c>
    </row>
    <row r="977" spans="2:20">
      <c r="B977" s="192" t="s">
        <v>2067</v>
      </c>
      <c r="C977" s="192" t="s">
        <v>947</v>
      </c>
      <c r="D977" s="193">
        <v>164</v>
      </c>
      <c r="E977" s="193">
        <v>169</v>
      </c>
      <c r="F977" s="193">
        <v>0</v>
      </c>
      <c r="G977" s="193">
        <v>0</v>
      </c>
      <c r="H977" s="192" t="s">
        <v>1120</v>
      </c>
      <c r="I977" s="192" t="s">
        <v>1125</v>
      </c>
      <c r="J977" s="192" t="s">
        <v>1126</v>
      </c>
      <c r="K977" s="192" t="s">
        <v>1115</v>
      </c>
      <c r="L977" s="199" t="s">
        <v>63</v>
      </c>
      <c r="M977" s="200">
        <v>45853</v>
      </c>
      <c r="N977" s="199"/>
      <c r="O977" s="193">
        <v>2</v>
      </c>
      <c r="P977" s="192" t="s">
        <v>64</v>
      </c>
      <c r="Q977" s="192" t="s">
        <v>1116</v>
      </c>
      <c r="R977" s="192" t="s">
        <v>1117</v>
      </c>
      <c r="S977" s="199" t="s">
        <v>62</v>
      </c>
      <c r="T977" s="199"/>
    </row>
    <row r="978" spans="2:20">
      <c r="B978" s="192" t="s">
        <v>2068</v>
      </c>
      <c r="C978" s="192" t="s">
        <v>61</v>
      </c>
      <c r="D978" s="193">
        <v>52</v>
      </c>
      <c r="E978" s="193">
        <v>57</v>
      </c>
      <c r="F978" s="193">
        <v>0</v>
      </c>
      <c r="G978" s="193">
        <v>0</v>
      </c>
      <c r="H978" s="192" t="s">
        <v>1180</v>
      </c>
      <c r="I978" s="192" t="s">
        <v>1181</v>
      </c>
      <c r="J978" s="192" t="s">
        <v>1182</v>
      </c>
      <c r="K978" s="192" t="s">
        <v>1551</v>
      </c>
      <c r="L978" s="199" t="s">
        <v>63</v>
      </c>
      <c r="M978" s="200">
        <v>44986</v>
      </c>
      <c r="N978" s="199"/>
      <c r="O978" s="193">
        <v>1</v>
      </c>
      <c r="P978" s="192" t="s">
        <v>64</v>
      </c>
      <c r="Q978" s="192" t="s">
        <v>1116</v>
      </c>
      <c r="R978" s="192" t="s">
        <v>1117</v>
      </c>
      <c r="S978" s="199" t="s">
        <v>62</v>
      </c>
      <c r="T978" s="192" t="s">
        <v>2069</v>
      </c>
    </row>
    <row r="979" spans="2:20">
      <c r="B979" s="192" t="s">
        <v>2070</v>
      </c>
      <c r="C979" s="192" t="s">
        <v>566</v>
      </c>
      <c r="D979" s="193">
        <v>135</v>
      </c>
      <c r="E979" s="193">
        <v>185</v>
      </c>
      <c r="F979" s="193">
        <v>0</v>
      </c>
      <c r="G979" s="193">
        <v>0</v>
      </c>
      <c r="H979" s="192" t="s">
        <v>1121</v>
      </c>
      <c r="I979" s="192" t="s">
        <v>1121</v>
      </c>
      <c r="J979" s="192" t="s">
        <v>1802</v>
      </c>
      <c r="K979" s="192" t="s">
        <v>1250</v>
      </c>
      <c r="L979" s="199" t="s">
        <v>63</v>
      </c>
      <c r="M979" s="200">
        <v>45810</v>
      </c>
      <c r="N979" s="199"/>
      <c r="O979" s="193">
        <v>1</v>
      </c>
      <c r="P979" s="192" t="s">
        <v>64</v>
      </c>
      <c r="Q979" s="192" t="s">
        <v>1140</v>
      </c>
      <c r="R979" s="199"/>
      <c r="S979" s="199" t="s">
        <v>62</v>
      </c>
      <c r="T979" s="192" t="s">
        <v>9</v>
      </c>
    </row>
    <row r="980" spans="2:20">
      <c r="B980" s="192" t="s">
        <v>664</v>
      </c>
      <c r="C980" s="192" t="s">
        <v>664</v>
      </c>
      <c r="D980" s="193">
        <v>140</v>
      </c>
      <c r="E980" s="193">
        <v>145</v>
      </c>
      <c r="F980" s="193">
        <v>0</v>
      </c>
      <c r="G980" s="193">
        <v>0</v>
      </c>
      <c r="H980" s="192" t="s">
        <v>1121</v>
      </c>
      <c r="I980" s="192" t="s">
        <v>51</v>
      </c>
      <c r="J980" s="192" t="s">
        <v>1920</v>
      </c>
      <c r="K980" s="192" t="s">
        <v>1133</v>
      </c>
      <c r="L980" s="199" t="s">
        <v>63</v>
      </c>
      <c r="M980" s="200">
        <v>45859</v>
      </c>
      <c r="N980" s="199"/>
      <c r="O980" s="193">
        <v>1</v>
      </c>
      <c r="P980" s="192" t="s">
        <v>64</v>
      </c>
      <c r="Q980" s="192" t="s">
        <v>1140</v>
      </c>
      <c r="R980" s="199"/>
      <c r="S980" s="199" t="s">
        <v>62</v>
      </c>
      <c r="T980" s="192" t="s">
        <v>1989</v>
      </c>
    </row>
    <row r="981" spans="2:20">
      <c r="B981" s="192" t="s">
        <v>959</v>
      </c>
      <c r="C981" s="192" t="s">
        <v>954</v>
      </c>
      <c r="D981" s="193">
        <v>81</v>
      </c>
      <c r="E981" s="193">
        <v>86</v>
      </c>
      <c r="F981" s="193">
        <v>0</v>
      </c>
      <c r="G981" s="193">
        <v>0</v>
      </c>
      <c r="H981" s="192" t="s">
        <v>1120</v>
      </c>
      <c r="I981" s="192" t="s">
        <v>1121</v>
      </c>
      <c r="J981" s="192" t="s">
        <v>1465</v>
      </c>
      <c r="K981" s="192" t="s">
        <v>1158</v>
      </c>
      <c r="L981" s="199" t="s">
        <v>63</v>
      </c>
      <c r="M981" s="200">
        <v>45839</v>
      </c>
      <c r="N981" s="199"/>
      <c r="O981" s="193">
        <v>1</v>
      </c>
      <c r="P981" s="192" t="s">
        <v>64</v>
      </c>
      <c r="Q981" s="192" t="s">
        <v>1116</v>
      </c>
      <c r="R981" s="192" t="s">
        <v>1117</v>
      </c>
      <c r="S981" s="199" t="s">
        <v>62</v>
      </c>
      <c r="T981" s="199"/>
    </row>
    <row r="982" spans="2:20">
      <c r="B982" s="192" t="s">
        <v>538</v>
      </c>
      <c r="C982" s="192" t="s">
        <v>527</v>
      </c>
      <c r="D982" s="193">
        <v>152</v>
      </c>
      <c r="E982" s="193">
        <v>172</v>
      </c>
      <c r="F982" s="193">
        <v>0</v>
      </c>
      <c r="G982" s="193">
        <v>0</v>
      </c>
      <c r="H982" s="192" t="s">
        <v>1397</v>
      </c>
      <c r="I982" s="192" t="s">
        <v>1398</v>
      </c>
      <c r="J982" s="192" t="s">
        <v>1399</v>
      </c>
      <c r="K982" s="192" t="s">
        <v>1400</v>
      </c>
      <c r="L982" s="199" t="s">
        <v>63</v>
      </c>
      <c r="M982" s="200">
        <v>45504</v>
      </c>
      <c r="N982" s="199"/>
      <c r="O982" s="193">
        <v>1</v>
      </c>
      <c r="P982" s="192" t="s">
        <v>64</v>
      </c>
      <c r="Q982" s="192" t="s">
        <v>1140</v>
      </c>
      <c r="R982" s="199"/>
      <c r="S982" s="199" t="s">
        <v>62</v>
      </c>
      <c r="T982" s="192" t="s">
        <v>1401</v>
      </c>
    </row>
    <row r="983" spans="2:20">
      <c r="B983" s="192" t="s">
        <v>2071</v>
      </c>
      <c r="C983" s="192" t="s">
        <v>797</v>
      </c>
      <c r="D983" s="193">
        <v>-64</v>
      </c>
      <c r="E983" s="193">
        <v>-59</v>
      </c>
      <c r="F983" s="193">
        <v>0</v>
      </c>
      <c r="G983" s="193">
        <v>0</v>
      </c>
      <c r="H983" s="192" t="s">
        <v>1334</v>
      </c>
      <c r="I983" s="192" t="s">
        <v>1335</v>
      </c>
      <c r="J983" s="192" t="s">
        <v>1336</v>
      </c>
      <c r="K983" s="192" t="s">
        <v>1154</v>
      </c>
      <c r="L983" s="199" t="s">
        <v>63</v>
      </c>
      <c r="M983" s="200">
        <v>45859</v>
      </c>
      <c r="N983" s="199"/>
      <c r="O983" s="193">
        <v>1</v>
      </c>
      <c r="P983" s="192" t="s">
        <v>64</v>
      </c>
      <c r="Q983" s="192" t="s">
        <v>1116</v>
      </c>
      <c r="R983" s="192" t="s">
        <v>1117</v>
      </c>
      <c r="S983" s="199" t="s">
        <v>62</v>
      </c>
      <c r="T983" s="199"/>
    </row>
    <row r="984" spans="2:20">
      <c r="B984" s="192" t="s">
        <v>2072</v>
      </c>
      <c r="C984" s="192" t="s">
        <v>640</v>
      </c>
      <c r="D984" s="193">
        <v>-50</v>
      </c>
      <c r="E984" s="193">
        <v>-40</v>
      </c>
      <c r="F984" s="193">
        <v>0</v>
      </c>
      <c r="G984" s="193">
        <v>0</v>
      </c>
      <c r="H984" s="192" t="s">
        <v>1198</v>
      </c>
      <c r="I984" s="192" t="s">
        <v>1199</v>
      </c>
      <c r="J984" s="192" t="s">
        <v>1200</v>
      </c>
      <c r="K984" s="192" t="s">
        <v>1174</v>
      </c>
      <c r="L984" s="199" t="s">
        <v>63</v>
      </c>
      <c r="M984" s="200">
        <v>45859</v>
      </c>
      <c r="N984" s="199"/>
      <c r="O984" s="193">
        <v>1</v>
      </c>
      <c r="P984" s="192" t="s">
        <v>64</v>
      </c>
      <c r="Q984" s="192" t="s">
        <v>1116</v>
      </c>
      <c r="R984" s="192" t="s">
        <v>1117</v>
      </c>
      <c r="S984" s="199" t="s">
        <v>62</v>
      </c>
      <c r="T984" s="199"/>
    </row>
    <row r="985" spans="2:20">
      <c r="B985" s="192" t="s">
        <v>2073</v>
      </c>
      <c r="C985" s="192" t="s">
        <v>460</v>
      </c>
      <c r="D985" s="193">
        <v>136</v>
      </c>
      <c r="E985" s="193">
        <v>156</v>
      </c>
      <c r="F985" s="193">
        <v>0</v>
      </c>
      <c r="G985" s="193">
        <v>0</v>
      </c>
      <c r="H985" s="192" t="s">
        <v>1142</v>
      </c>
      <c r="I985" s="192" t="s">
        <v>1143</v>
      </c>
      <c r="J985" s="192" t="s">
        <v>1144</v>
      </c>
      <c r="K985" s="192" t="s">
        <v>1158</v>
      </c>
      <c r="L985" s="199" t="s">
        <v>63</v>
      </c>
      <c r="M985" s="200">
        <v>45859</v>
      </c>
      <c r="N985" s="199"/>
      <c r="O985" s="193">
        <v>1</v>
      </c>
      <c r="P985" s="192" t="s">
        <v>64</v>
      </c>
      <c r="Q985" s="192" t="s">
        <v>1140</v>
      </c>
      <c r="R985" s="199"/>
      <c r="S985" s="199" t="s">
        <v>62</v>
      </c>
      <c r="T985" s="192" t="s">
        <v>2074</v>
      </c>
    </row>
    <row r="986" spans="2:20">
      <c r="B986" s="192" t="s">
        <v>2075</v>
      </c>
      <c r="C986" s="192" t="s">
        <v>954</v>
      </c>
      <c r="D986" s="193">
        <v>122</v>
      </c>
      <c r="E986" s="193">
        <v>127</v>
      </c>
      <c r="F986" s="193">
        <v>0</v>
      </c>
      <c r="G986" s="193">
        <v>0</v>
      </c>
      <c r="H986" s="192" t="s">
        <v>1120</v>
      </c>
      <c r="I986" s="192" t="s">
        <v>1121</v>
      </c>
      <c r="J986" s="192" t="s">
        <v>1465</v>
      </c>
      <c r="K986" s="192" t="s">
        <v>1158</v>
      </c>
      <c r="L986" s="199" t="s">
        <v>63</v>
      </c>
      <c r="M986" s="200">
        <v>45839</v>
      </c>
      <c r="N986" s="199"/>
      <c r="O986" s="193">
        <v>2</v>
      </c>
      <c r="P986" s="192" t="s">
        <v>64</v>
      </c>
      <c r="Q986" s="192" t="s">
        <v>1116</v>
      </c>
      <c r="R986" s="192" t="s">
        <v>1117</v>
      </c>
      <c r="S986" s="199" t="s">
        <v>62</v>
      </c>
      <c r="T986" s="199"/>
    </row>
    <row r="987" spans="2:20">
      <c r="B987" s="192" t="s">
        <v>601</v>
      </c>
      <c r="C987" s="192" t="s">
        <v>601</v>
      </c>
      <c r="D987" s="193">
        <v>-95</v>
      </c>
      <c r="E987" s="193">
        <v>-85</v>
      </c>
      <c r="F987" s="193">
        <v>0</v>
      </c>
      <c r="G987" s="193">
        <v>0</v>
      </c>
      <c r="H987" s="192" t="s">
        <v>1121</v>
      </c>
      <c r="I987" s="192" t="s">
        <v>41</v>
      </c>
      <c r="J987" s="192" t="s">
        <v>1186</v>
      </c>
      <c r="K987" s="192" t="s">
        <v>1128</v>
      </c>
      <c r="L987" s="199" t="s">
        <v>63</v>
      </c>
      <c r="M987" s="200">
        <v>45859</v>
      </c>
      <c r="N987" s="199"/>
      <c r="O987" s="193">
        <v>1</v>
      </c>
      <c r="P987" s="192" t="s">
        <v>64</v>
      </c>
      <c r="Q987" s="192" t="s">
        <v>1116</v>
      </c>
      <c r="R987" s="192" t="s">
        <v>1117</v>
      </c>
      <c r="S987" s="199" t="s">
        <v>62</v>
      </c>
      <c r="T987" s="192" t="s">
        <v>2076</v>
      </c>
    </row>
    <row r="988" spans="2:20">
      <c r="B988" s="192" t="s">
        <v>2077</v>
      </c>
      <c r="C988" s="192" t="s">
        <v>609</v>
      </c>
      <c r="D988" s="193">
        <v>5</v>
      </c>
      <c r="E988" s="193">
        <v>10</v>
      </c>
      <c r="F988" s="193">
        <v>0</v>
      </c>
      <c r="G988" s="193">
        <v>0</v>
      </c>
      <c r="H988" s="192" t="s">
        <v>1121</v>
      </c>
      <c r="I988" s="192" t="s">
        <v>41</v>
      </c>
      <c r="J988" s="192" t="s">
        <v>1186</v>
      </c>
      <c r="K988" s="192" t="s">
        <v>1115</v>
      </c>
      <c r="L988" s="199" t="s">
        <v>63</v>
      </c>
      <c r="M988" s="200">
        <v>45859</v>
      </c>
      <c r="N988" s="199"/>
      <c r="O988" s="193">
        <v>1</v>
      </c>
      <c r="P988" s="192" t="s">
        <v>64</v>
      </c>
      <c r="Q988" s="192" t="s">
        <v>1116</v>
      </c>
      <c r="R988" s="192" t="s">
        <v>1117</v>
      </c>
      <c r="S988" s="199" t="s">
        <v>62</v>
      </c>
      <c r="T988" s="199"/>
    </row>
    <row r="989" spans="2:20">
      <c r="B989" s="192" t="s">
        <v>620</v>
      </c>
      <c r="C989" s="192" t="s">
        <v>619</v>
      </c>
      <c r="D989" s="193">
        <v>145</v>
      </c>
      <c r="E989" s="193">
        <v>155</v>
      </c>
      <c r="F989" s="193">
        <v>0</v>
      </c>
      <c r="G989" s="193">
        <v>0</v>
      </c>
      <c r="H989" s="192" t="s">
        <v>41</v>
      </c>
      <c r="I989" s="192" t="s">
        <v>51</v>
      </c>
      <c r="J989" s="192" t="s">
        <v>1499</v>
      </c>
      <c r="K989" s="192" t="s">
        <v>1133</v>
      </c>
      <c r="L989" s="199" t="s">
        <v>63</v>
      </c>
      <c r="M989" s="200">
        <v>45859</v>
      </c>
      <c r="N989" s="199"/>
      <c r="O989" s="193">
        <v>1</v>
      </c>
      <c r="P989" s="192" t="s">
        <v>64</v>
      </c>
      <c r="Q989" s="192" t="s">
        <v>1116</v>
      </c>
      <c r="R989" s="192" t="s">
        <v>1117</v>
      </c>
      <c r="S989" s="199" t="s">
        <v>62</v>
      </c>
      <c r="T989" s="192" t="s">
        <v>1500</v>
      </c>
    </row>
    <row r="990" spans="2:20">
      <c r="B990" s="192" t="s">
        <v>1000</v>
      </c>
      <c r="C990" s="192" t="s">
        <v>1011</v>
      </c>
      <c r="D990" s="193">
        <v>-29</v>
      </c>
      <c r="E990" s="193">
        <v>-19</v>
      </c>
      <c r="F990" s="193">
        <v>0</v>
      </c>
      <c r="G990" s="193">
        <v>0</v>
      </c>
      <c r="H990" s="192" t="s">
        <v>1171</v>
      </c>
      <c r="I990" s="192" t="s">
        <v>1164</v>
      </c>
      <c r="J990" s="192" t="s">
        <v>1214</v>
      </c>
      <c r="K990" s="192" t="s">
        <v>1222</v>
      </c>
      <c r="L990" s="199" t="s">
        <v>63</v>
      </c>
      <c r="M990" s="200">
        <v>45866</v>
      </c>
      <c r="N990" s="199"/>
      <c r="O990" s="193">
        <v>1</v>
      </c>
      <c r="P990" s="192" t="s">
        <v>64</v>
      </c>
      <c r="Q990" s="192" t="s">
        <v>1116</v>
      </c>
      <c r="R990" s="192" t="s">
        <v>1151</v>
      </c>
      <c r="S990" s="199" t="s">
        <v>62</v>
      </c>
      <c r="T990" s="192" t="s">
        <v>1215</v>
      </c>
    </row>
    <row r="991" spans="2:20">
      <c r="B991" s="192" t="s">
        <v>1000</v>
      </c>
      <c r="C991" s="192" t="s">
        <v>1011</v>
      </c>
      <c r="D991" s="193">
        <v>-9</v>
      </c>
      <c r="E991" s="193">
        <v>1</v>
      </c>
      <c r="F991" s="193">
        <v>0</v>
      </c>
      <c r="G991" s="193">
        <v>0</v>
      </c>
      <c r="H991" s="192" t="s">
        <v>1171</v>
      </c>
      <c r="I991" s="192" t="s">
        <v>1164</v>
      </c>
      <c r="J991" s="192" t="s">
        <v>1214</v>
      </c>
      <c r="K991" s="192" t="s">
        <v>1222</v>
      </c>
      <c r="L991" s="199" t="s">
        <v>63</v>
      </c>
      <c r="M991" s="200">
        <v>45859</v>
      </c>
      <c r="N991" s="200">
        <v>45865</v>
      </c>
      <c r="O991" s="193">
        <v>1</v>
      </c>
      <c r="P991" s="192" t="s">
        <v>64</v>
      </c>
      <c r="Q991" s="192" t="s">
        <v>1116</v>
      </c>
      <c r="R991" s="192" t="s">
        <v>1151</v>
      </c>
      <c r="S991" s="199" t="s">
        <v>62</v>
      </c>
      <c r="T991" s="192" t="s">
        <v>1215</v>
      </c>
    </row>
    <row r="992" spans="2:20">
      <c r="B992" s="192" t="s">
        <v>1000</v>
      </c>
      <c r="C992" s="192" t="s">
        <v>1000</v>
      </c>
      <c r="D992" s="193">
        <v>-29</v>
      </c>
      <c r="E992" s="193">
        <v>-19</v>
      </c>
      <c r="F992" s="193">
        <v>0</v>
      </c>
      <c r="G992" s="193">
        <v>0</v>
      </c>
      <c r="H992" s="192" t="s">
        <v>1171</v>
      </c>
      <c r="I992" s="192" t="s">
        <v>1164</v>
      </c>
      <c r="J992" s="192" t="s">
        <v>1214</v>
      </c>
      <c r="K992" s="192" t="s">
        <v>1145</v>
      </c>
      <c r="L992" s="199" t="s">
        <v>63</v>
      </c>
      <c r="M992" s="200">
        <v>45866</v>
      </c>
      <c r="N992" s="199"/>
      <c r="O992" s="193">
        <v>1</v>
      </c>
      <c r="P992" s="192" t="s">
        <v>64</v>
      </c>
      <c r="Q992" s="192" t="s">
        <v>1116</v>
      </c>
      <c r="R992" s="192" t="s">
        <v>1151</v>
      </c>
      <c r="S992" s="199" t="s">
        <v>62</v>
      </c>
      <c r="T992" s="192" t="s">
        <v>1215</v>
      </c>
    </row>
    <row r="993" spans="2:20">
      <c r="B993" s="192" t="s">
        <v>1000</v>
      </c>
      <c r="C993" s="192" t="s">
        <v>1000</v>
      </c>
      <c r="D993" s="193">
        <v>-9</v>
      </c>
      <c r="E993" s="193">
        <v>1</v>
      </c>
      <c r="F993" s="193">
        <v>0</v>
      </c>
      <c r="G993" s="193">
        <v>0</v>
      </c>
      <c r="H993" s="192" t="s">
        <v>1171</v>
      </c>
      <c r="I993" s="192" t="s">
        <v>1164</v>
      </c>
      <c r="J993" s="192" t="s">
        <v>1214</v>
      </c>
      <c r="K993" s="192" t="s">
        <v>1145</v>
      </c>
      <c r="L993" s="199" t="s">
        <v>63</v>
      </c>
      <c r="M993" s="200">
        <v>45859</v>
      </c>
      <c r="N993" s="200">
        <v>45865</v>
      </c>
      <c r="O993" s="193">
        <v>1</v>
      </c>
      <c r="P993" s="192" t="s">
        <v>64</v>
      </c>
      <c r="Q993" s="192" t="s">
        <v>1116</v>
      </c>
      <c r="R993" s="192" t="s">
        <v>1151</v>
      </c>
      <c r="S993" s="199" t="s">
        <v>62</v>
      </c>
      <c r="T993" s="192" t="s">
        <v>1215</v>
      </c>
    </row>
    <row r="994" spans="2:20">
      <c r="B994" s="192" t="s">
        <v>236</v>
      </c>
      <c r="C994" s="192" t="s">
        <v>236</v>
      </c>
      <c r="D994" s="193">
        <v>85</v>
      </c>
      <c r="E994" s="193">
        <v>140</v>
      </c>
      <c r="F994" s="193">
        <v>0</v>
      </c>
      <c r="G994" s="193">
        <v>0</v>
      </c>
      <c r="H994" s="192" t="s">
        <v>1135</v>
      </c>
      <c r="I994" s="192" t="s">
        <v>1121</v>
      </c>
      <c r="J994" s="192" t="s">
        <v>2078</v>
      </c>
      <c r="K994" s="192" t="s">
        <v>1183</v>
      </c>
      <c r="L994" s="199" t="s">
        <v>63</v>
      </c>
      <c r="M994" s="200">
        <v>45864</v>
      </c>
      <c r="N994" s="199"/>
      <c r="O994" s="193">
        <v>1</v>
      </c>
      <c r="P994" s="192" t="s">
        <v>64</v>
      </c>
      <c r="Q994" s="192" t="s">
        <v>1116</v>
      </c>
      <c r="R994" s="192" t="s">
        <v>1117</v>
      </c>
      <c r="S994" s="199" t="s">
        <v>62</v>
      </c>
      <c r="T994" s="192" t="s">
        <v>1783</v>
      </c>
    </row>
    <row r="995" spans="2:20">
      <c r="B995" s="192" t="s">
        <v>2079</v>
      </c>
      <c r="C995" s="192" t="s">
        <v>954</v>
      </c>
      <c r="D995" s="193">
        <v>76</v>
      </c>
      <c r="E995" s="193">
        <v>81</v>
      </c>
      <c r="F995" s="193">
        <v>0</v>
      </c>
      <c r="G995" s="193">
        <v>0</v>
      </c>
      <c r="H995" s="192" t="s">
        <v>1120</v>
      </c>
      <c r="I995" s="192" t="s">
        <v>1121</v>
      </c>
      <c r="J995" s="192" t="s">
        <v>1465</v>
      </c>
      <c r="K995" s="192" t="s">
        <v>1158</v>
      </c>
      <c r="L995" s="199" t="s">
        <v>63</v>
      </c>
      <c r="M995" s="200">
        <v>45839</v>
      </c>
      <c r="N995" s="199"/>
      <c r="O995" s="193">
        <v>1</v>
      </c>
      <c r="P995" s="192" t="s">
        <v>64</v>
      </c>
      <c r="Q995" s="192" t="s">
        <v>1116</v>
      </c>
      <c r="R995" s="192" t="s">
        <v>1117</v>
      </c>
      <c r="S995" s="199" t="s">
        <v>62</v>
      </c>
      <c r="T995" s="199"/>
    </row>
    <row r="996" spans="2:20">
      <c r="B996" s="192" t="s">
        <v>2080</v>
      </c>
      <c r="C996" s="192" t="s">
        <v>640</v>
      </c>
      <c r="D996" s="193">
        <v>-65</v>
      </c>
      <c r="E996" s="193">
        <v>-55</v>
      </c>
      <c r="F996" s="193">
        <v>0</v>
      </c>
      <c r="G996" s="193">
        <v>0</v>
      </c>
      <c r="H996" s="192" t="s">
        <v>1198</v>
      </c>
      <c r="I996" s="192" t="s">
        <v>1199</v>
      </c>
      <c r="J996" s="192" t="s">
        <v>1200</v>
      </c>
      <c r="K996" s="192" t="s">
        <v>1174</v>
      </c>
      <c r="L996" s="199" t="s">
        <v>63</v>
      </c>
      <c r="M996" s="200">
        <v>45859</v>
      </c>
      <c r="N996" s="199"/>
      <c r="O996" s="193">
        <v>1</v>
      </c>
      <c r="P996" s="192" t="s">
        <v>64</v>
      </c>
      <c r="Q996" s="192" t="s">
        <v>1116</v>
      </c>
      <c r="R996" s="192" t="s">
        <v>1117</v>
      </c>
      <c r="S996" s="199" t="s">
        <v>62</v>
      </c>
      <c r="T996" s="199"/>
    </row>
    <row r="997" spans="2:20">
      <c r="B997" s="192" t="s">
        <v>808</v>
      </c>
      <c r="C997" s="192" t="s">
        <v>808</v>
      </c>
      <c r="D997" s="193">
        <v>-20</v>
      </c>
      <c r="E997" s="193">
        <v>-15</v>
      </c>
      <c r="F997" s="193">
        <v>0</v>
      </c>
      <c r="G997" s="193">
        <v>0</v>
      </c>
      <c r="H997" s="192" t="s">
        <v>51</v>
      </c>
      <c r="I997" s="192" t="s">
        <v>1146</v>
      </c>
      <c r="J997" s="192" t="s">
        <v>586</v>
      </c>
      <c r="K997" s="192" t="s">
        <v>1154</v>
      </c>
      <c r="L997" s="199" t="s">
        <v>63</v>
      </c>
      <c r="M997" s="200">
        <v>45859</v>
      </c>
      <c r="N997" s="199"/>
      <c r="O997" s="193">
        <v>1</v>
      </c>
      <c r="P997" s="192" t="s">
        <v>64</v>
      </c>
      <c r="Q997" s="192" t="s">
        <v>1116</v>
      </c>
      <c r="R997" s="192" t="s">
        <v>1117</v>
      </c>
      <c r="S997" s="199" t="s">
        <v>62</v>
      </c>
      <c r="T997" s="199"/>
    </row>
    <row r="998" spans="2:20">
      <c r="B998" s="192" t="s">
        <v>2081</v>
      </c>
      <c r="C998" s="192" t="s">
        <v>640</v>
      </c>
      <c r="D998" s="193">
        <v>-65</v>
      </c>
      <c r="E998" s="193">
        <v>-55</v>
      </c>
      <c r="F998" s="193">
        <v>0</v>
      </c>
      <c r="G998" s="193">
        <v>0</v>
      </c>
      <c r="H998" s="192" t="s">
        <v>1198</v>
      </c>
      <c r="I998" s="192" t="s">
        <v>1199</v>
      </c>
      <c r="J998" s="192" t="s">
        <v>1200</v>
      </c>
      <c r="K998" s="192" t="s">
        <v>1174</v>
      </c>
      <c r="L998" s="199" t="s">
        <v>63</v>
      </c>
      <c r="M998" s="200">
        <v>45859</v>
      </c>
      <c r="N998" s="199"/>
      <c r="O998" s="193">
        <v>1</v>
      </c>
      <c r="P998" s="192" t="s">
        <v>64</v>
      </c>
      <c r="Q998" s="192" t="s">
        <v>1116</v>
      </c>
      <c r="R998" s="192" t="s">
        <v>1117</v>
      </c>
      <c r="S998" s="199" t="s">
        <v>62</v>
      </c>
      <c r="T998" s="199"/>
    </row>
    <row r="999" spans="2:20">
      <c r="B999" s="192" t="s">
        <v>657</v>
      </c>
      <c r="C999" s="192" t="s">
        <v>640</v>
      </c>
      <c r="D999" s="193">
        <v>-65</v>
      </c>
      <c r="E999" s="193">
        <v>-55</v>
      </c>
      <c r="F999" s="193">
        <v>0</v>
      </c>
      <c r="G999" s="193">
        <v>0</v>
      </c>
      <c r="H999" s="192" t="s">
        <v>1198</v>
      </c>
      <c r="I999" s="192" t="s">
        <v>1199</v>
      </c>
      <c r="J999" s="192" t="s">
        <v>1200</v>
      </c>
      <c r="K999" s="192" t="s">
        <v>1174</v>
      </c>
      <c r="L999" s="199" t="s">
        <v>63</v>
      </c>
      <c r="M999" s="200">
        <v>45859</v>
      </c>
      <c r="N999" s="199"/>
      <c r="O999" s="193">
        <v>1</v>
      </c>
      <c r="P999" s="192" t="s">
        <v>64</v>
      </c>
      <c r="Q999" s="192" t="s">
        <v>1116</v>
      </c>
      <c r="R999" s="192" t="s">
        <v>1117</v>
      </c>
      <c r="S999" s="199" t="s">
        <v>62</v>
      </c>
      <c r="T999" s="199"/>
    </row>
    <row r="1000" spans="2:20">
      <c r="B1000" s="192" t="s">
        <v>1027</v>
      </c>
      <c r="C1000" s="192" t="s">
        <v>1022</v>
      </c>
      <c r="D1000" s="193">
        <v>101</v>
      </c>
      <c r="E1000" s="193">
        <v>121</v>
      </c>
      <c r="F1000" s="193">
        <v>0</v>
      </c>
      <c r="G1000" s="193">
        <v>0</v>
      </c>
      <c r="H1000" s="192" t="s">
        <v>1171</v>
      </c>
      <c r="I1000" s="192" t="s">
        <v>1172</v>
      </c>
      <c r="J1000" s="192" t="s">
        <v>1173</v>
      </c>
      <c r="K1000" s="192" t="s">
        <v>1133</v>
      </c>
      <c r="L1000" s="199" t="s">
        <v>63</v>
      </c>
      <c r="M1000" s="200">
        <v>45866</v>
      </c>
      <c r="N1000" s="199"/>
      <c r="O1000" s="193">
        <v>1</v>
      </c>
      <c r="P1000" s="192" t="s">
        <v>64</v>
      </c>
      <c r="Q1000" s="192" t="s">
        <v>1116</v>
      </c>
      <c r="R1000" s="192" t="s">
        <v>1151</v>
      </c>
      <c r="S1000" s="199" t="s">
        <v>62</v>
      </c>
      <c r="T1000" s="192" t="s">
        <v>2082</v>
      </c>
    </row>
    <row r="1001" spans="2:20">
      <c r="B1001" s="192" t="s">
        <v>1027</v>
      </c>
      <c r="C1001" s="192" t="s">
        <v>1022</v>
      </c>
      <c r="D1001" s="193">
        <v>121</v>
      </c>
      <c r="E1001" s="193">
        <v>141</v>
      </c>
      <c r="F1001" s="193">
        <v>0</v>
      </c>
      <c r="G1001" s="193">
        <v>0</v>
      </c>
      <c r="H1001" s="192" t="s">
        <v>1171</v>
      </c>
      <c r="I1001" s="192" t="s">
        <v>1172</v>
      </c>
      <c r="J1001" s="192" t="s">
        <v>1173</v>
      </c>
      <c r="K1001" s="192" t="s">
        <v>1133</v>
      </c>
      <c r="L1001" s="199" t="s">
        <v>63</v>
      </c>
      <c r="M1001" s="200">
        <v>45859</v>
      </c>
      <c r="N1001" s="200">
        <v>45865</v>
      </c>
      <c r="O1001" s="193">
        <v>1</v>
      </c>
      <c r="P1001" s="192" t="s">
        <v>64</v>
      </c>
      <c r="Q1001" s="192" t="s">
        <v>1116</v>
      </c>
      <c r="R1001" s="192" t="s">
        <v>1151</v>
      </c>
      <c r="S1001" s="199" t="s">
        <v>62</v>
      </c>
      <c r="T1001" s="192" t="s">
        <v>2082</v>
      </c>
    </row>
    <row r="1002" spans="2:20">
      <c r="B1002" s="192" t="s">
        <v>2083</v>
      </c>
      <c r="C1002" s="192" t="s">
        <v>640</v>
      </c>
      <c r="D1002" s="193">
        <v>-25</v>
      </c>
      <c r="E1002" s="193">
        <v>-15</v>
      </c>
      <c r="F1002" s="193">
        <v>0</v>
      </c>
      <c r="G1002" s="193">
        <v>0</v>
      </c>
      <c r="H1002" s="192" t="s">
        <v>1198</v>
      </c>
      <c r="I1002" s="192" t="s">
        <v>1199</v>
      </c>
      <c r="J1002" s="192" t="s">
        <v>1200</v>
      </c>
      <c r="K1002" s="192" t="s">
        <v>1174</v>
      </c>
      <c r="L1002" s="199" t="s">
        <v>63</v>
      </c>
      <c r="M1002" s="200">
        <v>45859</v>
      </c>
      <c r="N1002" s="199"/>
      <c r="O1002" s="193">
        <v>1</v>
      </c>
      <c r="P1002" s="192" t="s">
        <v>64</v>
      </c>
      <c r="Q1002" s="192" t="s">
        <v>1116</v>
      </c>
      <c r="R1002" s="192" t="s">
        <v>1117</v>
      </c>
      <c r="S1002" s="199" t="s">
        <v>62</v>
      </c>
      <c r="T1002" s="199"/>
    </row>
    <row r="1003" spans="2:20">
      <c r="B1003" s="192" t="s">
        <v>2084</v>
      </c>
      <c r="C1003" s="192" t="s">
        <v>640</v>
      </c>
      <c r="D1003" s="193">
        <v>-60</v>
      </c>
      <c r="E1003" s="193">
        <v>-50</v>
      </c>
      <c r="F1003" s="193">
        <v>0</v>
      </c>
      <c r="G1003" s="193">
        <v>0</v>
      </c>
      <c r="H1003" s="192" t="s">
        <v>1198</v>
      </c>
      <c r="I1003" s="192" t="s">
        <v>1199</v>
      </c>
      <c r="J1003" s="192" t="s">
        <v>1200</v>
      </c>
      <c r="K1003" s="192" t="s">
        <v>1174</v>
      </c>
      <c r="L1003" s="199" t="s">
        <v>63</v>
      </c>
      <c r="M1003" s="200">
        <v>45859</v>
      </c>
      <c r="N1003" s="199"/>
      <c r="O1003" s="193">
        <v>1</v>
      </c>
      <c r="P1003" s="192" t="s">
        <v>64</v>
      </c>
      <c r="Q1003" s="192" t="s">
        <v>1116</v>
      </c>
      <c r="R1003" s="192" t="s">
        <v>1117</v>
      </c>
      <c r="S1003" s="199" t="s">
        <v>62</v>
      </c>
      <c r="T1003" s="199"/>
    </row>
    <row r="1004" spans="2:20">
      <c r="B1004" s="192" t="s">
        <v>2085</v>
      </c>
      <c r="C1004" s="192" t="s">
        <v>640</v>
      </c>
      <c r="D1004" s="193">
        <v>-60</v>
      </c>
      <c r="E1004" s="193">
        <v>-50</v>
      </c>
      <c r="F1004" s="193">
        <v>0</v>
      </c>
      <c r="G1004" s="193">
        <v>0</v>
      </c>
      <c r="H1004" s="192" t="s">
        <v>1198</v>
      </c>
      <c r="I1004" s="192" t="s">
        <v>1199</v>
      </c>
      <c r="J1004" s="192" t="s">
        <v>1200</v>
      </c>
      <c r="K1004" s="192" t="s">
        <v>1174</v>
      </c>
      <c r="L1004" s="199" t="s">
        <v>63</v>
      </c>
      <c r="M1004" s="200">
        <v>45859</v>
      </c>
      <c r="N1004" s="199"/>
      <c r="O1004" s="193">
        <v>1</v>
      </c>
      <c r="P1004" s="192" t="s">
        <v>64</v>
      </c>
      <c r="Q1004" s="192" t="s">
        <v>1116</v>
      </c>
      <c r="R1004" s="192" t="s">
        <v>1117</v>
      </c>
      <c r="S1004" s="199" t="s">
        <v>62</v>
      </c>
      <c r="T1004" s="199"/>
    </row>
    <row r="1005" spans="2:20">
      <c r="B1005" s="192" t="s">
        <v>2086</v>
      </c>
      <c r="C1005" s="192" t="s">
        <v>216</v>
      </c>
      <c r="D1005" s="193">
        <v>277</v>
      </c>
      <c r="E1005" s="193">
        <v>282</v>
      </c>
      <c r="F1005" s="193">
        <v>0</v>
      </c>
      <c r="G1005" s="193">
        <v>0</v>
      </c>
      <c r="H1005" s="192" t="s">
        <v>1146</v>
      </c>
      <c r="I1005" s="192" t="s">
        <v>1146</v>
      </c>
      <c r="J1005" s="192" t="s">
        <v>1211</v>
      </c>
      <c r="K1005" s="192" t="s">
        <v>1158</v>
      </c>
      <c r="L1005" s="199" t="s">
        <v>63</v>
      </c>
      <c r="M1005" s="200">
        <v>45859</v>
      </c>
      <c r="N1005" s="199"/>
      <c r="O1005" s="193">
        <v>1</v>
      </c>
      <c r="P1005" s="192" t="s">
        <v>64</v>
      </c>
      <c r="Q1005" s="192" t="s">
        <v>1140</v>
      </c>
      <c r="R1005" s="199"/>
      <c r="S1005" s="199" t="s">
        <v>62</v>
      </c>
      <c r="T1005" s="192" t="s">
        <v>1722</v>
      </c>
    </row>
    <row r="1006" spans="2:20">
      <c r="B1006" s="192" t="s">
        <v>784</v>
      </c>
      <c r="C1006" s="192" t="s">
        <v>779</v>
      </c>
      <c r="D1006" s="193">
        <v>-102</v>
      </c>
      <c r="E1006" s="193">
        <v>-97</v>
      </c>
      <c r="F1006" s="193">
        <v>0</v>
      </c>
      <c r="G1006" s="193">
        <v>0</v>
      </c>
      <c r="H1006" s="192" t="s">
        <v>41</v>
      </c>
      <c r="I1006" s="192" t="s">
        <v>51</v>
      </c>
      <c r="J1006" s="192" t="s">
        <v>1264</v>
      </c>
      <c r="K1006" s="192" t="s">
        <v>1174</v>
      </c>
      <c r="L1006" s="199" t="s">
        <v>63</v>
      </c>
      <c r="M1006" s="200">
        <v>45859</v>
      </c>
      <c r="N1006" s="199"/>
      <c r="O1006" s="193">
        <v>1</v>
      </c>
      <c r="P1006" s="192" t="s">
        <v>64</v>
      </c>
      <c r="Q1006" s="192" t="s">
        <v>1116</v>
      </c>
      <c r="R1006" s="192" t="s">
        <v>1117</v>
      </c>
      <c r="S1006" s="199" t="s">
        <v>781</v>
      </c>
      <c r="T1006" s="192" t="s">
        <v>1312</v>
      </c>
    </row>
    <row r="1007" spans="2:20">
      <c r="B1007" s="192" t="s">
        <v>2087</v>
      </c>
      <c r="C1007" s="192" t="s">
        <v>609</v>
      </c>
      <c r="D1007" s="193">
        <v>-18</v>
      </c>
      <c r="E1007" s="193">
        <v>-13</v>
      </c>
      <c r="F1007" s="193">
        <v>0</v>
      </c>
      <c r="G1007" s="193">
        <v>0</v>
      </c>
      <c r="H1007" s="192" t="s">
        <v>1121</v>
      </c>
      <c r="I1007" s="192" t="s">
        <v>41</v>
      </c>
      <c r="J1007" s="192" t="s">
        <v>1186</v>
      </c>
      <c r="K1007" s="192" t="s">
        <v>1174</v>
      </c>
      <c r="L1007" s="199" t="s">
        <v>63</v>
      </c>
      <c r="M1007" s="200">
        <v>45859</v>
      </c>
      <c r="N1007" s="199"/>
      <c r="O1007" s="193">
        <v>1</v>
      </c>
      <c r="P1007" s="192" t="s">
        <v>64</v>
      </c>
      <c r="Q1007" s="192" t="s">
        <v>1116</v>
      </c>
      <c r="R1007" s="192" t="s">
        <v>1117</v>
      </c>
      <c r="S1007" s="199" t="s">
        <v>62</v>
      </c>
      <c r="T1007" s="199"/>
    </row>
    <row r="1008" spans="2:20">
      <c r="B1008" s="192" t="s">
        <v>824</v>
      </c>
      <c r="C1008" s="192" t="s">
        <v>822</v>
      </c>
      <c r="D1008" s="193">
        <v>5</v>
      </c>
      <c r="E1008" s="193">
        <v>10</v>
      </c>
      <c r="F1008" s="193">
        <v>0</v>
      </c>
      <c r="G1008" s="193">
        <v>0</v>
      </c>
      <c r="H1008" s="192" t="s">
        <v>1121</v>
      </c>
      <c r="I1008" s="192" t="s">
        <v>51</v>
      </c>
      <c r="J1008" s="192" t="s">
        <v>1616</v>
      </c>
      <c r="K1008" s="192" t="s">
        <v>1154</v>
      </c>
      <c r="L1008" s="199" t="s">
        <v>63</v>
      </c>
      <c r="M1008" s="200">
        <v>45839</v>
      </c>
      <c r="N1008" s="199"/>
      <c r="O1008" s="193">
        <v>1</v>
      </c>
      <c r="P1008" s="192" t="s">
        <v>64</v>
      </c>
      <c r="Q1008" s="192" t="s">
        <v>1116</v>
      </c>
      <c r="R1008" s="192" t="s">
        <v>1117</v>
      </c>
      <c r="S1008" s="199" t="s">
        <v>62</v>
      </c>
      <c r="T1008" s="192" t="s">
        <v>1617</v>
      </c>
    </row>
    <row r="1009" spans="2:20">
      <c r="B1009" s="192" t="s">
        <v>2088</v>
      </c>
      <c r="C1009" s="192" t="s">
        <v>640</v>
      </c>
      <c r="D1009" s="193">
        <v>-50</v>
      </c>
      <c r="E1009" s="193">
        <v>-40</v>
      </c>
      <c r="F1009" s="193">
        <v>0</v>
      </c>
      <c r="G1009" s="193">
        <v>0</v>
      </c>
      <c r="H1009" s="192" t="s">
        <v>1198</v>
      </c>
      <c r="I1009" s="192" t="s">
        <v>1199</v>
      </c>
      <c r="J1009" s="192" t="s">
        <v>1200</v>
      </c>
      <c r="K1009" s="192" t="s">
        <v>1174</v>
      </c>
      <c r="L1009" s="199" t="s">
        <v>63</v>
      </c>
      <c r="M1009" s="200">
        <v>45859</v>
      </c>
      <c r="N1009" s="199"/>
      <c r="O1009" s="193">
        <v>1</v>
      </c>
      <c r="P1009" s="192" t="s">
        <v>64</v>
      </c>
      <c r="Q1009" s="192" t="s">
        <v>1116</v>
      </c>
      <c r="R1009" s="192" t="s">
        <v>1117</v>
      </c>
      <c r="S1009" s="199" t="s">
        <v>62</v>
      </c>
      <c r="T1009" s="199"/>
    </row>
    <row r="1010" spans="2:20">
      <c r="B1010" s="192" t="s">
        <v>2089</v>
      </c>
      <c r="C1010" s="192" t="s">
        <v>609</v>
      </c>
      <c r="D1010" s="193">
        <v>8</v>
      </c>
      <c r="E1010" s="193">
        <v>13</v>
      </c>
      <c r="F1010" s="193">
        <v>0</v>
      </c>
      <c r="G1010" s="193">
        <v>0</v>
      </c>
      <c r="H1010" s="192" t="s">
        <v>1121</v>
      </c>
      <c r="I1010" s="192" t="s">
        <v>41</v>
      </c>
      <c r="J1010" s="192" t="s">
        <v>1186</v>
      </c>
      <c r="K1010" s="192" t="s">
        <v>1115</v>
      </c>
      <c r="L1010" s="199" t="s">
        <v>63</v>
      </c>
      <c r="M1010" s="200">
        <v>45859</v>
      </c>
      <c r="N1010" s="199"/>
      <c r="O1010" s="193">
        <v>1</v>
      </c>
      <c r="P1010" s="192" t="s">
        <v>64</v>
      </c>
      <c r="Q1010" s="192" t="s">
        <v>1116</v>
      </c>
      <c r="R1010" s="192" t="s">
        <v>1117</v>
      </c>
      <c r="S1010" s="199" t="s">
        <v>62</v>
      </c>
      <c r="T1010" s="199"/>
    </row>
    <row r="1011" spans="2:20">
      <c r="B1011" s="192" t="s">
        <v>836</v>
      </c>
      <c r="C1011" s="192" t="s">
        <v>836</v>
      </c>
      <c r="D1011" s="193">
        <v>40</v>
      </c>
      <c r="E1011" s="193">
        <v>50</v>
      </c>
      <c r="F1011" s="193">
        <v>0</v>
      </c>
      <c r="G1011" s="193">
        <v>0</v>
      </c>
      <c r="H1011" s="192" t="s">
        <v>1125</v>
      </c>
      <c r="I1011" s="192" t="s">
        <v>51</v>
      </c>
      <c r="J1011" s="192" t="s">
        <v>835</v>
      </c>
      <c r="K1011" s="192" t="s">
        <v>1135</v>
      </c>
      <c r="L1011" s="199" t="s">
        <v>63</v>
      </c>
      <c r="M1011" s="200">
        <v>45762</v>
      </c>
      <c r="N1011" s="199"/>
      <c r="O1011" s="193">
        <v>1</v>
      </c>
      <c r="P1011" s="192" t="s">
        <v>64</v>
      </c>
      <c r="Q1011" s="192" t="s">
        <v>1116</v>
      </c>
      <c r="R1011" s="192" t="s">
        <v>1151</v>
      </c>
      <c r="S1011" s="199" t="s">
        <v>62</v>
      </c>
      <c r="T1011" s="199"/>
    </row>
    <row r="1012" spans="2:20">
      <c r="B1012" s="192" t="s">
        <v>2090</v>
      </c>
      <c r="C1012" s="192" t="s">
        <v>700</v>
      </c>
      <c r="D1012" s="193">
        <v>122</v>
      </c>
      <c r="E1012" s="193">
        <v>127</v>
      </c>
      <c r="F1012" s="193">
        <v>0</v>
      </c>
      <c r="G1012" s="193">
        <v>0</v>
      </c>
      <c r="H1012" s="192" t="s">
        <v>41</v>
      </c>
      <c r="I1012" s="192" t="s">
        <v>51</v>
      </c>
      <c r="J1012" s="192" t="s">
        <v>1225</v>
      </c>
      <c r="K1012" s="192" t="s">
        <v>1154</v>
      </c>
      <c r="L1012" s="199" t="s">
        <v>63</v>
      </c>
      <c r="M1012" s="200">
        <v>45859</v>
      </c>
      <c r="N1012" s="199"/>
      <c r="O1012" s="193">
        <v>2</v>
      </c>
      <c r="P1012" s="192" t="s">
        <v>64</v>
      </c>
      <c r="Q1012" s="192" t="s">
        <v>1116</v>
      </c>
      <c r="R1012" s="192" t="s">
        <v>1117</v>
      </c>
      <c r="S1012" s="199" t="s">
        <v>62</v>
      </c>
      <c r="T1012" s="199"/>
    </row>
    <row r="1013" spans="2:20">
      <c r="B1013" s="192" t="s">
        <v>2091</v>
      </c>
      <c r="C1013" s="192" t="s">
        <v>860</v>
      </c>
      <c r="D1013" s="193">
        <v>-45</v>
      </c>
      <c r="E1013" s="193">
        <v>-40</v>
      </c>
      <c r="F1013" s="193">
        <v>0</v>
      </c>
      <c r="G1013" s="193">
        <v>0</v>
      </c>
      <c r="H1013" s="192" t="s">
        <v>1130</v>
      </c>
      <c r="I1013" s="192" t="s">
        <v>1131</v>
      </c>
      <c r="J1013" s="192" t="s">
        <v>1132</v>
      </c>
      <c r="K1013" s="192" t="s">
        <v>1133</v>
      </c>
      <c r="L1013" s="199" t="s">
        <v>63</v>
      </c>
      <c r="M1013" s="200">
        <v>45839</v>
      </c>
      <c r="N1013" s="199"/>
      <c r="O1013" s="193">
        <v>1</v>
      </c>
      <c r="P1013" s="192" t="s">
        <v>64</v>
      </c>
      <c r="Q1013" s="192" t="s">
        <v>1116</v>
      </c>
      <c r="R1013" s="192" t="s">
        <v>1117</v>
      </c>
      <c r="S1013" s="199" t="s">
        <v>781</v>
      </c>
      <c r="T1013" s="192" t="s">
        <v>1134</v>
      </c>
    </row>
    <row r="1014" spans="2:20">
      <c r="B1014" s="192" t="s">
        <v>2091</v>
      </c>
      <c r="C1014" s="192" t="s">
        <v>863</v>
      </c>
      <c r="D1014" s="193">
        <v>-45</v>
      </c>
      <c r="E1014" s="193">
        <v>-40</v>
      </c>
      <c r="F1014" s="193">
        <v>0</v>
      </c>
      <c r="G1014" s="193">
        <v>0</v>
      </c>
      <c r="H1014" s="192" t="s">
        <v>1135</v>
      </c>
      <c r="I1014" s="192" t="s">
        <v>1121</v>
      </c>
      <c r="J1014" s="192" t="s">
        <v>493</v>
      </c>
      <c r="K1014" s="192" t="s">
        <v>675</v>
      </c>
      <c r="L1014" s="199" t="s">
        <v>63</v>
      </c>
      <c r="M1014" s="200">
        <v>45839</v>
      </c>
      <c r="N1014" s="199"/>
      <c r="O1014" s="193">
        <v>1</v>
      </c>
      <c r="P1014" s="192" t="s">
        <v>64</v>
      </c>
      <c r="Q1014" s="192" t="s">
        <v>1116</v>
      </c>
      <c r="R1014" s="192" t="s">
        <v>1117</v>
      </c>
      <c r="S1014" s="199" t="s">
        <v>781</v>
      </c>
      <c r="T1014" s="192" t="s">
        <v>1136</v>
      </c>
    </row>
    <row r="1015" spans="2:20">
      <c r="B1015" s="192" t="s">
        <v>2092</v>
      </c>
      <c r="C1015" s="192" t="s">
        <v>185</v>
      </c>
      <c r="D1015" s="193">
        <v>285</v>
      </c>
      <c r="E1015" s="193">
        <v>300</v>
      </c>
      <c r="F1015" s="193">
        <v>0</v>
      </c>
      <c r="G1015" s="193">
        <v>0</v>
      </c>
      <c r="H1015" s="192" t="s">
        <v>51</v>
      </c>
      <c r="I1015" s="192" t="s">
        <v>1146</v>
      </c>
      <c r="J1015" s="192" t="s">
        <v>1277</v>
      </c>
      <c r="K1015" s="192" t="s">
        <v>1158</v>
      </c>
      <c r="L1015" s="199" t="s">
        <v>63</v>
      </c>
      <c r="M1015" s="200">
        <v>45859</v>
      </c>
      <c r="N1015" s="199"/>
      <c r="O1015" s="193">
        <v>1</v>
      </c>
      <c r="P1015" s="192" t="s">
        <v>64</v>
      </c>
      <c r="Q1015" s="192" t="s">
        <v>1140</v>
      </c>
      <c r="R1015" s="199"/>
      <c r="S1015" s="199" t="s">
        <v>62</v>
      </c>
      <c r="T1015" s="192" t="s">
        <v>1709</v>
      </c>
    </row>
    <row r="1016" spans="2:20">
      <c r="B1016" s="192" t="s">
        <v>800</v>
      </c>
      <c r="C1016" s="192" t="s">
        <v>797</v>
      </c>
      <c r="D1016" s="193">
        <v>-70</v>
      </c>
      <c r="E1016" s="193">
        <v>-65</v>
      </c>
      <c r="F1016" s="193">
        <v>0</v>
      </c>
      <c r="G1016" s="193">
        <v>0</v>
      </c>
      <c r="H1016" s="192" t="s">
        <v>1334</v>
      </c>
      <c r="I1016" s="192" t="s">
        <v>1335</v>
      </c>
      <c r="J1016" s="192" t="s">
        <v>1336</v>
      </c>
      <c r="K1016" s="192" t="s">
        <v>1174</v>
      </c>
      <c r="L1016" s="199" t="s">
        <v>63</v>
      </c>
      <c r="M1016" s="200">
        <v>45859</v>
      </c>
      <c r="N1016" s="199"/>
      <c r="O1016" s="193">
        <v>1</v>
      </c>
      <c r="P1016" s="192" t="s">
        <v>64</v>
      </c>
      <c r="Q1016" s="192" t="s">
        <v>1116</v>
      </c>
      <c r="R1016" s="192" t="s">
        <v>1117</v>
      </c>
      <c r="S1016" s="199" t="s">
        <v>62</v>
      </c>
      <c r="T1016" s="192" t="s">
        <v>2093</v>
      </c>
    </row>
    <row r="1017" spans="2:20">
      <c r="B1017" s="192" t="s">
        <v>175</v>
      </c>
      <c r="C1017" s="192" t="s">
        <v>159</v>
      </c>
      <c r="D1017" s="193">
        <v>91</v>
      </c>
      <c r="E1017" s="193">
        <v>363</v>
      </c>
      <c r="F1017" s="193">
        <v>0</v>
      </c>
      <c r="G1017" s="193">
        <v>0</v>
      </c>
      <c r="H1017" s="192" t="s">
        <v>1146</v>
      </c>
      <c r="I1017" s="192" t="s">
        <v>1125</v>
      </c>
      <c r="J1017" s="192" t="s">
        <v>158</v>
      </c>
      <c r="K1017" s="192" t="s">
        <v>605</v>
      </c>
      <c r="L1017" s="199" t="s">
        <v>63</v>
      </c>
      <c r="M1017" s="200">
        <v>45719</v>
      </c>
      <c r="N1017" s="199"/>
      <c r="O1017" s="193">
        <v>1</v>
      </c>
      <c r="P1017" s="192" t="s">
        <v>64</v>
      </c>
      <c r="Q1017" s="192" t="s">
        <v>1140</v>
      </c>
      <c r="R1017" s="199"/>
      <c r="S1017" s="199" t="s">
        <v>62</v>
      </c>
      <c r="T1017" s="199"/>
    </row>
    <row r="1018" spans="2:20">
      <c r="B1018" s="192" t="s">
        <v>2094</v>
      </c>
      <c r="C1018" s="192" t="s">
        <v>753</v>
      </c>
      <c r="D1018" s="193">
        <v>97</v>
      </c>
      <c r="E1018" s="193">
        <v>102</v>
      </c>
      <c r="F1018" s="193">
        <v>0</v>
      </c>
      <c r="G1018" s="193">
        <v>0</v>
      </c>
      <c r="H1018" s="192" t="s">
        <v>1112</v>
      </c>
      <c r="I1018" s="192" t="s">
        <v>1113</v>
      </c>
      <c r="J1018" s="192" t="s">
        <v>1114</v>
      </c>
      <c r="K1018" s="192" t="s">
        <v>1115</v>
      </c>
      <c r="L1018" s="199" t="s">
        <v>63</v>
      </c>
      <c r="M1018" s="200">
        <v>45839</v>
      </c>
      <c r="N1018" s="199"/>
      <c r="O1018" s="193">
        <v>1</v>
      </c>
      <c r="P1018" s="192" t="s">
        <v>64</v>
      </c>
      <c r="Q1018" s="192" t="s">
        <v>1116</v>
      </c>
      <c r="R1018" s="192" t="s">
        <v>1117</v>
      </c>
      <c r="S1018" s="199" t="s">
        <v>62</v>
      </c>
      <c r="T1018" s="192" t="s">
        <v>1118</v>
      </c>
    </row>
    <row r="1019" spans="2:20">
      <c r="B1019" s="192" t="s">
        <v>2095</v>
      </c>
      <c r="C1019" s="192" t="s">
        <v>860</v>
      </c>
      <c r="D1019" s="193">
        <v>-45</v>
      </c>
      <c r="E1019" s="193">
        <v>-40</v>
      </c>
      <c r="F1019" s="193">
        <v>0</v>
      </c>
      <c r="G1019" s="193">
        <v>0</v>
      </c>
      <c r="H1019" s="192" t="s">
        <v>1130</v>
      </c>
      <c r="I1019" s="192" t="s">
        <v>1131</v>
      </c>
      <c r="J1019" s="192" t="s">
        <v>1132</v>
      </c>
      <c r="K1019" s="192" t="s">
        <v>1133</v>
      </c>
      <c r="L1019" s="199" t="s">
        <v>63</v>
      </c>
      <c r="M1019" s="200">
        <v>45839</v>
      </c>
      <c r="N1019" s="199"/>
      <c r="O1019" s="193">
        <v>1</v>
      </c>
      <c r="P1019" s="192" t="s">
        <v>64</v>
      </c>
      <c r="Q1019" s="192" t="s">
        <v>1116</v>
      </c>
      <c r="R1019" s="192" t="s">
        <v>1117</v>
      </c>
      <c r="S1019" s="199" t="s">
        <v>781</v>
      </c>
      <c r="T1019" s="192" t="s">
        <v>1134</v>
      </c>
    </row>
    <row r="1020" spans="2:20">
      <c r="B1020" s="192" t="s">
        <v>2095</v>
      </c>
      <c r="C1020" s="192" t="s">
        <v>863</v>
      </c>
      <c r="D1020" s="193">
        <v>-45</v>
      </c>
      <c r="E1020" s="193">
        <v>-40</v>
      </c>
      <c r="F1020" s="193">
        <v>0</v>
      </c>
      <c r="G1020" s="193">
        <v>0</v>
      </c>
      <c r="H1020" s="192" t="s">
        <v>1135</v>
      </c>
      <c r="I1020" s="192" t="s">
        <v>1121</v>
      </c>
      <c r="J1020" s="192" t="s">
        <v>493</v>
      </c>
      <c r="K1020" s="192" t="s">
        <v>675</v>
      </c>
      <c r="L1020" s="199" t="s">
        <v>63</v>
      </c>
      <c r="M1020" s="200">
        <v>45839</v>
      </c>
      <c r="N1020" s="199"/>
      <c r="O1020" s="193">
        <v>1</v>
      </c>
      <c r="P1020" s="192" t="s">
        <v>64</v>
      </c>
      <c r="Q1020" s="192" t="s">
        <v>1116</v>
      </c>
      <c r="R1020" s="192" t="s">
        <v>1117</v>
      </c>
      <c r="S1020" s="199" t="s">
        <v>781</v>
      </c>
      <c r="T1020" s="192" t="s">
        <v>1136</v>
      </c>
    </row>
    <row r="1021" spans="2:20">
      <c r="B1021" s="192" t="s">
        <v>2096</v>
      </c>
      <c r="C1021" s="192" t="s">
        <v>753</v>
      </c>
      <c r="D1021" s="193">
        <v>92</v>
      </c>
      <c r="E1021" s="193">
        <v>97</v>
      </c>
      <c r="F1021" s="193">
        <v>0</v>
      </c>
      <c r="G1021" s="193">
        <v>0</v>
      </c>
      <c r="H1021" s="192" t="s">
        <v>1112</v>
      </c>
      <c r="I1021" s="192" t="s">
        <v>1113</v>
      </c>
      <c r="J1021" s="192" t="s">
        <v>1114</v>
      </c>
      <c r="K1021" s="192" t="s">
        <v>1174</v>
      </c>
      <c r="L1021" s="199" t="s">
        <v>63</v>
      </c>
      <c r="M1021" s="200">
        <v>45839</v>
      </c>
      <c r="N1021" s="199"/>
      <c r="O1021" s="193">
        <v>1</v>
      </c>
      <c r="P1021" s="192" t="s">
        <v>64</v>
      </c>
      <c r="Q1021" s="192" t="s">
        <v>1116</v>
      </c>
      <c r="R1021" s="192" t="s">
        <v>1117</v>
      </c>
      <c r="S1021" s="199" t="s">
        <v>62</v>
      </c>
      <c r="T1021" s="192" t="s">
        <v>1118</v>
      </c>
    </row>
    <row r="1022" spans="2:20">
      <c r="B1022" s="192" t="s">
        <v>1085</v>
      </c>
      <c r="C1022" s="192" t="s">
        <v>1041</v>
      </c>
      <c r="D1022" s="193">
        <v>139</v>
      </c>
      <c r="E1022" s="193">
        <v>159</v>
      </c>
      <c r="F1022" s="193">
        <v>0</v>
      </c>
      <c r="G1022" s="193">
        <v>0</v>
      </c>
      <c r="H1022" s="192" t="s">
        <v>1135</v>
      </c>
      <c r="I1022" s="192" t="s">
        <v>1121</v>
      </c>
      <c r="J1022" s="192" t="s">
        <v>1237</v>
      </c>
      <c r="K1022" s="192" t="s">
        <v>1139</v>
      </c>
      <c r="L1022" s="199" t="s">
        <v>63</v>
      </c>
      <c r="M1022" s="200">
        <v>45866</v>
      </c>
      <c r="N1022" s="199"/>
      <c r="O1022" s="193">
        <v>1</v>
      </c>
      <c r="P1022" s="192" t="s">
        <v>64</v>
      </c>
      <c r="Q1022" s="192" t="s">
        <v>1116</v>
      </c>
      <c r="R1022" s="192" t="s">
        <v>1151</v>
      </c>
      <c r="S1022" s="199" t="s">
        <v>62</v>
      </c>
      <c r="T1022" s="192" t="s">
        <v>2097</v>
      </c>
    </row>
    <row r="1023" spans="2:20">
      <c r="B1023" s="192" t="s">
        <v>1085</v>
      </c>
      <c r="C1023" s="192" t="s">
        <v>1041</v>
      </c>
      <c r="D1023" s="193">
        <v>159</v>
      </c>
      <c r="E1023" s="193">
        <v>179</v>
      </c>
      <c r="F1023" s="193">
        <v>0</v>
      </c>
      <c r="G1023" s="193">
        <v>0</v>
      </c>
      <c r="H1023" s="192" t="s">
        <v>1135</v>
      </c>
      <c r="I1023" s="192" t="s">
        <v>1121</v>
      </c>
      <c r="J1023" s="192" t="s">
        <v>1237</v>
      </c>
      <c r="K1023" s="192" t="s">
        <v>1139</v>
      </c>
      <c r="L1023" s="199" t="s">
        <v>63</v>
      </c>
      <c r="M1023" s="200">
        <v>45859</v>
      </c>
      <c r="N1023" s="200">
        <v>45865</v>
      </c>
      <c r="O1023" s="193">
        <v>1</v>
      </c>
      <c r="P1023" s="192" t="s">
        <v>64</v>
      </c>
      <c r="Q1023" s="192" t="s">
        <v>1116</v>
      </c>
      <c r="R1023" s="192" t="s">
        <v>1151</v>
      </c>
      <c r="S1023" s="199" t="s">
        <v>62</v>
      </c>
      <c r="T1023" s="192" t="s">
        <v>2097</v>
      </c>
    </row>
    <row r="1024" spans="2:20">
      <c r="B1024" s="192" t="s">
        <v>2098</v>
      </c>
      <c r="C1024" s="192" t="s">
        <v>753</v>
      </c>
      <c r="D1024" s="193">
        <v>425</v>
      </c>
      <c r="E1024" s="193">
        <v>430</v>
      </c>
      <c r="F1024" s="193">
        <v>0</v>
      </c>
      <c r="G1024" s="193">
        <v>0</v>
      </c>
      <c r="H1024" s="192" t="s">
        <v>1112</v>
      </c>
      <c r="I1024" s="192" t="s">
        <v>1113</v>
      </c>
      <c r="J1024" s="192" t="s">
        <v>1114</v>
      </c>
      <c r="K1024" s="192" t="s">
        <v>2099</v>
      </c>
      <c r="L1024" s="199" t="s">
        <v>63</v>
      </c>
      <c r="M1024" s="200">
        <v>45839</v>
      </c>
      <c r="N1024" s="199"/>
      <c r="O1024" s="193">
        <v>1</v>
      </c>
      <c r="P1024" s="192" t="s">
        <v>64</v>
      </c>
      <c r="Q1024" s="192" t="s">
        <v>1140</v>
      </c>
      <c r="R1024" s="199"/>
      <c r="S1024" s="199" t="s">
        <v>62</v>
      </c>
      <c r="T1024" s="192" t="s">
        <v>2100</v>
      </c>
    </row>
    <row r="1025" spans="2:20">
      <c r="B1025" s="192" t="s">
        <v>2101</v>
      </c>
      <c r="C1025" s="192" t="s">
        <v>797</v>
      </c>
      <c r="D1025" s="193">
        <v>-64</v>
      </c>
      <c r="E1025" s="193">
        <v>-59</v>
      </c>
      <c r="F1025" s="193">
        <v>0</v>
      </c>
      <c r="G1025" s="193">
        <v>0</v>
      </c>
      <c r="H1025" s="192" t="s">
        <v>1334</v>
      </c>
      <c r="I1025" s="192" t="s">
        <v>1335</v>
      </c>
      <c r="J1025" s="192" t="s">
        <v>1336</v>
      </c>
      <c r="K1025" s="192" t="s">
        <v>1174</v>
      </c>
      <c r="L1025" s="199" t="s">
        <v>63</v>
      </c>
      <c r="M1025" s="200">
        <v>45859</v>
      </c>
      <c r="N1025" s="199"/>
      <c r="O1025" s="193">
        <v>1</v>
      </c>
      <c r="P1025" s="192" t="s">
        <v>64</v>
      </c>
      <c r="Q1025" s="192" t="s">
        <v>1116</v>
      </c>
      <c r="R1025" s="192" t="s">
        <v>1117</v>
      </c>
      <c r="S1025" s="199" t="s">
        <v>62</v>
      </c>
      <c r="T1025" s="199"/>
    </row>
    <row r="1026" spans="2:20">
      <c r="B1026" s="192" t="s">
        <v>2102</v>
      </c>
      <c r="C1026" s="192" t="s">
        <v>753</v>
      </c>
      <c r="D1026" s="193">
        <v>92</v>
      </c>
      <c r="E1026" s="193">
        <v>97</v>
      </c>
      <c r="F1026" s="193">
        <v>0</v>
      </c>
      <c r="G1026" s="193">
        <v>0</v>
      </c>
      <c r="H1026" s="192" t="s">
        <v>1112</v>
      </c>
      <c r="I1026" s="192" t="s">
        <v>1113</v>
      </c>
      <c r="J1026" s="192" t="s">
        <v>1114</v>
      </c>
      <c r="K1026" s="192" t="s">
        <v>1115</v>
      </c>
      <c r="L1026" s="199" t="s">
        <v>63</v>
      </c>
      <c r="M1026" s="200">
        <v>45839</v>
      </c>
      <c r="N1026" s="199"/>
      <c r="O1026" s="193">
        <v>1</v>
      </c>
      <c r="P1026" s="192" t="s">
        <v>64</v>
      </c>
      <c r="Q1026" s="192" t="s">
        <v>1116</v>
      </c>
      <c r="R1026" s="192" t="s">
        <v>1117</v>
      </c>
      <c r="S1026" s="199" t="s">
        <v>62</v>
      </c>
      <c r="T1026" s="192" t="s">
        <v>1118</v>
      </c>
    </row>
    <row r="1027" spans="2:20">
      <c r="B1027" s="192" t="s">
        <v>383</v>
      </c>
      <c r="C1027" s="192" t="s">
        <v>346</v>
      </c>
      <c r="D1027" s="193">
        <v>156</v>
      </c>
      <c r="E1027" s="193">
        <v>171</v>
      </c>
      <c r="F1027" s="193">
        <v>0</v>
      </c>
      <c r="G1027" s="193">
        <v>0</v>
      </c>
      <c r="H1027" s="192" t="s">
        <v>1271</v>
      </c>
      <c r="I1027" s="192" t="s">
        <v>1272</v>
      </c>
      <c r="J1027" s="192" t="s">
        <v>1273</v>
      </c>
      <c r="K1027" s="192" t="s">
        <v>1147</v>
      </c>
      <c r="L1027" s="199" t="s">
        <v>63</v>
      </c>
      <c r="M1027" s="200">
        <v>45537</v>
      </c>
      <c r="N1027" s="199"/>
      <c r="O1027" s="193">
        <v>1</v>
      </c>
      <c r="P1027" s="192" t="s">
        <v>64</v>
      </c>
      <c r="Q1027" s="192" t="s">
        <v>1140</v>
      </c>
      <c r="R1027" s="199"/>
      <c r="S1027" s="199" t="s">
        <v>62</v>
      </c>
      <c r="T1027" s="192" t="s">
        <v>2103</v>
      </c>
    </row>
    <row r="1028" spans="2:20">
      <c r="B1028" s="192" t="s">
        <v>383</v>
      </c>
      <c r="C1028" s="192" t="s">
        <v>383</v>
      </c>
      <c r="D1028" s="193">
        <v>76</v>
      </c>
      <c r="E1028" s="193">
        <v>86</v>
      </c>
      <c r="F1028" s="193">
        <v>0</v>
      </c>
      <c r="G1028" s="193">
        <v>0</v>
      </c>
      <c r="H1028" s="192" t="s">
        <v>41</v>
      </c>
      <c r="I1028" s="192" t="s">
        <v>51</v>
      </c>
      <c r="J1028" s="192" t="s">
        <v>382</v>
      </c>
      <c r="K1028" s="192" t="s">
        <v>1283</v>
      </c>
      <c r="L1028" s="199" t="s">
        <v>63</v>
      </c>
      <c r="M1028" s="200">
        <v>45768</v>
      </c>
      <c r="N1028" s="199"/>
      <c r="O1028" s="193">
        <v>1</v>
      </c>
      <c r="P1028" s="192" t="s">
        <v>64</v>
      </c>
      <c r="Q1028" s="192" t="s">
        <v>1140</v>
      </c>
      <c r="R1028" s="199"/>
      <c r="S1028" s="199" t="s">
        <v>62</v>
      </c>
      <c r="T1028" s="192" t="s">
        <v>2104</v>
      </c>
    </row>
    <row r="1029" spans="2:20">
      <c r="B1029" s="192" t="s">
        <v>2105</v>
      </c>
      <c r="C1029" s="192" t="s">
        <v>852</v>
      </c>
      <c r="D1029" s="193">
        <v>138</v>
      </c>
      <c r="E1029" s="193">
        <v>143</v>
      </c>
      <c r="F1029" s="193">
        <v>0</v>
      </c>
      <c r="G1029" s="193">
        <v>0</v>
      </c>
      <c r="H1029" s="192" t="s">
        <v>1135</v>
      </c>
      <c r="I1029" s="192" t="s">
        <v>1125</v>
      </c>
      <c r="J1029" s="192" t="s">
        <v>629</v>
      </c>
      <c r="K1029" s="192" t="s">
        <v>1154</v>
      </c>
      <c r="L1029" s="199" t="s">
        <v>63</v>
      </c>
      <c r="M1029" s="200">
        <v>45859</v>
      </c>
      <c r="N1029" s="199"/>
      <c r="O1029" s="193">
        <v>1</v>
      </c>
      <c r="P1029" s="192" t="s">
        <v>64</v>
      </c>
      <c r="Q1029" s="192" t="s">
        <v>1116</v>
      </c>
      <c r="R1029" s="192" t="s">
        <v>1117</v>
      </c>
      <c r="S1029" s="199" t="s">
        <v>62</v>
      </c>
      <c r="T1029" s="192" t="s">
        <v>2106</v>
      </c>
    </row>
    <row r="1030" spans="2:20">
      <c r="B1030" s="192" t="s">
        <v>2107</v>
      </c>
      <c r="C1030" s="192" t="s">
        <v>2107</v>
      </c>
      <c r="D1030" s="193">
        <v>-61</v>
      </c>
      <c r="E1030" s="193">
        <v>-61</v>
      </c>
      <c r="F1030" s="193">
        <v>0</v>
      </c>
      <c r="G1030" s="193">
        <v>0</v>
      </c>
      <c r="H1030" s="192" t="s">
        <v>1619</v>
      </c>
      <c r="I1030" s="192" t="s">
        <v>1510</v>
      </c>
      <c r="J1030" s="192" t="s">
        <v>1620</v>
      </c>
      <c r="K1030" s="192" t="s">
        <v>1621</v>
      </c>
      <c r="L1030" s="199" t="s">
        <v>94</v>
      </c>
      <c r="M1030" s="200">
        <v>45835</v>
      </c>
      <c r="N1030" s="199"/>
      <c r="O1030" s="193">
        <v>1</v>
      </c>
      <c r="P1030" s="192" t="s">
        <v>64</v>
      </c>
      <c r="Q1030" s="192" t="s">
        <v>1116</v>
      </c>
      <c r="R1030" s="192" t="s">
        <v>1117</v>
      </c>
      <c r="S1030" s="199" t="s">
        <v>62</v>
      </c>
      <c r="T1030" s="192" t="s">
        <v>2108</v>
      </c>
    </row>
    <row r="1031" spans="2:20">
      <c r="B1031" s="192" t="s">
        <v>2107</v>
      </c>
      <c r="C1031" s="192" t="s">
        <v>2107</v>
      </c>
      <c r="D1031" s="193">
        <v>-33</v>
      </c>
      <c r="E1031" s="193">
        <v>-33</v>
      </c>
      <c r="F1031" s="193">
        <v>0</v>
      </c>
      <c r="G1031" s="193">
        <v>0</v>
      </c>
      <c r="H1031" s="192" t="s">
        <v>1619</v>
      </c>
      <c r="I1031" s="192" t="s">
        <v>1510</v>
      </c>
      <c r="J1031" s="192" t="s">
        <v>1620</v>
      </c>
      <c r="K1031" s="192" t="s">
        <v>1621</v>
      </c>
      <c r="L1031" s="199" t="s">
        <v>98</v>
      </c>
      <c r="M1031" s="200">
        <v>45835</v>
      </c>
      <c r="N1031" s="199"/>
      <c r="O1031" s="193">
        <v>1</v>
      </c>
      <c r="P1031" s="192" t="s">
        <v>64</v>
      </c>
      <c r="Q1031" s="192" t="s">
        <v>1116</v>
      </c>
      <c r="R1031" s="192" t="s">
        <v>1117</v>
      </c>
      <c r="S1031" s="199" t="s">
        <v>62</v>
      </c>
      <c r="T1031" s="192" t="s">
        <v>2109</v>
      </c>
    </row>
    <row r="1032" spans="2:20">
      <c r="B1032" s="192" t="s">
        <v>2110</v>
      </c>
      <c r="C1032" s="192" t="s">
        <v>860</v>
      </c>
      <c r="D1032" s="193">
        <v>-45</v>
      </c>
      <c r="E1032" s="193">
        <v>-40</v>
      </c>
      <c r="F1032" s="193">
        <v>0</v>
      </c>
      <c r="G1032" s="193">
        <v>0</v>
      </c>
      <c r="H1032" s="192" t="s">
        <v>1130</v>
      </c>
      <c r="I1032" s="192" t="s">
        <v>1131</v>
      </c>
      <c r="J1032" s="192" t="s">
        <v>1132</v>
      </c>
      <c r="K1032" s="192" t="s">
        <v>1133</v>
      </c>
      <c r="L1032" s="199" t="s">
        <v>63</v>
      </c>
      <c r="M1032" s="200">
        <v>45839</v>
      </c>
      <c r="N1032" s="199"/>
      <c r="O1032" s="193">
        <v>1</v>
      </c>
      <c r="P1032" s="192" t="s">
        <v>64</v>
      </c>
      <c r="Q1032" s="192" t="s">
        <v>1116</v>
      </c>
      <c r="R1032" s="192" t="s">
        <v>1117</v>
      </c>
      <c r="S1032" s="199" t="s">
        <v>781</v>
      </c>
      <c r="T1032" s="192" t="s">
        <v>1134</v>
      </c>
    </row>
    <row r="1033" spans="2:20">
      <c r="B1033" s="192" t="s">
        <v>2110</v>
      </c>
      <c r="C1033" s="192" t="s">
        <v>863</v>
      </c>
      <c r="D1033" s="193">
        <v>-45</v>
      </c>
      <c r="E1033" s="193">
        <v>-40</v>
      </c>
      <c r="F1033" s="193">
        <v>0</v>
      </c>
      <c r="G1033" s="193">
        <v>0</v>
      </c>
      <c r="H1033" s="192" t="s">
        <v>1135</v>
      </c>
      <c r="I1033" s="192" t="s">
        <v>1121</v>
      </c>
      <c r="J1033" s="192" t="s">
        <v>493</v>
      </c>
      <c r="K1033" s="192" t="s">
        <v>675</v>
      </c>
      <c r="L1033" s="199" t="s">
        <v>63</v>
      </c>
      <c r="M1033" s="200">
        <v>45839</v>
      </c>
      <c r="N1033" s="199"/>
      <c r="O1033" s="193">
        <v>1</v>
      </c>
      <c r="P1033" s="192" t="s">
        <v>64</v>
      </c>
      <c r="Q1033" s="192" t="s">
        <v>1116</v>
      </c>
      <c r="R1033" s="192" t="s">
        <v>1117</v>
      </c>
      <c r="S1033" s="199" t="s">
        <v>781</v>
      </c>
      <c r="T1033" s="192" t="s">
        <v>1136</v>
      </c>
    </row>
    <row r="1034" spans="2:20">
      <c r="B1034" s="192" t="s">
        <v>793</v>
      </c>
      <c r="C1034" s="192" t="s">
        <v>779</v>
      </c>
      <c r="D1034" s="193">
        <v>-97</v>
      </c>
      <c r="E1034" s="193">
        <v>-92</v>
      </c>
      <c r="F1034" s="193">
        <v>0</v>
      </c>
      <c r="G1034" s="193">
        <v>0</v>
      </c>
      <c r="H1034" s="192" t="s">
        <v>41</v>
      </c>
      <c r="I1034" s="192" t="s">
        <v>51</v>
      </c>
      <c r="J1034" s="192" t="s">
        <v>1264</v>
      </c>
      <c r="K1034" s="192" t="s">
        <v>1174</v>
      </c>
      <c r="L1034" s="199" t="s">
        <v>63</v>
      </c>
      <c r="M1034" s="200">
        <v>45859</v>
      </c>
      <c r="N1034" s="199"/>
      <c r="O1034" s="193">
        <v>1</v>
      </c>
      <c r="P1034" s="192" t="s">
        <v>64</v>
      </c>
      <c r="Q1034" s="192" t="s">
        <v>1116</v>
      </c>
      <c r="R1034" s="192" t="s">
        <v>1117</v>
      </c>
      <c r="S1034" s="199" t="s">
        <v>781</v>
      </c>
      <c r="T1034" s="192" t="s">
        <v>2111</v>
      </c>
    </row>
    <row r="1035" spans="2:20">
      <c r="B1035" s="192" t="s">
        <v>2112</v>
      </c>
      <c r="C1035" s="192" t="s">
        <v>609</v>
      </c>
      <c r="D1035" s="193">
        <v>5</v>
      </c>
      <c r="E1035" s="193">
        <v>10</v>
      </c>
      <c r="F1035" s="193">
        <v>0</v>
      </c>
      <c r="G1035" s="193">
        <v>0</v>
      </c>
      <c r="H1035" s="192" t="s">
        <v>1121</v>
      </c>
      <c r="I1035" s="192" t="s">
        <v>41</v>
      </c>
      <c r="J1035" s="192" t="s">
        <v>1186</v>
      </c>
      <c r="K1035" s="192" t="s">
        <v>1174</v>
      </c>
      <c r="L1035" s="199" t="s">
        <v>63</v>
      </c>
      <c r="M1035" s="200">
        <v>45859</v>
      </c>
      <c r="N1035" s="199"/>
      <c r="O1035" s="193">
        <v>1</v>
      </c>
      <c r="P1035" s="192" t="s">
        <v>64</v>
      </c>
      <c r="Q1035" s="192" t="s">
        <v>1116</v>
      </c>
      <c r="R1035" s="192" t="s">
        <v>1117</v>
      </c>
      <c r="S1035" s="199" t="s">
        <v>62</v>
      </c>
      <c r="T1035" s="199"/>
    </row>
    <row r="1036" spans="2:20">
      <c r="B1036" s="192" t="s">
        <v>2113</v>
      </c>
      <c r="C1036" s="192" t="s">
        <v>609</v>
      </c>
      <c r="D1036" s="193">
        <v>1</v>
      </c>
      <c r="E1036" s="193">
        <v>6</v>
      </c>
      <c r="F1036" s="193">
        <v>0</v>
      </c>
      <c r="G1036" s="193">
        <v>0</v>
      </c>
      <c r="H1036" s="192" t="s">
        <v>1121</v>
      </c>
      <c r="I1036" s="192" t="s">
        <v>41</v>
      </c>
      <c r="J1036" s="192" t="s">
        <v>1186</v>
      </c>
      <c r="K1036" s="192" t="s">
        <v>1115</v>
      </c>
      <c r="L1036" s="199" t="s">
        <v>63</v>
      </c>
      <c r="M1036" s="200">
        <v>45859</v>
      </c>
      <c r="N1036" s="199"/>
      <c r="O1036" s="193">
        <v>1</v>
      </c>
      <c r="P1036" s="192" t="s">
        <v>64</v>
      </c>
      <c r="Q1036" s="192" t="s">
        <v>1116</v>
      </c>
      <c r="R1036" s="192" t="s">
        <v>1117</v>
      </c>
      <c r="S1036" s="199" t="s">
        <v>62</v>
      </c>
      <c r="T1036" s="199"/>
    </row>
    <row r="1037" spans="2:20">
      <c r="B1037" s="192" t="s">
        <v>2114</v>
      </c>
      <c r="C1037" s="192" t="s">
        <v>888</v>
      </c>
      <c r="D1037" s="193">
        <v>110</v>
      </c>
      <c r="E1037" s="193">
        <v>115</v>
      </c>
      <c r="F1037" s="193">
        <v>0</v>
      </c>
      <c r="G1037" s="193">
        <v>0</v>
      </c>
      <c r="H1037" s="192" t="s">
        <v>1125</v>
      </c>
      <c r="I1037" s="192" t="s">
        <v>1121</v>
      </c>
      <c r="J1037" s="192" t="s">
        <v>1138</v>
      </c>
      <c r="K1037" s="192" t="s">
        <v>1321</v>
      </c>
      <c r="L1037" s="199" t="s">
        <v>63</v>
      </c>
      <c r="M1037" s="200">
        <v>45839</v>
      </c>
      <c r="N1037" s="199"/>
      <c r="O1037" s="193">
        <v>1</v>
      </c>
      <c r="P1037" s="192" t="s">
        <v>64</v>
      </c>
      <c r="Q1037" s="192" t="s">
        <v>1116</v>
      </c>
      <c r="R1037" s="192" t="s">
        <v>1117</v>
      </c>
      <c r="S1037" s="199" t="s">
        <v>781</v>
      </c>
      <c r="T1037" s="192" t="s">
        <v>2115</v>
      </c>
    </row>
    <row r="1038" spans="2:20">
      <c r="B1038" s="192" t="s">
        <v>2116</v>
      </c>
      <c r="C1038" s="192" t="s">
        <v>779</v>
      </c>
      <c r="D1038" s="193">
        <v>15</v>
      </c>
      <c r="E1038" s="193">
        <v>20</v>
      </c>
      <c r="F1038" s="193">
        <v>0</v>
      </c>
      <c r="G1038" s="193">
        <v>0</v>
      </c>
      <c r="H1038" s="192" t="s">
        <v>41</v>
      </c>
      <c r="I1038" s="192" t="s">
        <v>51</v>
      </c>
      <c r="J1038" s="192" t="s">
        <v>1264</v>
      </c>
      <c r="K1038" s="192" t="s">
        <v>1154</v>
      </c>
      <c r="L1038" s="199" t="s">
        <v>63</v>
      </c>
      <c r="M1038" s="200">
        <v>45859</v>
      </c>
      <c r="N1038" s="199"/>
      <c r="O1038" s="193">
        <v>1</v>
      </c>
      <c r="P1038" s="192" t="s">
        <v>64</v>
      </c>
      <c r="Q1038" s="192" t="s">
        <v>1116</v>
      </c>
      <c r="R1038" s="192" t="s">
        <v>1117</v>
      </c>
      <c r="S1038" s="199" t="s">
        <v>62</v>
      </c>
      <c r="T1038" s="192" t="s">
        <v>1486</v>
      </c>
    </row>
    <row r="1039" spans="2:20">
      <c r="B1039" s="192" t="s">
        <v>788</v>
      </c>
      <c r="C1039" s="192" t="s">
        <v>779</v>
      </c>
      <c r="D1039" s="193">
        <v>-87</v>
      </c>
      <c r="E1039" s="193">
        <v>-82</v>
      </c>
      <c r="F1039" s="193">
        <v>0</v>
      </c>
      <c r="G1039" s="193">
        <v>0</v>
      </c>
      <c r="H1039" s="192" t="s">
        <v>41</v>
      </c>
      <c r="I1039" s="192" t="s">
        <v>51</v>
      </c>
      <c r="J1039" s="192" t="s">
        <v>1264</v>
      </c>
      <c r="K1039" s="192" t="s">
        <v>1154</v>
      </c>
      <c r="L1039" s="199" t="s">
        <v>63</v>
      </c>
      <c r="M1039" s="200">
        <v>45859</v>
      </c>
      <c r="N1039" s="199"/>
      <c r="O1039" s="193">
        <v>1</v>
      </c>
      <c r="P1039" s="192" t="s">
        <v>64</v>
      </c>
      <c r="Q1039" s="192" t="s">
        <v>1116</v>
      </c>
      <c r="R1039" s="192" t="s">
        <v>1117</v>
      </c>
      <c r="S1039" s="199" t="s">
        <v>781</v>
      </c>
      <c r="T1039" s="192" t="s">
        <v>1312</v>
      </c>
    </row>
  </sheetData>
  <sheetProtection algorithmName="SHA-512" hashValue="mRpcUIQ2VWfj0qSjf+zAl9piUtQ+7tjPE/njP0oxRnX0SVRG0RtlmVqMmwdzVFvixSHGzNsj3l6L4mAiDiRK3Q==" saltValue="p5WqgH1zLSZYpNawFRslPw==" spinCount="100000" sheet="1" objects="1" scenarios="1"/>
  <phoneticPr fontId="161"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2117</v>
      </c>
    </row>
    <row r="2" spans="1:1">
      <c r="A2" t="s">
        <v>2118</v>
      </c>
    </row>
    <row r="3" spans="1:1">
      <c r="A3" t="s">
        <v>2119</v>
      </c>
    </row>
    <row r="4" spans="1:1">
      <c r="A4" t="s">
        <v>2120</v>
      </c>
    </row>
    <row r="5" spans="1:1">
      <c r="A5" t="s">
        <v>2121</v>
      </c>
    </row>
    <row r="6" spans="1:1">
      <c r="A6" t="s">
        <v>2122</v>
      </c>
    </row>
    <row r="7" spans="1:1">
      <c r="A7" t="s">
        <v>2123</v>
      </c>
    </row>
    <row r="8" spans="1:1">
      <c r="A8" t="s">
        <v>2124</v>
      </c>
    </row>
    <row r="9" spans="1:1">
      <c r="A9" t="s">
        <v>2125</v>
      </c>
    </row>
    <row r="10" spans="1:1">
      <c r="A10" t="s">
        <v>2126</v>
      </c>
    </row>
    <row r="11" spans="1:1">
      <c r="A11" t="s">
        <v>2127</v>
      </c>
    </row>
    <row r="12" spans="1:1">
      <c r="A12" t="s">
        <v>2128</v>
      </c>
    </row>
    <row r="13" spans="1:1">
      <c r="A13" t="s">
        <v>2129</v>
      </c>
    </row>
    <row r="14" spans="1:1">
      <c r="A14" t="s">
        <v>2130</v>
      </c>
    </row>
    <row r="15" spans="1:1">
      <c r="A15" t="s">
        <v>2131</v>
      </c>
    </row>
    <row r="16" spans="1:1">
      <c r="A16" t="s">
        <v>2132</v>
      </c>
    </row>
    <row r="17" spans="1:1">
      <c r="A17" t="s">
        <v>2133</v>
      </c>
    </row>
    <row r="18" spans="1:1">
      <c r="A18" t="s">
        <v>2134</v>
      </c>
    </row>
    <row r="19" spans="1:1">
      <c r="A19" t="s">
        <v>2135</v>
      </c>
    </row>
    <row r="20" spans="1:1">
      <c r="A20" t="s">
        <v>2136</v>
      </c>
    </row>
  </sheetData>
  <phoneticPr fontId="16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2"/>
  <sheetViews>
    <sheetView workbookViewId="0">
      <pane xSplit="2" ySplit="4" topLeftCell="C1026" activePane="bottomRight" state="frozen"/>
      <selection pane="topRight"/>
      <selection pane="bottomLeft"/>
      <selection pane="bottomRight" activeCell="E1045" sqref="E1045"/>
    </sheetView>
  </sheetViews>
  <sheetFormatPr defaultColWidth="9" defaultRowHeight="20.25" customHeight="1"/>
  <cols>
    <col min="1" max="1" width="7.625" style="70" customWidth="1"/>
    <col min="2" max="2" width="16.625" style="70" customWidth="1"/>
    <col min="3" max="3" width="38.625" style="70" customWidth="1"/>
    <col min="4" max="4" width="16.75" style="70" customWidth="1"/>
    <col min="5" max="5" width="8.375" style="70" customWidth="1"/>
    <col min="6" max="6" width="12.125" style="71" customWidth="1"/>
    <col min="7" max="7" width="24" style="71" customWidth="1"/>
    <col min="8" max="8" width="15.375" style="70" customWidth="1"/>
    <col min="9" max="9" width="49" style="70" customWidth="1"/>
    <col min="10" max="10" width="20.25" style="70" customWidth="1"/>
    <col min="11" max="16384" width="9" style="72"/>
  </cols>
  <sheetData>
    <row r="1" spans="1:11" s="70" customFormat="1" ht="20.25" customHeight="1">
      <c r="A1" s="745" t="s">
        <v>2137</v>
      </c>
      <c r="B1" s="745"/>
      <c r="C1" s="745"/>
      <c r="D1" s="745"/>
      <c r="E1" s="745"/>
      <c r="F1" s="745"/>
      <c r="G1" s="745"/>
      <c r="H1" s="745"/>
      <c r="I1" s="745"/>
      <c r="J1" s="745"/>
      <c r="K1" s="97"/>
    </row>
    <row r="2" spans="1:11" s="70" customFormat="1" ht="20.25" customHeight="1">
      <c r="A2" s="745"/>
      <c r="B2" s="745"/>
      <c r="C2" s="745"/>
      <c r="D2" s="745"/>
      <c r="E2" s="745"/>
      <c r="F2" s="745"/>
      <c r="G2" s="745"/>
      <c r="H2" s="745"/>
      <c r="I2" s="745"/>
      <c r="J2" s="745"/>
      <c r="K2" s="97"/>
    </row>
    <row r="3" spans="1:11" s="70" customFormat="1" ht="20.25" customHeight="1">
      <c r="A3" s="73" t="s">
        <v>2138</v>
      </c>
      <c r="B3" s="74" t="s">
        <v>13</v>
      </c>
      <c r="C3" s="75" t="s">
        <v>2139</v>
      </c>
      <c r="D3" s="75"/>
      <c r="E3" s="75"/>
      <c r="F3" s="76"/>
      <c r="G3" s="76"/>
      <c r="H3" s="75"/>
      <c r="I3" s="75" t="s">
        <v>2140</v>
      </c>
      <c r="J3" s="98"/>
    </row>
    <row r="4" spans="1:11" s="70" customFormat="1" ht="20.25" customHeight="1">
      <c r="A4" s="77"/>
      <c r="B4" s="78"/>
      <c r="C4" s="78" t="s">
        <v>2141</v>
      </c>
      <c r="D4" s="78"/>
      <c r="E4" s="78" t="s">
        <v>2142</v>
      </c>
      <c r="F4" s="79" t="s">
        <v>2143</v>
      </c>
      <c r="G4" s="79" t="s">
        <v>2144</v>
      </c>
      <c r="H4" s="78" t="s">
        <v>2145</v>
      </c>
      <c r="I4" s="78"/>
      <c r="J4" s="99"/>
    </row>
    <row r="5" spans="1:11" ht="20.25" customHeight="1">
      <c r="A5" s="688" t="s">
        <v>2146</v>
      </c>
      <c r="B5" s="706" t="s">
        <v>61</v>
      </c>
      <c r="C5" s="81" t="s">
        <v>2147</v>
      </c>
      <c r="D5" s="82" t="s">
        <v>2148</v>
      </c>
      <c r="E5" s="83" t="s">
        <v>2149</v>
      </c>
      <c r="F5" s="84">
        <v>9000</v>
      </c>
      <c r="G5" s="84">
        <v>9000</v>
      </c>
      <c r="H5" s="81" t="s">
        <v>2150</v>
      </c>
      <c r="I5" s="100"/>
      <c r="J5" s="101"/>
    </row>
    <row r="6" spans="1:11" ht="20.25" customHeight="1">
      <c r="A6" s="688"/>
      <c r="B6" s="706"/>
      <c r="C6" s="85" t="s">
        <v>2151</v>
      </c>
      <c r="D6" s="85" t="s">
        <v>2152</v>
      </c>
      <c r="E6" s="83" t="s">
        <v>2149</v>
      </c>
      <c r="F6" s="84">
        <v>8000</v>
      </c>
      <c r="G6" s="84">
        <v>8000</v>
      </c>
      <c r="H6" s="81" t="s">
        <v>2150</v>
      </c>
      <c r="I6" s="100"/>
      <c r="J6" s="101"/>
    </row>
    <row r="7" spans="1:11" ht="20.25" customHeight="1">
      <c r="A7" s="688"/>
      <c r="B7" s="706"/>
      <c r="C7" s="85" t="s">
        <v>2153</v>
      </c>
      <c r="D7" s="85" t="s">
        <v>2154</v>
      </c>
      <c r="E7" s="83" t="s">
        <v>2149</v>
      </c>
      <c r="F7" s="84">
        <v>50000</v>
      </c>
      <c r="G7" s="84">
        <v>50000</v>
      </c>
      <c r="H7" s="81" t="s">
        <v>2155</v>
      </c>
      <c r="I7" s="100"/>
      <c r="J7" s="101"/>
    </row>
    <row r="8" spans="1:11" ht="20.25" customHeight="1">
      <c r="A8" s="688"/>
      <c r="B8" s="706"/>
      <c r="C8" s="85" t="s">
        <v>2156</v>
      </c>
      <c r="D8" s="85" t="s">
        <v>2157</v>
      </c>
      <c r="E8" s="83" t="s">
        <v>2149</v>
      </c>
      <c r="F8" s="84">
        <v>350</v>
      </c>
      <c r="G8" s="84">
        <v>350</v>
      </c>
      <c r="H8" s="81" t="s">
        <v>2150</v>
      </c>
      <c r="I8" s="100"/>
      <c r="J8" s="101"/>
    </row>
    <row r="9" spans="1:11" ht="20.25" customHeight="1">
      <c r="A9" s="688"/>
      <c r="B9" s="706"/>
      <c r="C9" s="85" t="s">
        <v>2158</v>
      </c>
      <c r="D9" s="85" t="s">
        <v>2159</v>
      </c>
      <c r="E9" s="83" t="s">
        <v>2149</v>
      </c>
      <c r="F9" s="84">
        <v>2500</v>
      </c>
      <c r="G9" s="84">
        <v>2500</v>
      </c>
      <c r="H9" s="81" t="s">
        <v>2150</v>
      </c>
      <c r="I9" s="100"/>
      <c r="J9" s="101"/>
    </row>
    <row r="10" spans="1:11" ht="20.25" customHeight="1">
      <c r="A10" s="688"/>
      <c r="B10" s="706"/>
      <c r="C10" s="85" t="s">
        <v>963</v>
      </c>
      <c r="D10" s="85" t="s">
        <v>2160</v>
      </c>
      <c r="E10" s="83" t="s">
        <v>2161</v>
      </c>
      <c r="F10" s="84">
        <v>16</v>
      </c>
      <c r="G10" s="84">
        <v>16</v>
      </c>
      <c r="H10" s="81" t="s">
        <v>2150</v>
      </c>
      <c r="I10" s="100"/>
      <c r="J10" s="101"/>
    </row>
    <row r="11" spans="1:11" ht="20.25" customHeight="1">
      <c r="A11" s="688"/>
      <c r="B11" s="706"/>
      <c r="C11" s="85" t="s">
        <v>2162</v>
      </c>
      <c r="D11" s="86" t="s">
        <v>2163</v>
      </c>
      <c r="E11" s="83" t="s">
        <v>2161</v>
      </c>
      <c r="F11" s="84">
        <v>2</v>
      </c>
      <c r="G11" s="84">
        <v>2</v>
      </c>
      <c r="H11" s="81" t="s">
        <v>2150</v>
      </c>
      <c r="I11" s="100"/>
      <c r="J11" s="101"/>
    </row>
    <row r="12" spans="1:11" ht="20.25" customHeight="1">
      <c r="A12" s="688"/>
      <c r="B12" s="706"/>
      <c r="C12" s="85" t="s">
        <v>2164</v>
      </c>
      <c r="D12" s="85" t="s">
        <v>2165</v>
      </c>
      <c r="E12" s="83" t="s">
        <v>2161</v>
      </c>
      <c r="F12" s="84">
        <v>80</v>
      </c>
      <c r="G12" s="84">
        <v>30</v>
      </c>
      <c r="H12" s="81" t="s">
        <v>2155</v>
      </c>
      <c r="I12" s="100"/>
      <c r="J12" s="101"/>
    </row>
    <row r="13" spans="1:11" ht="20.25" customHeight="1">
      <c r="A13" s="688"/>
      <c r="B13" s="706"/>
      <c r="C13" s="85" t="s">
        <v>2166</v>
      </c>
      <c r="D13" s="85" t="s">
        <v>2152</v>
      </c>
      <c r="E13" s="83" t="s">
        <v>2149</v>
      </c>
      <c r="F13" s="84">
        <v>12500</v>
      </c>
      <c r="G13" s="84">
        <v>11000</v>
      </c>
      <c r="H13" s="81" t="s">
        <v>2150</v>
      </c>
      <c r="I13" s="100"/>
      <c r="J13" s="101"/>
    </row>
    <row r="14" spans="1:11" ht="20.25" customHeight="1">
      <c r="A14" s="688"/>
      <c r="B14" s="706"/>
      <c r="C14" s="87" t="s">
        <v>2167</v>
      </c>
      <c r="D14" s="87" t="s">
        <v>2168</v>
      </c>
      <c r="E14" s="88" t="s">
        <v>2161</v>
      </c>
      <c r="F14" s="84">
        <v>4</v>
      </c>
      <c r="G14" s="84">
        <v>4</v>
      </c>
      <c r="H14" s="89" t="s">
        <v>2150</v>
      </c>
      <c r="I14" s="100"/>
      <c r="J14" s="101"/>
      <c r="K14" s="102"/>
    </row>
    <row r="15" spans="1:11" ht="20.25" customHeight="1">
      <c r="A15" s="688"/>
      <c r="B15" s="706"/>
      <c r="C15" s="85" t="s">
        <v>2169</v>
      </c>
      <c r="D15" s="85" t="s">
        <v>2170</v>
      </c>
      <c r="E15" s="83" t="s">
        <v>2161</v>
      </c>
      <c r="F15" s="84">
        <v>5</v>
      </c>
      <c r="G15" s="84">
        <v>0</v>
      </c>
      <c r="H15" s="81" t="s">
        <v>2150</v>
      </c>
      <c r="I15" s="100"/>
      <c r="J15" s="101"/>
    </row>
    <row r="16" spans="1:11" ht="20.25" customHeight="1">
      <c r="A16" s="688"/>
      <c r="B16" s="706"/>
      <c r="C16" s="85" t="s">
        <v>2171</v>
      </c>
      <c r="D16" s="90" t="s">
        <v>2172</v>
      </c>
      <c r="E16" s="83" t="s">
        <v>2161</v>
      </c>
      <c r="F16" s="84">
        <v>7</v>
      </c>
      <c r="G16" s="84">
        <v>5</v>
      </c>
      <c r="H16" s="81" t="s">
        <v>2150</v>
      </c>
      <c r="I16" s="100"/>
      <c r="J16" s="101"/>
    </row>
    <row r="17" spans="1:10" ht="20.25" customHeight="1">
      <c r="A17" s="688"/>
      <c r="B17" s="706"/>
      <c r="C17" s="85" t="s">
        <v>2173</v>
      </c>
      <c r="D17" s="86" t="s">
        <v>2174</v>
      </c>
      <c r="E17" s="83" t="s">
        <v>2161</v>
      </c>
      <c r="F17" s="84">
        <v>10</v>
      </c>
      <c r="G17" s="84">
        <v>8</v>
      </c>
      <c r="H17" s="81" t="s">
        <v>2150</v>
      </c>
      <c r="I17" s="100"/>
      <c r="J17" s="101"/>
    </row>
    <row r="18" spans="1:10" ht="20.25" customHeight="1">
      <c r="A18" s="689" t="s">
        <v>2175</v>
      </c>
      <c r="B18" s="706" t="s">
        <v>68</v>
      </c>
      <c r="C18" s="85" t="s">
        <v>2147</v>
      </c>
      <c r="D18" s="85" t="s">
        <v>2148</v>
      </c>
      <c r="E18" s="83" t="s">
        <v>2149</v>
      </c>
      <c r="F18" s="84">
        <v>9000</v>
      </c>
      <c r="G18" s="84">
        <v>9000</v>
      </c>
      <c r="H18" s="81" t="s">
        <v>2150</v>
      </c>
      <c r="I18" s="100"/>
      <c r="J18" s="101"/>
    </row>
    <row r="19" spans="1:10" ht="20.25" customHeight="1">
      <c r="A19" s="689"/>
      <c r="B19" s="706"/>
      <c r="C19" s="724" t="s">
        <v>2176</v>
      </c>
      <c r="D19" s="724" t="s">
        <v>2152</v>
      </c>
      <c r="E19" s="83" t="s">
        <v>2149</v>
      </c>
      <c r="F19" s="84">
        <v>56000</v>
      </c>
      <c r="G19" s="84">
        <v>56000</v>
      </c>
      <c r="H19" s="93" t="s">
        <v>2155</v>
      </c>
      <c r="I19" s="100" t="s">
        <v>2177</v>
      </c>
      <c r="J19" s="101"/>
    </row>
    <row r="20" spans="1:10" ht="20.25" customHeight="1">
      <c r="A20" s="689"/>
      <c r="B20" s="706"/>
      <c r="C20" s="724"/>
      <c r="D20" s="724"/>
      <c r="E20" s="83" t="s">
        <v>2149</v>
      </c>
      <c r="F20" s="84">
        <v>68000</v>
      </c>
      <c r="G20" s="84">
        <v>68000</v>
      </c>
      <c r="H20" s="93" t="s">
        <v>2155</v>
      </c>
      <c r="I20" s="100" t="s">
        <v>2178</v>
      </c>
      <c r="J20" s="101"/>
    </row>
    <row r="21" spans="1:10" ht="20.25" customHeight="1">
      <c r="A21" s="689"/>
      <c r="B21" s="706"/>
      <c r="C21" s="724"/>
      <c r="D21" s="724"/>
      <c r="E21" s="83" t="s">
        <v>2149</v>
      </c>
      <c r="F21" s="84">
        <v>77000</v>
      </c>
      <c r="G21" s="84">
        <v>77000</v>
      </c>
      <c r="H21" s="93" t="s">
        <v>2155</v>
      </c>
      <c r="I21" s="100" t="s">
        <v>2179</v>
      </c>
      <c r="J21" s="101"/>
    </row>
    <row r="22" spans="1:10" ht="20.25" customHeight="1">
      <c r="A22" s="689"/>
      <c r="B22" s="706"/>
      <c r="C22" s="724"/>
      <c r="D22" s="724"/>
      <c r="E22" s="83" t="s">
        <v>2149</v>
      </c>
      <c r="F22" s="84">
        <v>93000</v>
      </c>
      <c r="G22" s="84">
        <v>93000</v>
      </c>
      <c r="H22" s="93" t="s">
        <v>2155</v>
      </c>
      <c r="I22" s="100" t="s">
        <v>2180</v>
      </c>
      <c r="J22" s="101"/>
    </row>
    <row r="23" spans="1:10" ht="20.25" customHeight="1">
      <c r="A23" s="689"/>
      <c r="B23" s="706"/>
      <c r="C23" s="724"/>
      <c r="D23" s="724"/>
      <c r="E23" s="83" t="s">
        <v>2149</v>
      </c>
      <c r="F23" s="84">
        <v>110000</v>
      </c>
      <c r="G23" s="84">
        <v>110000</v>
      </c>
      <c r="H23" s="93" t="s">
        <v>2155</v>
      </c>
      <c r="I23" s="100" t="s">
        <v>2181</v>
      </c>
      <c r="J23" s="101"/>
    </row>
    <row r="24" spans="1:10" ht="20.25" customHeight="1">
      <c r="A24" s="689"/>
      <c r="B24" s="706"/>
      <c r="C24" s="724"/>
      <c r="D24" s="724"/>
      <c r="E24" s="83" t="s">
        <v>2149</v>
      </c>
      <c r="F24" s="84">
        <v>117000</v>
      </c>
      <c r="G24" s="84">
        <v>117000</v>
      </c>
      <c r="H24" s="93" t="s">
        <v>2155</v>
      </c>
      <c r="I24" s="100" t="s">
        <v>2182</v>
      </c>
      <c r="J24" s="101"/>
    </row>
    <row r="25" spans="1:10" ht="20.25" customHeight="1">
      <c r="A25" s="689"/>
      <c r="B25" s="706"/>
      <c r="C25" s="724"/>
      <c r="D25" s="724"/>
      <c r="E25" s="83" t="s">
        <v>2149</v>
      </c>
      <c r="F25" s="84">
        <v>10300</v>
      </c>
      <c r="G25" s="84">
        <v>10300</v>
      </c>
      <c r="H25" s="93" t="s">
        <v>2150</v>
      </c>
      <c r="I25" s="100" t="s">
        <v>2183</v>
      </c>
      <c r="J25" s="101"/>
    </row>
    <row r="26" spans="1:10" ht="20.25" customHeight="1">
      <c r="A26" s="689"/>
      <c r="B26" s="706"/>
      <c r="C26" s="85" t="s">
        <v>2184</v>
      </c>
      <c r="D26" s="85" t="s">
        <v>2154</v>
      </c>
      <c r="E26" s="83" t="s">
        <v>2149</v>
      </c>
      <c r="F26" s="84">
        <v>50000</v>
      </c>
      <c r="G26" s="84">
        <v>50000</v>
      </c>
      <c r="H26" s="81" t="s">
        <v>2155</v>
      </c>
      <c r="I26" s="100"/>
      <c r="J26" s="101"/>
    </row>
    <row r="27" spans="1:10" ht="20.25" customHeight="1">
      <c r="A27" s="689"/>
      <c r="B27" s="706"/>
      <c r="C27" s="85" t="s">
        <v>2185</v>
      </c>
      <c r="D27" s="85" t="s">
        <v>2157</v>
      </c>
      <c r="E27" s="83" t="s">
        <v>2149</v>
      </c>
      <c r="F27" s="84">
        <v>350</v>
      </c>
      <c r="G27" s="84">
        <v>350</v>
      </c>
      <c r="H27" s="81" t="s">
        <v>2150</v>
      </c>
      <c r="I27" s="100"/>
      <c r="J27" s="101"/>
    </row>
    <row r="28" spans="1:10" ht="20.25" customHeight="1">
      <c r="A28" s="689"/>
      <c r="B28" s="706"/>
      <c r="C28" s="85" t="s">
        <v>2186</v>
      </c>
      <c r="D28" s="85" t="s">
        <v>2187</v>
      </c>
      <c r="E28" s="83" t="s">
        <v>2149</v>
      </c>
      <c r="F28" s="84">
        <v>2500</v>
      </c>
      <c r="G28" s="84">
        <v>2500</v>
      </c>
      <c r="H28" s="81" t="s">
        <v>2150</v>
      </c>
      <c r="I28" s="100"/>
      <c r="J28" s="101"/>
    </row>
    <row r="29" spans="1:10" ht="20.25" customHeight="1">
      <c r="A29" s="689"/>
      <c r="B29" s="706"/>
      <c r="C29" s="85" t="s">
        <v>963</v>
      </c>
      <c r="D29" s="85" t="s">
        <v>2160</v>
      </c>
      <c r="E29" s="83" t="s">
        <v>2161</v>
      </c>
      <c r="F29" s="84">
        <v>16</v>
      </c>
      <c r="G29" s="84">
        <v>16</v>
      </c>
      <c r="H29" s="81" t="s">
        <v>2150</v>
      </c>
      <c r="I29" s="100"/>
      <c r="J29" s="101"/>
    </row>
    <row r="30" spans="1:10" ht="20.25" customHeight="1">
      <c r="A30" s="689"/>
      <c r="B30" s="706"/>
      <c r="C30" s="85" t="s">
        <v>2162</v>
      </c>
      <c r="D30" s="85" t="s">
        <v>2163</v>
      </c>
      <c r="E30" s="83" t="s">
        <v>2161</v>
      </c>
      <c r="F30" s="84">
        <v>2</v>
      </c>
      <c r="G30" s="84">
        <v>2</v>
      </c>
      <c r="H30" s="81" t="s">
        <v>2150</v>
      </c>
      <c r="I30" s="100"/>
      <c r="J30" s="101"/>
    </row>
    <row r="31" spans="1:10" ht="20.25" customHeight="1">
      <c r="A31" s="689"/>
      <c r="B31" s="706"/>
      <c r="C31" s="85" t="s">
        <v>2164</v>
      </c>
      <c r="D31" s="85" t="s">
        <v>2165</v>
      </c>
      <c r="E31" s="83" t="s">
        <v>2161</v>
      </c>
      <c r="F31" s="84">
        <v>80</v>
      </c>
      <c r="G31" s="84">
        <v>30</v>
      </c>
      <c r="H31" s="81" t="s">
        <v>2155</v>
      </c>
      <c r="I31" s="100"/>
      <c r="J31" s="101"/>
    </row>
    <row r="32" spans="1:10" ht="20.25" customHeight="1">
      <c r="A32" s="689"/>
      <c r="B32" s="706"/>
      <c r="C32" s="87" t="s">
        <v>2167</v>
      </c>
      <c r="D32" s="87" t="s">
        <v>2168</v>
      </c>
      <c r="E32" s="88" t="s">
        <v>2161</v>
      </c>
      <c r="F32" s="84">
        <v>4</v>
      </c>
      <c r="G32" s="84">
        <v>4</v>
      </c>
      <c r="H32" s="89" t="s">
        <v>2150</v>
      </c>
      <c r="I32" s="103"/>
      <c r="J32" s="104"/>
    </row>
    <row r="33" spans="1:10" ht="20.25" customHeight="1">
      <c r="A33" s="689"/>
      <c r="B33" s="706"/>
      <c r="C33" s="85" t="s">
        <v>2171</v>
      </c>
      <c r="D33" s="90" t="s">
        <v>2172</v>
      </c>
      <c r="E33" s="83" t="s">
        <v>2161</v>
      </c>
      <c r="F33" s="84">
        <v>7</v>
      </c>
      <c r="G33" s="84">
        <v>5</v>
      </c>
      <c r="H33" s="81" t="s">
        <v>2150</v>
      </c>
      <c r="I33" s="103"/>
      <c r="J33" s="104"/>
    </row>
    <row r="34" spans="1:10" ht="20.25" customHeight="1">
      <c r="A34" s="689"/>
      <c r="B34" s="706"/>
      <c r="C34" s="85" t="s">
        <v>2169</v>
      </c>
      <c r="D34" s="85" t="s">
        <v>2188</v>
      </c>
      <c r="E34" s="83" t="s">
        <v>2161</v>
      </c>
      <c r="F34" s="84">
        <v>5</v>
      </c>
      <c r="G34" s="84">
        <v>0</v>
      </c>
      <c r="H34" s="81" t="s">
        <v>2150</v>
      </c>
      <c r="I34" s="100"/>
      <c r="J34" s="101"/>
    </row>
    <row r="35" spans="1:10" ht="20.25" customHeight="1">
      <c r="A35" s="689"/>
      <c r="B35" s="706"/>
      <c r="C35" s="85" t="s">
        <v>2173</v>
      </c>
      <c r="D35" s="86" t="s">
        <v>2174</v>
      </c>
      <c r="E35" s="83" t="s">
        <v>2161</v>
      </c>
      <c r="F35" s="84">
        <v>10</v>
      </c>
      <c r="G35" s="84">
        <v>8</v>
      </c>
      <c r="H35" s="81" t="s">
        <v>2150</v>
      </c>
      <c r="I35" s="100"/>
      <c r="J35" s="101"/>
    </row>
    <row r="36" spans="1:10" ht="20.25" customHeight="1">
      <c r="A36" s="689" t="s">
        <v>2175</v>
      </c>
      <c r="B36" s="706" t="s">
        <v>2189</v>
      </c>
      <c r="C36" s="85" t="s">
        <v>2151</v>
      </c>
      <c r="D36" s="85" t="s">
        <v>2152</v>
      </c>
      <c r="E36" s="83" t="s">
        <v>2190</v>
      </c>
      <c r="F36" s="84">
        <v>250</v>
      </c>
      <c r="G36" s="84">
        <v>220</v>
      </c>
      <c r="H36" s="81" t="s">
        <v>2150</v>
      </c>
      <c r="I36" s="100"/>
      <c r="J36" s="101"/>
    </row>
    <row r="37" spans="1:10" ht="20.25" customHeight="1">
      <c r="A37" s="689"/>
      <c r="B37" s="706"/>
      <c r="C37" s="85" t="s">
        <v>2191</v>
      </c>
      <c r="D37" s="85" t="s">
        <v>2192</v>
      </c>
      <c r="E37" s="83" t="s">
        <v>2190</v>
      </c>
      <c r="F37" s="84">
        <v>300</v>
      </c>
      <c r="G37" s="84">
        <v>200</v>
      </c>
      <c r="H37" s="81" t="s">
        <v>2155</v>
      </c>
      <c r="I37" s="100"/>
      <c r="J37" s="101"/>
    </row>
    <row r="38" spans="1:10" ht="20.25" customHeight="1">
      <c r="A38" s="689"/>
      <c r="B38" s="706"/>
      <c r="C38" s="85" t="s">
        <v>2193</v>
      </c>
      <c r="D38" s="85" t="s">
        <v>2194</v>
      </c>
      <c r="E38" s="83" t="s">
        <v>2190</v>
      </c>
      <c r="F38" s="84">
        <v>550</v>
      </c>
      <c r="G38" s="84">
        <v>500</v>
      </c>
      <c r="H38" s="81" t="s">
        <v>2155</v>
      </c>
      <c r="I38" s="100"/>
      <c r="J38" s="101"/>
    </row>
    <row r="39" spans="1:10" ht="20.25" customHeight="1">
      <c r="A39" s="689"/>
      <c r="B39" s="706"/>
      <c r="C39" s="85" t="s">
        <v>2195</v>
      </c>
      <c r="D39" s="85" t="s">
        <v>2196</v>
      </c>
      <c r="E39" s="83" t="s">
        <v>2190</v>
      </c>
      <c r="F39" s="84">
        <v>900</v>
      </c>
      <c r="G39" s="84">
        <v>900</v>
      </c>
      <c r="H39" s="81" t="s">
        <v>2155</v>
      </c>
      <c r="I39" s="100" t="s">
        <v>2197</v>
      </c>
      <c r="J39" s="101"/>
    </row>
    <row r="40" spans="1:10" ht="20.25" customHeight="1">
      <c r="A40" s="689"/>
      <c r="B40" s="706"/>
      <c r="C40" s="85" t="s">
        <v>2198</v>
      </c>
      <c r="D40" s="85" t="s">
        <v>2199</v>
      </c>
      <c r="E40" s="83" t="s">
        <v>2161</v>
      </c>
      <c r="F40" s="84">
        <v>5</v>
      </c>
      <c r="G40" s="84">
        <v>5</v>
      </c>
      <c r="H40" s="81" t="s">
        <v>2150</v>
      </c>
      <c r="I40" s="100"/>
      <c r="J40" s="105"/>
    </row>
    <row r="41" spans="1:10" ht="20.25" customHeight="1">
      <c r="A41" s="690" t="s">
        <v>2146</v>
      </c>
      <c r="B41" s="706" t="s">
        <v>110</v>
      </c>
      <c r="C41" s="85" t="s">
        <v>2151</v>
      </c>
      <c r="D41" s="85" t="s">
        <v>2200</v>
      </c>
      <c r="E41" s="83" t="s">
        <v>2190</v>
      </c>
      <c r="F41" s="84">
        <v>250</v>
      </c>
      <c r="G41" s="84">
        <v>200</v>
      </c>
      <c r="H41" s="81" t="s">
        <v>2150</v>
      </c>
      <c r="I41" s="676" t="s">
        <v>2201</v>
      </c>
      <c r="J41" s="677"/>
    </row>
    <row r="42" spans="1:10" ht="20.25" customHeight="1">
      <c r="A42" s="690"/>
      <c r="B42" s="706"/>
      <c r="C42" s="85" t="s">
        <v>2202</v>
      </c>
      <c r="D42" s="85" t="s">
        <v>2203</v>
      </c>
      <c r="E42" s="83" t="s">
        <v>2190</v>
      </c>
      <c r="F42" s="84">
        <v>400</v>
      </c>
      <c r="G42" s="84">
        <v>400</v>
      </c>
      <c r="H42" s="81" t="s">
        <v>2155</v>
      </c>
      <c r="I42" s="676"/>
      <c r="J42" s="677"/>
    </row>
    <row r="43" spans="1:10" ht="20.25" customHeight="1">
      <c r="A43" s="690"/>
      <c r="B43" s="706"/>
      <c r="C43" s="85" t="s">
        <v>2204</v>
      </c>
      <c r="D43" s="85" t="s">
        <v>2205</v>
      </c>
      <c r="E43" s="83" t="s">
        <v>2190</v>
      </c>
      <c r="F43" s="84">
        <v>500</v>
      </c>
      <c r="G43" s="84">
        <v>500</v>
      </c>
      <c r="H43" s="81" t="s">
        <v>2155</v>
      </c>
      <c r="I43" s="676"/>
      <c r="J43" s="677"/>
    </row>
    <row r="44" spans="1:10" ht="20.25" customHeight="1">
      <c r="A44" s="690"/>
      <c r="B44" s="706"/>
      <c r="C44" s="85" t="s">
        <v>963</v>
      </c>
      <c r="D44" s="85" t="s">
        <v>2206</v>
      </c>
      <c r="E44" s="83" t="s">
        <v>2190</v>
      </c>
      <c r="F44" s="84">
        <v>15</v>
      </c>
      <c r="G44" s="84">
        <v>15</v>
      </c>
      <c r="H44" s="81" t="s">
        <v>2150</v>
      </c>
      <c r="I44" s="676" t="s">
        <v>2201</v>
      </c>
      <c r="J44" s="677"/>
    </row>
    <row r="45" spans="1:10" ht="20.25" customHeight="1">
      <c r="A45" s="690" t="s">
        <v>2207</v>
      </c>
      <c r="B45" s="706" t="s">
        <v>103</v>
      </c>
      <c r="C45" s="85" t="s">
        <v>2208</v>
      </c>
      <c r="D45" s="85" t="s">
        <v>2209</v>
      </c>
      <c r="E45" s="83" t="s">
        <v>2210</v>
      </c>
      <c r="F45" s="84">
        <v>1100</v>
      </c>
      <c r="G45" s="84">
        <v>800</v>
      </c>
      <c r="H45" s="81" t="s">
        <v>2150</v>
      </c>
      <c r="I45" s="100"/>
      <c r="J45" s="105"/>
    </row>
    <row r="46" spans="1:10" ht="20.25" customHeight="1">
      <c r="A46" s="690"/>
      <c r="B46" s="706"/>
      <c r="C46" s="85" t="s">
        <v>2147</v>
      </c>
      <c r="D46" s="85" t="s">
        <v>2209</v>
      </c>
      <c r="E46" s="83" t="s">
        <v>2210</v>
      </c>
      <c r="F46" s="84">
        <v>500</v>
      </c>
      <c r="G46" s="84">
        <v>500</v>
      </c>
      <c r="H46" s="81" t="s">
        <v>2150</v>
      </c>
      <c r="I46" s="100"/>
      <c r="J46" s="105"/>
    </row>
    <row r="47" spans="1:10" ht="20.25" customHeight="1">
      <c r="A47" s="690"/>
      <c r="B47" s="706"/>
      <c r="C47" s="85" t="s">
        <v>2211</v>
      </c>
      <c r="D47" s="85" t="s">
        <v>2154</v>
      </c>
      <c r="E47" s="83" t="s">
        <v>2210</v>
      </c>
      <c r="F47" s="84">
        <v>900</v>
      </c>
      <c r="G47" s="84">
        <v>600</v>
      </c>
      <c r="H47" s="85" t="s">
        <v>2155</v>
      </c>
      <c r="I47" s="100"/>
      <c r="J47" s="105"/>
    </row>
    <row r="48" spans="1:10" ht="20.25" customHeight="1">
      <c r="A48" s="690"/>
      <c r="B48" s="706"/>
      <c r="C48" s="85" t="s">
        <v>2212</v>
      </c>
      <c r="D48" s="85" t="s">
        <v>2213</v>
      </c>
      <c r="E48" s="83" t="s">
        <v>2161</v>
      </c>
      <c r="F48" s="84">
        <v>60</v>
      </c>
      <c r="G48" s="84">
        <v>60</v>
      </c>
      <c r="H48" s="81" t="s">
        <v>2155</v>
      </c>
      <c r="I48" s="100"/>
      <c r="J48" s="105"/>
    </row>
    <row r="49" spans="1:10" ht="20.25" customHeight="1">
      <c r="A49" s="690"/>
      <c r="B49" s="706"/>
      <c r="C49" s="85" t="s">
        <v>2214</v>
      </c>
      <c r="D49" s="85" t="s">
        <v>2215</v>
      </c>
      <c r="E49" s="83" t="s">
        <v>2210</v>
      </c>
      <c r="F49" s="84">
        <v>900</v>
      </c>
      <c r="G49" s="84">
        <v>600</v>
      </c>
      <c r="H49" s="81" t="s">
        <v>2155</v>
      </c>
      <c r="I49" s="100"/>
      <c r="J49" s="105"/>
    </row>
    <row r="50" spans="1:10" ht="20.25" customHeight="1">
      <c r="A50" s="690"/>
      <c r="B50" s="706"/>
      <c r="C50" s="85" t="s">
        <v>2216</v>
      </c>
      <c r="D50" s="86" t="s">
        <v>2165</v>
      </c>
      <c r="E50" s="83" t="s">
        <v>2210</v>
      </c>
      <c r="F50" s="84">
        <v>900</v>
      </c>
      <c r="G50" s="84">
        <v>800</v>
      </c>
      <c r="H50" s="81" t="s">
        <v>2155</v>
      </c>
      <c r="I50" s="100"/>
      <c r="J50" s="105"/>
    </row>
    <row r="51" spans="1:10" ht="20.25" customHeight="1">
      <c r="A51" s="690"/>
      <c r="B51" s="706"/>
      <c r="C51" s="85" t="s">
        <v>2217</v>
      </c>
      <c r="D51" s="85" t="s">
        <v>2218</v>
      </c>
      <c r="E51" s="83" t="s">
        <v>2210</v>
      </c>
      <c r="F51" s="84">
        <v>900</v>
      </c>
      <c r="G51" s="84">
        <v>600</v>
      </c>
      <c r="H51" s="81" t="s">
        <v>2155</v>
      </c>
      <c r="I51" s="100"/>
      <c r="J51" s="105"/>
    </row>
    <row r="52" spans="1:10" ht="20.25" customHeight="1">
      <c r="A52" s="690"/>
      <c r="B52" s="706"/>
      <c r="C52" s="85" t="s">
        <v>2219</v>
      </c>
      <c r="D52" s="85" t="s">
        <v>2220</v>
      </c>
      <c r="E52" s="83" t="s">
        <v>2210</v>
      </c>
      <c r="F52" s="84">
        <v>950</v>
      </c>
      <c r="G52" s="84">
        <v>650</v>
      </c>
      <c r="H52" s="81" t="s">
        <v>2155</v>
      </c>
      <c r="I52" s="100"/>
      <c r="J52" s="105"/>
    </row>
    <row r="53" spans="1:10" ht="20.25" customHeight="1">
      <c r="A53" s="690"/>
      <c r="B53" s="706"/>
      <c r="C53" s="94" t="s">
        <v>2221</v>
      </c>
      <c r="D53" s="85" t="s">
        <v>2222</v>
      </c>
      <c r="E53" s="83" t="s">
        <v>2210</v>
      </c>
      <c r="F53" s="84">
        <v>1500</v>
      </c>
      <c r="G53" s="84">
        <v>900</v>
      </c>
      <c r="H53" s="81" t="s">
        <v>2155</v>
      </c>
      <c r="I53" s="100"/>
      <c r="J53" s="105"/>
    </row>
    <row r="54" spans="1:10" ht="20.25" customHeight="1">
      <c r="A54" s="690"/>
      <c r="B54" s="706"/>
      <c r="C54" s="94" t="s">
        <v>2223</v>
      </c>
      <c r="D54" s="85" t="s">
        <v>2224</v>
      </c>
      <c r="E54" s="83" t="s">
        <v>2161</v>
      </c>
      <c r="F54" s="84">
        <v>20</v>
      </c>
      <c r="G54" s="84">
        <v>20</v>
      </c>
      <c r="H54" s="81" t="s">
        <v>2150</v>
      </c>
      <c r="I54" s="100"/>
      <c r="J54" s="105"/>
    </row>
    <row r="55" spans="1:10" ht="20.25" customHeight="1">
      <c r="A55" s="690"/>
      <c r="B55" s="706"/>
      <c r="C55" s="94" t="s">
        <v>2225</v>
      </c>
      <c r="D55" s="85" t="s">
        <v>2226</v>
      </c>
      <c r="E55" s="83" t="s">
        <v>2161</v>
      </c>
      <c r="F55" s="84">
        <v>10</v>
      </c>
      <c r="G55" s="84">
        <v>10</v>
      </c>
      <c r="H55" s="81" t="s">
        <v>2150</v>
      </c>
      <c r="I55" s="100"/>
      <c r="J55" s="105"/>
    </row>
    <row r="56" spans="1:10" ht="20.25" customHeight="1">
      <c r="A56" s="690"/>
      <c r="B56" s="706"/>
      <c r="C56" s="94" t="s">
        <v>2227</v>
      </c>
      <c r="D56" s="95" t="s">
        <v>2228</v>
      </c>
      <c r="E56" s="83" t="s">
        <v>2161</v>
      </c>
      <c r="F56" s="84">
        <v>15</v>
      </c>
      <c r="G56" s="84">
        <v>15</v>
      </c>
      <c r="H56" s="81" t="s">
        <v>2150</v>
      </c>
      <c r="I56" s="100"/>
      <c r="J56" s="105"/>
    </row>
    <row r="57" spans="1:10" ht="20.25" customHeight="1">
      <c r="A57" s="690"/>
      <c r="B57" s="706"/>
      <c r="C57" s="94" t="s">
        <v>2229</v>
      </c>
      <c r="D57" s="85" t="s">
        <v>2230</v>
      </c>
      <c r="E57" s="83" t="s">
        <v>2161</v>
      </c>
      <c r="F57" s="84">
        <v>15</v>
      </c>
      <c r="G57" s="84">
        <v>15</v>
      </c>
      <c r="H57" s="81" t="s">
        <v>2150</v>
      </c>
      <c r="I57" s="100"/>
      <c r="J57" s="105"/>
    </row>
    <row r="58" spans="1:10" ht="20.25" customHeight="1">
      <c r="A58" s="690"/>
      <c r="B58" s="706"/>
      <c r="C58" s="94" t="s">
        <v>2231</v>
      </c>
      <c r="D58" s="85" t="s">
        <v>2232</v>
      </c>
      <c r="E58" s="83" t="s">
        <v>2210</v>
      </c>
      <c r="F58" s="84">
        <v>50</v>
      </c>
      <c r="G58" s="84">
        <v>50</v>
      </c>
      <c r="H58" s="81" t="s">
        <v>2155</v>
      </c>
      <c r="I58" s="100"/>
      <c r="J58" s="105"/>
    </row>
    <row r="59" spans="1:10" ht="20.25" customHeight="1">
      <c r="A59" s="690"/>
      <c r="B59" s="706"/>
      <c r="C59" s="94" t="s">
        <v>2233</v>
      </c>
      <c r="D59" s="85" t="s">
        <v>2234</v>
      </c>
      <c r="E59" s="83" t="s">
        <v>2161</v>
      </c>
      <c r="F59" s="84"/>
      <c r="G59" s="84"/>
      <c r="H59" s="81"/>
      <c r="I59" s="106">
        <v>0.12</v>
      </c>
      <c r="J59" s="105"/>
    </row>
    <row r="60" spans="1:10" ht="20.25" customHeight="1">
      <c r="A60" s="690"/>
      <c r="B60" s="706"/>
      <c r="C60" s="94" t="s">
        <v>2235</v>
      </c>
      <c r="D60" s="85" t="s">
        <v>2234</v>
      </c>
      <c r="E60" s="83" t="s">
        <v>2161</v>
      </c>
      <c r="F60" s="84"/>
      <c r="G60" s="84"/>
      <c r="H60" s="81"/>
      <c r="I60" s="106">
        <v>0.03</v>
      </c>
      <c r="J60" s="105"/>
    </row>
    <row r="61" spans="1:10" ht="20.25" customHeight="1">
      <c r="A61" s="689" t="s">
        <v>2175</v>
      </c>
      <c r="B61" s="706" t="s">
        <v>2236</v>
      </c>
      <c r="C61" s="92" t="s">
        <v>2193</v>
      </c>
      <c r="D61" s="92" t="s">
        <v>2194</v>
      </c>
      <c r="E61" s="83" t="s">
        <v>2237</v>
      </c>
      <c r="F61" s="84">
        <v>8000</v>
      </c>
      <c r="G61" s="84">
        <v>5000</v>
      </c>
      <c r="H61" s="81" t="s">
        <v>2155</v>
      </c>
      <c r="I61" s="100"/>
      <c r="J61" s="101"/>
    </row>
    <row r="62" spans="1:10" ht="20.25" customHeight="1">
      <c r="A62" s="689"/>
      <c r="B62" s="706"/>
      <c r="C62" s="96" t="s">
        <v>2151</v>
      </c>
      <c r="D62" s="96" t="s">
        <v>2152</v>
      </c>
      <c r="E62" s="83" t="s">
        <v>2237</v>
      </c>
      <c r="F62" s="84">
        <v>6350</v>
      </c>
      <c r="G62" s="84">
        <v>5980</v>
      </c>
      <c r="H62" s="81" t="s">
        <v>2150</v>
      </c>
      <c r="I62" s="100"/>
      <c r="J62" s="101"/>
    </row>
    <row r="63" spans="1:10" ht="20.25" customHeight="1">
      <c r="A63" s="689"/>
      <c r="B63" s="706"/>
      <c r="C63" s="96" t="s">
        <v>2147</v>
      </c>
      <c r="D63" s="96" t="s">
        <v>2148</v>
      </c>
      <c r="E63" s="83" t="s">
        <v>2237</v>
      </c>
      <c r="F63" s="84">
        <v>2200</v>
      </c>
      <c r="G63" s="84">
        <v>1700</v>
      </c>
      <c r="H63" s="81" t="s">
        <v>2150</v>
      </c>
      <c r="I63" s="100"/>
      <c r="J63" s="101"/>
    </row>
    <row r="64" spans="1:10" ht="20.25" customHeight="1">
      <c r="A64" s="689"/>
      <c r="B64" s="706"/>
      <c r="C64" s="96" t="s">
        <v>2238</v>
      </c>
      <c r="D64" s="96" t="s">
        <v>2160</v>
      </c>
      <c r="E64" s="83" t="s">
        <v>2237</v>
      </c>
      <c r="F64" s="84">
        <v>600</v>
      </c>
      <c r="G64" s="84">
        <v>400</v>
      </c>
      <c r="H64" s="81" t="s">
        <v>2150</v>
      </c>
      <c r="I64" s="100"/>
      <c r="J64" s="101"/>
    </row>
    <row r="65" spans="1:10" ht="20.25" customHeight="1">
      <c r="A65" s="689"/>
      <c r="B65" s="706"/>
      <c r="C65" s="92" t="s">
        <v>2239</v>
      </c>
      <c r="D65" s="92" t="s">
        <v>2240</v>
      </c>
      <c r="E65" s="83" t="s">
        <v>2237</v>
      </c>
      <c r="F65" s="84">
        <v>6000</v>
      </c>
      <c r="G65" s="84">
        <v>6000</v>
      </c>
      <c r="H65" s="81" t="s">
        <v>2241</v>
      </c>
      <c r="I65" s="100"/>
      <c r="J65" s="101"/>
    </row>
    <row r="66" spans="1:10" ht="20.25" customHeight="1">
      <c r="A66" s="689"/>
      <c r="B66" s="706"/>
      <c r="C66" s="107" t="s">
        <v>2242</v>
      </c>
      <c r="D66" s="107" t="s">
        <v>2160</v>
      </c>
      <c r="E66" s="83" t="s">
        <v>2237</v>
      </c>
      <c r="F66" s="84">
        <v>2100</v>
      </c>
      <c r="G66" s="84">
        <v>2000</v>
      </c>
      <c r="H66" s="81" t="s">
        <v>2150</v>
      </c>
      <c r="I66" s="100" t="s">
        <v>2243</v>
      </c>
      <c r="J66" s="101"/>
    </row>
    <row r="67" spans="1:10" ht="20.25" customHeight="1">
      <c r="A67" s="689"/>
      <c r="B67" s="706"/>
      <c r="C67" s="107" t="s">
        <v>2242</v>
      </c>
      <c r="D67" s="107" t="s">
        <v>2160</v>
      </c>
      <c r="E67" s="83" t="s">
        <v>2237</v>
      </c>
      <c r="F67" s="84">
        <v>5000</v>
      </c>
      <c r="G67" s="84">
        <v>5000</v>
      </c>
      <c r="H67" s="81" t="s">
        <v>2150</v>
      </c>
      <c r="I67" s="100" t="s">
        <v>2244</v>
      </c>
      <c r="J67" s="101"/>
    </row>
    <row r="68" spans="1:10" ht="20.25" customHeight="1">
      <c r="A68" s="689"/>
      <c r="B68" s="706"/>
      <c r="C68" s="107" t="s">
        <v>2245</v>
      </c>
      <c r="D68" s="95" t="s">
        <v>2246</v>
      </c>
      <c r="E68" s="83" t="s">
        <v>2237</v>
      </c>
      <c r="F68" s="84">
        <v>800</v>
      </c>
      <c r="G68" s="84">
        <v>800</v>
      </c>
      <c r="H68" s="81" t="s">
        <v>2150</v>
      </c>
      <c r="I68" s="100"/>
      <c r="J68" s="101"/>
    </row>
    <row r="69" spans="1:10" ht="20.25" customHeight="1">
      <c r="A69" s="689"/>
      <c r="B69" s="706"/>
      <c r="C69" s="107" t="s">
        <v>2223</v>
      </c>
      <c r="D69" s="107" t="s">
        <v>2224</v>
      </c>
      <c r="E69" s="88" t="s">
        <v>2237</v>
      </c>
      <c r="F69" s="84">
        <v>2000</v>
      </c>
      <c r="G69" s="84">
        <v>1600</v>
      </c>
      <c r="H69" s="89" t="s">
        <v>2150</v>
      </c>
      <c r="I69" s="100"/>
      <c r="J69" s="101"/>
    </row>
    <row r="70" spans="1:10" ht="20.25" customHeight="1">
      <c r="A70" s="689"/>
      <c r="B70" s="706"/>
      <c r="C70" s="107" t="s">
        <v>2247</v>
      </c>
      <c r="D70" s="95" t="s">
        <v>2248</v>
      </c>
      <c r="E70" s="88" t="s">
        <v>2161</v>
      </c>
      <c r="F70" s="84">
        <v>27</v>
      </c>
      <c r="G70" s="84">
        <v>0</v>
      </c>
      <c r="H70" s="89" t="s">
        <v>2150</v>
      </c>
      <c r="I70" s="100"/>
      <c r="J70" s="101"/>
    </row>
    <row r="71" spans="1:10" ht="20.25" customHeight="1">
      <c r="A71" s="689"/>
      <c r="B71" s="706"/>
      <c r="C71" s="81" t="s">
        <v>2173</v>
      </c>
      <c r="D71" s="82" t="s">
        <v>2174</v>
      </c>
      <c r="E71" s="83" t="s">
        <v>2237</v>
      </c>
      <c r="F71" s="84">
        <v>2200</v>
      </c>
      <c r="G71" s="84">
        <v>1900</v>
      </c>
      <c r="H71" s="81" t="s">
        <v>2150</v>
      </c>
      <c r="I71" s="100"/>
      <c r="J71" s="101"/>
    </row>
    <row r="72" spans="1:10" ht="20.25" customHeight="1">
      <c r="A72" s="688" t="s">
        <v>2146</v>
      </c>
      <c r="B72" s="706" t="s">
        <v>1991</v>
      </c>
      <c r="C72" s="92" t="s">
        <v>2193</v>
      </c>
      <c r="D72" s="92" t="s">
        <v>2194</v>
      </c>
      <c r="E72" s="83" t="s">
        <v>2237</v>
      </c>
      <c r="F72" s="84">
        <v>8000</v>
      </c>
      <c r="G72" s="84">
        <v>5000</v>
      </c>
      <c r="H72" s="81" t="s">
        <v>2155</v>
      </c>
      <c r="I72" s="100"/>
      <c r="J72" s="101"/>
    </row>
    <row r="73" spans="1:10" ht="20.25" customHeight="1">
      <c r="A73" s="688"/>
      <c r="B73" s="706"/>
      <c r="C73" s="96" t="s">
        <v>2151</v>
      </c>
      <c r="D73" s="96" t="s">
        <v>2152</v>
      </c>
      <c r="E73" s="83" t="s">
        <v>2237</v>
      </c>
      <c r="F73" s="84">
        <v>5350</v>
      </c>
      <c r="G73" s="84">
        <v>4980</v>
      </c>
      <c r="H73" s="81" t="s">
        <v>2150</v>
      </c>
      <c r="I73" s="100"/>
      <c r="J73" s="101"/>
    </row>
    <row r="74" spans="1:10" ht="20.25" customHeight="1">
      <c r="A74" s="688"/>
      <c r="B74" s="706"/>
      <c r="C74" s="96" t="s">
        <v>2147</v>
      </c>
      <c r="D74" s="96" t="s">
        <v>2148</v>
      </c>
      <c r="E74" s="83" t="s">
        <v>2237</v>
      </c>
      <c r="F74" s="84">
        <v>2000</v>
      </c>
      <c r="G74" s="84">
        <v>1500</v>
      </c>
      <c r="H74" s="81" t="s">
        <v>2150</v>
      </c>
      <c r="I74" s="100"/>
      <c r="J74" s="101"/>
    </row>
    <row r="75" spans="1:10" ht="20.25" customHeight="1">
      <c r="A75" s="688"/>
      <c r="B75" s="706"/>
      <c r="C75" s="96" t="s">
        <v>2238</v>
      </c>
      <c r="D75" s="96" t="s">
        <v>2160</v>
      </c>
      <c r="E75" s="83" t="s">
        <v>2237</v>
      </c>
      <c r="F75" s="84">
        <v>600</v>
      </c>
      <c r="G75" s="84">
        <v>500</v>
      </c>
      <c r="H75" s="81" t="s">
        <v>2150</v>
      </c>
      <c r="I75" s="100"/>
      <c r="J75" s="101"/>
    </row>
    <row r="76" spans="1:10" ht="20.25" customHeight="1">
      <c r="A76" s="688"/>
      <c r="B76" s="706"/>
      <c r="C76" s="92" t="s">
        <v>2239</v>
      </c>
      <c r="D76" s="92" t="s">
        <v>2240</v>
      </c>
      <c r="E76" s="83" t="s">
        <v>2237</v>
      </c>
      <c r="F76" s="84">
        <v>4000</v>
      </c>
      <c r="G76" s="84">
        <v>4000</v>
      </c>
      <c r="H76" s="81" t="s">
        <v>2241</v>
      </c>
      <c r="I76" s="100"/>
      <c r="J76" s="101"/>
    </row>
    <row r="77" spans="1:10" ht="20.25" customHeight="1">
      <c r="A77" s="688"/>
      <c r="B77" s="706"/>
      <c r="C77" s="107" t="s">
        <v>2242</v>
      </c>
      <c r="D77" s="107" t="s">
        <v>2160</v>
      </c>
      <c r="E77" s="83" t="s">
        <v>2237</v>
      </c>
      <c r="F77" s="84">
        <v>2100</v>
      </c>
      <c r="G77" s="84">
        <v>2000</v>
      </c>
      <c r="H77" s="81" t="s">
        <v>2150</v>
      </c>
      <c r="I77" s="100"/>
      <c r="J77" s="101"/>
    </row>
    <row r="78" spans="1:10" ht="20.25" customHeight="1">
      <c r="A78" s="688"/>
      <c r="B78" s="706"/>
      <c r="C78" s="107" t="s">
        <v>2247</v>
      </c>
      <c r="D78" s="95" t="s">
        <v>2248</v>
      </c>
      <c r="E78" s="88" t="s">
        <v>2161</v>
      </c>
      <c r="F78" s="84">
        <v>15</v>
      </c>
      <c r="G78" s="84">
        <v>0</v>
      </c>
      <c r="H78" s="89" t="s">
        <v>2150</v>
      </c>
      <c r="I78" s="100"/>
      <c r="J78" s="101"/>
    </row>
    <row r="79" spans="1:10" ht="20.25" customHeight="1">
      <c r="A79" s="688"/>
      <c r="B79" s="706"/>
      <c r="C79" s="81" t="s">
        <v>2249</v>
      </c>
      <c r="D79" s="82" t="s">
        <v>2250</v>
      </c>
      <c r="E79" s="83" t="s">
        <v>2237</v>
      </c>
      <c r="F79" s="84">
        <v>1000</v>
      </c>
      <c r="G79" s="84">
        <v>1000</v>
      </c>
      <c r="H79" s="81" t="s">
        <v>2150</v>
      </c>
      <c r="I79" s="100"/>
      <c r="J79" s="101"/>
    </row>
    <row r="80" spans="1:10" ht="20.25" customHeight="1">
      <c r="A80" s="688"/>
      <c r="B80" s="706"/>
      <c r="C80" s="81" t="s">
        <v>2173</v>
      </c>
      <c r="D80" s="82" t="s">
        <v>2174</v>
      </c>
      <c r="E80" s="83" t="s">
        <v>2237</v>
      </c>
      <c r="F80" s="84">
        <v>1500</v>
      </c>
      <c r="G80" s="84">
        <v>1300</v>
      </c>
      <c r="H80" s="81" t="s">
        <v>2150</v>
      </c>
      <c r="I80" s="100"/>
      <c r="J80" s="101"/>
    </row>
    <row r="81" spans="1:10" ht="20.25" customHeight="1">
      <c r="A81" s="688"/>
      <c r="B81" s="706"/>
      <c r="C81" s="107" t="s">
        <v>2223</v>
      </c>
      <c r="D81" s="107" t="s">
        <v>2224</v>
      </c>
      <c r="E81" s="88" t="s">
        <v>2237</v>
      </c>
      <c r="F81" s="84">
        <v>2000</v>
      </c>
      <c r="G81" s="84">
        <v>2000</v>
      </c>
      <c r="H81" s="89" t="s">
        <v>2150</v>
      </c>
      <c r="I81" s="100"/>
      <c r="J81" s="101"/>
    </row>
    <row r="82" spans="1:10" ht="20.25" customHeight="1">
      <c r="A82" s="689" t="s">
        <v>2175</v>
      </c>
      <c r="B82" s="706" t="s">
        <v>83</v>
      </c>
      <c r="C82" s="107" t="s">
        <v>2251</v>
      </c>
      <c r="D82" s="107" t="s">
        <v>2154</v>
      </c>
      <c r="E82" s="83" t="s">
        <v>2252</v>
      </c>
      <c r="F82" s="84">
        <v>3200</v>
      </c>
      <c r="G82" s="84">
        <v>2550</v>
      </c>
      <c r="H82" s="81" t="s">
        <v>2155</v>
      </c>
      <c r="I82" s="111" t="s">
        <v>9</v>
      </c>
      <c r="J82" s="101"/>
    </row>
    <row r="83" spans="1:10" ht="20.25" customHeight="1">
      <c r="A83" s="689"/>
      <c r="B83" s="706"/>
      <c r="C83" s="85" t="s">
        <v>2253</v>
      </c>
      <c r="D83" s="85" t="s">
        <v>2148</v>
      </c>
      <c r="E83" s="83" t="s">
        <v>2252</v>
      </c>
      <c r="F83" s="84">
        <v>380</v>
      </c>
      <c r="G83" s="84">
        <v>380</v>
      </c>
      <c r="H83" s="81" t="s">
        <v>2254</v>
      </c>
      <c r="I83" s="100"/>
      <c r="J83" s="101"/>
    </row>
    <row r="84" spans="1:10" ht="20.25" customHeight="1">
      <c r="A84" s="689"/>
      <c r="B84" s="706"/>
      <c r="C84" s="85" t="s">
        <v>2255</v>
      </c>
      <c r="D84" s="85" t="s">
        <v>2192</v>
      </c>
      <c r="E84" s="83" t="s">
        <v>2161</v>
      </c>
      <c r="F84" s="84">
        <v>8</v>
      </c>
      <c r="G84" s="84">
        <v>0</v>
      </c>
      <c r="H84" s="81" t="s">
        <v>2155</v>
      </c>
      <c r="I84" s="100"/>
      <c r="J84" s="101"/>
    </row>
    <row r="85" spans="1:10" ht="20.25" customHeight="1">
      <c r="A85" s="689"/>
      <c r="B85" s="706"/>
      <c r="C85" s="85" t="s">
        <v>2256</v>
      </c>
      <c r="D85" s="86" t="s">
        <v>2257</v>
      </c>
      <c r="E85" s="83" t="s">
        <v>2252</v>
      </c>
      <c r="F85" s="84">
        <v>40</v>
      </c>
      <c r="G85" s="84">
        <v>40</v>
      </c>
      <c r="H85" s="81" t="s">
        <v>2150</v>
      </c>
      <c r="I85" s="100"/>
      <c r="J85" s="101"/>
    </row>
    <row r="86" spans="1:10" ht="20.25" customHeight="1">
      <c r="A86" s="689"/>
      <c r="B86" s="706"/>
      <c r="C86" s="85" t="s">
        <v>2258</v>
      </c>
      <c r="D86" s="86" t="s">
        <v>2160</v>
      </c>
      <c r="E86" s="83" t="s">
        <v>2252</v>
      </c>
      <c r="F86" s="84">
        <v>365</v>
      </c>
      <c r="G86" s="84">
        <v>365</v>
      </c>
      <c r="H86" s="81" t="s">
        <v>2150</v>
      </c>
      <c r="I86" s="100"/>
      <c r="J86" s="101"/>
    </row>
    <row r="87" spans="1:10" ht="20.25" customHeight="1">
      <c r="A87" s="689" t="s">
        <v>2175</v>
      </c>
      <c r="B87" s="707" t="s">
        <v>78</v>
      </c>
      <c r="C87" s="85" t="s">
        <v>2251</v>
      </c>
      <c r="D87" s="85" t="s">
        <v>2154</v>
      </c>
      <c r="E87" s="83" t="s">
        <v>2252</v>
      </c>
      <c r="F87" s="84">
        <v>3200</v>
      </c>
      <c r="G87" s="84">
        <v>2550</v>
      </c>
      <c r="H87" s="81" t="s">
        <v>2155</v>
      </c>
      <c r="I87" s="111" t="s">
        <v>9</v>
      </c>
      <c r="J87" s="101"/>
    </row>
    <row r="88" spans="1:10" ht="20.25" customHeight="1">
      <c r="A88" s="689"/>
      <c r="B88" s="707"/>
      <c r="C88" s="85" t="s">
        <v>2253</v>
      </c>
      <c r="D88" s="85" t="s">
        <v>2148</v>
      </c>
      <c r="E88" s="83" t="s">
        <v>2252</v>
      </c>
      <c r="F88" s="84">
        <v>380</v>
      </c>
      <c r="G88" s="84">
        <v>380</v>
      </c>
      <c r="H88" s="81" t="s">
        <v>2254</v>
      </c>
      <c r="I88" s="100"/>
      <c r="J88" s="101"/>
    </row>
    <row r="89" spans="1:10" ht="20.25" customHeight="1">
      <c r="A89" s="689"/>
      <c r="B89" s="707"/>
      <c r="C89" s="85" t="s">
        <v>2256</v>
      </c>
      <c r="D89" s="86" t="s">
        <v>2257</v>
      </c>
      <c r="E89" s="83" t="s">
        <v>2252</v>
      </c>
      <c r="F89" s="84">
        <v>40</v>
      </c>
      <c r="G89" s="84">
        <v>40</v>
      </c>
      <c r="H89" s="81" t="s">
        <v>2150</v>
      </c>
      <c r="I89" s="100"/>
      <c r="J89" s="101"/>
    </row>
    <row r="90" spans="1:10" ht="20.25" customHeight="1">
      <c r="A90" s="689"/>
      <c r="B90" s="707"/>
      <c r="C90" s="85" t="s">
        <v>2258</v>
      </c>
      <c r="D90" s="86" t="s">
        <v>2160</v>
      </c>
      <c r="E90" s="83" t="s">
        <v>2252</v>
      </c>
      <c r="F90" s="84">
        <v>365</v>
      </c>
      <c r="G90" s="84">
        <v>365</v>
      </c>
      <c r="H90" s="81" t="s">
        <v>2150</v>
      </c>
      <c r="I90" s="100"/>
      <c r="J90" s="101"/>
    </row>
    <row r="91" spans="1:10" ht="20.25" customHeight="1">
      <c r="A91" s="689" t="s">
        <v>2175</v>
      </c>
      <c r="B91" s="707" t="s">
        <v>85</v>
      </c>
      <c r="C91" s="85" t="s">
        <v>2251</v>
      </c>
      <c r="D91" s="85" t="s">
        <v>2154</v>
      </c>
      <c r="E91" s="83" t="s">
        <v>2252</v>
      </c>
      <c r="F91" s="84">
        <v>3200</v>
      </c>
      <c r="G91" s="84">
        <v>2550</v>
      </c>
      <c r="H91" s="81" t="s">
        <v>2155</v>
      </c>
      <c r="I91" s="111" t="s">
        <v>9</v>
      </c>
      <c r="J91" s="101"/>
    </row>
    <row r="92" spans="1:10" ht="20.25" customHeight="1">
      <c r="A92" s="689"/>
      <c r="B92" s="707"/>
      <c r="C92" s="85" t="s">
        <v>2253</v>
      </c>
      <c r="D92" s="85" t="s">
        <v>2148</v>
      </c>
      <c r="E92" s="83" t="s">
        <v>2252</v>
      </c>
      <c r="F92" s="84">
        <v>380</v>
      </c>
      <c r="G92" s="84">
        <v>380</v>
      </c>
      <c r="H92" s="81" t="s">
        <v>2254</v>
      </c>
      <c r="I92" s="100"/>
      <c r="J92" s="101"/>
    </row>
    <row r="93" spans="1:10" ht="20.25" customHeight="1">
      <c r="A93" s="689"/>
      <c r="B93" s="707"/>
      <c r="C93" s="85" t="s">
        <v>2256</v>
      </c>
      <c r="D93" s="86" t="s">
        <v>2257</v>
      </c>
      <c r="E93" s="83" t="s">
        <v>2252</v>
      </c>
      <c r="F93" s="84">
        <v>40</v>
      </c>
      <c r="G93" s="84">
        <v>40</v>
      </c>
      <c r="H93" s="81" t="s">
        <v>2150</v>
      </c>
      <c r="I93" s="100"/>
      <c r="J93" s="101"/>
    </row>
    <row r="94" spans="1:10" ht="20.25" customHeight="1">
      <c r="A94" s="689"/>
      <c r="B94" s="707"/>
      <c r="C94" s="85" t="s">
        <v>2258</v>
      </c>
      <c r="D94" s="86" t="s">
        <v>2160</v>
      </c>
      <c r="E94" s="83" t="s">
        <v>2252</v>
      </c>
      <c r="F94" s="84">
        <v>365</v>
      </c>
      <c r="G94" s="84">
        <v>365</v>
      </c>
      <c r="H94" s="81" t="s">
        <v>2150</v>
      </c>
      <c r="I94" s="100"/>
      <c r="J94" s="101"/>
    </row>
    <row r="95" spans="1:10" ht="20.25" customHeight="1">
      <c r="A95" s="689" t="s">
        <v>2259</v>
      </c>
      <c r="B95" s="707" t="s">
        <v>122</v>
      </c>
      <c r="C95" s="85" t="s">
        <v>2260</v>
      </c>
      <c r="D95" s="85" t="s">
        <v>2261</v>
      </c>
      <c r="E95" s="83" t="s">
        <v>2262</v>
      </c>
      <c r="F95" s="84">
        <v>105</v>
      </c>
      <c r="G95" s="84">
        <v>80</v>
      </c>
      <c r="H95" s="81" t="s">
        <v>2150</v>
      </c>
      <c r="I95" s="100"/>
      <c r="J95" s="101"/>
    </row>
    <row r="96" spans="1:10" ht="20.25" customHeight="1">
      <c r="A96" s="689"/>
      <c r="B96" s="707"/>
      <c r="C96" s="85" t="s">
        <v>2147</v>
      </c>
      <c r="D96" s="85" t="s">
        <v>2148</v>
      </c>
      <c r="E96" s="83" t="s">
        <v>2262</v>
      </c>
      <c r="F96" s="84">
        <v>25</v>
      </c>
      <c r="G96" s="84">
        <v>20</v>
      </c>
      <c r="H96" s="81" t="s">
        <v>2150</v>
      </c>
      <c r="I96" s="100"/>
      <c r="J96" s="101"/>
    </row>
    <row r="97" spans="1:10" ht="20.25" customHeight="1">
      <c r="A97" s="689"/>
      <c r="B97" s="707"/>
      <c r="C97" s="85" t="s">
        <v>2193</v>
      </c>
      <c r="D97" s="85" t="s">
        <v>2194</v>
      </c>
      <c r="E97" s="83" t="s">
        <v>2262</v>
      </c>
      <c r="F97" s="84">
        <v>75</v>
      </c>
      <c r="G97" s="84">
        <v>60</v>
      </c>
      <c r="H97" s="81" t="s">
        <v>2155</v>
      </c>
      <c r="I97" s="100"/>
      <c r="J97" s="101"/>
    </row>
    <row r="98" spans="1:10" ht="20.25" customHeight="1">
      <c r="A98" s="689"/>
      <c r="B98" s="707"/>
      <c r="C98" s="85" t="s">
        <v>2263</v>
      </c>
      <c r="D98" s="85" t="s">
        <v>2264</v>
      </c>
      <c r="E98" s="83" t="s">
        <v>2262</v>
      </c>
      <c r="F98" s="84">
        <v>25</v>
      </c>
      <c r="G98" s="84">
        <v>15</v>
      </c>
      <c r="H98" s="81" t="s">
        <v>2155</v>
      </c>
      <c r="I98" s="100"/>
      <c r="J98" s="101"/>
    </row>
    <row r="99" spans="1:10" ht="20.25" customHeight="1">
      <c r="A99" s="689"/>
      <c r="B99" s="707"/>
      <c r="C99" s="85" t="s">
        <v>2265</v>
      </c>
      <c r="D99" s="85" t="s">
        <v>2157</v>
      </c>
      <c r="E99" s="83" t="s">
        <v>2262</v>
      </c>
      <c r="F99" s="84">
        <v>20</v>
      </c>
      <c r="G99" s="84">
        <v>0</v>
      </c>
      <c r="H99" s="81" t="s">
        <v>2155</v>
      </c>
      <c r="I99" s="100"/>
      <c r="J99" s="101"/>
    </row>
    <row r="100" spans="1:10" ht="20.25" customHeight="1">
      <c r="A100" s="689"/>
      <c r="B100" s="707"/>
      <c r="C100" s="85" t="s">
        <v>2266</v>
      </c>
      <c r="D100" s="85" t="s">
        <v>2154</v>
      </c>
      <c r="E100" s="83" t="s">
        <v>2262</v>
      </c>
      <c r="F100" s="84">
        <v>20</v>
      </c>
      <c r="G100" s="84">
        <v>0</v>
      </c>
      <c r="H100" s="81" t="s">
        <v>2155</v>
      </c>
      <c r="I100" s="100"/>
      <c r="J100" s="101"/>
    </row>
    <row r="101" spans="1:10" ht="20.25" customHeight="1">
      <c r="A101" s="689"/>
      <c r="B101" s="707"/>
      <c r="C101" s="85" t="s">
        <v>2267</v>
      </c>
      <c r="D101" s="86" t="s">
        <v>2268</v>
      </c>
      <c r="E101" s="83" t="s">
        <v>2262</v>
      </c>
      <c r="F101" s="84">
        <v>25</v>
      </c>
      <c r="G101" s="84">
        <v>20</v>
      </c>
      <c r="H101" s="81" t="s">
        <v>2150</v>
      </c>
      <c r="I101" s="100"/>
      <c r="J101" s="101"/>
    </row>
    <row r="102" spans="1:10" ht="20.25" customHeight="1">
      <c r="A102" s="689"/>
      <c r="B102" s="707"/>
      <c r="C102" s="85" t="s">
        <v>2225</v>
      </c>
      <c r="D102" s="85" t="s">
        <v>2269</v>
      </c>
      <c r="E102" s="83" t="s">
        <v>2262</v>
      </c>
      <c r="F102" s="84">
        <v>14</v>
      </c>
      <c r="G102" s="84">
        <v>7</v>
      </c>
      <c r="H102" s="81" t="s">
        <v>2150</v>
      </c>
      <c r="I102" s="100"/>
      <c r="J102" s="101"/>
    </row>
    <row r="103" spans="1:10" ht="20.25" customHeight="1">
      <c r="A103" s="689"/>
      <c r="B103" s="707"/>
      <c r="C103" s="85" t="s">
        <v>2270</v>
      </c>
      <c r="D103" s="85" t="s">
        <v>2271</v>
      </c>
      <c r="E103" s="83" t="s">
        <v>2262</v>
      </c>
      <c r="F103" s="84">
        <v>9.5</v>
      </c>
      <c r="G103" s="84">
        <v>9.5</v>
      </c>
      <c r="H103" s="81" t="s">
        <v>2150</v>
      </c>
      <c r="I103" s="100"/>
      <c r="J103" s="101"/>
    </row>
    <row r="104" spans="1:10" ht="20.25" customHeight="1">
      <c r="A104" s="689"/>
      <c r="B104" s="707"/>
      <c r="C104" s="85" t="s">
        <v>2272</v>
      </c>
      <c r="D104" s="86" t="s">
        <v>2273</v>
      </c>
      <c r="E104" s="83" t="s">
        <v>2262</v>
      </c>
      <c r="F104" s="84">
        <v>15</v>
      </c>
      <c r="G104" s="84">
        <v>15</v>
      </c>
      <c r="H104" s="81" t="s">
        <v>2155</v>
      </c>
      <c r="I104" s="100"/>
      <c r="J104" s="101"/>
    </row>
    <row r="105" spans="1:10" ht="20.25" customHeight="1">
      <c r="A105" s="689"/>
      <c r="B105" s="707"/>
      <c r="C105" s="85" t="s">
        <v>2274</v>
      </c>
      <c r="D105" s="86" t="s">
        <v>2275</v>
      </c>
      <c r="E105" s="83" t="s">
        <v>2161</v>
      </c>
      <c r="F105" s="84">
        <v>30</v>
      </c>
      <c r="G105" s="84">
        <v>20</v>
      </c>
      <c r="H105" s="81" t="s">
        <v>2150</v>
      </c>
      <c r="I105" s="100"/>
      <c r="J105" s="101"/>
    </row>
    <row r="106" spans="1:10" ht="20.25" customHeight="1">
      <c r="A106" s="689"/>
      <c r="B106" s="707"/>
      <c r="C106" s="85" t="s">
        <v>2173</v>
      </c>
      <c r="D106" s="86" t="s">
        <v>2174</v>
      </c>
      <c r="E106" s="83" t="s">
        <v>2161</v>
      </c>
      <c r="F106" s="84">
        <v>10</v>
      </c>
      <c r="G106" s="84">
        <v>10</v>
      </c>
      <c r="H106" s="81" t="s">
        <v>2150</v>
      </c>
      <c r="I106" s="100"/>
      <c r="J106" s="101"/>
    </row>
    <row r="107" spans="1:10" ht="20.25" customHeight="1">
      <c r="A107" s="689"/>
      <c r="B107" s="707"/>
      <c r="C107" s="85" t="s">
        <v>2162</v>
      </c>
      <c r="D107" s="86" t="s">
        <v>2163</v>
      </c>
      <c r="E107" s="83" t="s">
        <v>2161</v>
      </c>
      <c r="F107" s="84">
        <v>10</v>
      </c>
      <c r="G107" s="84">
        <v>10</v>
      </c>
      <c r="H107" s="81" t="s">
        <v>2150</v>
      </c>
      <c r="I107" s="100"/>
      <c r="J107" s="101"/>
    </row>
    <row r="108" spans="1:10" ht="20.25" customHeight="1">
      <c r="A108" s="689"/>
      <c r="B108" s="707"/>
      <c r="C108" s="109" t="s">
        <v>2276</v>
      </c>
      <c r="D108" s="110" t="s">
        <v>2277</v>
      </c>
      <c r="E108" s="83" t="s">
        <v>2161</v>
      </c>
      <c r="F108" s="84">
        <v>8</v>
      </c>
      <c r="G108" s="84">
        <v>8</v>
      </c>
      <c r="H108" s="81" t="s">
        <v>2150</v>
      </c>
      <c r="I108" s="112"/>
      <c r="J108" s="113"/>
    </row>
    <row r="109" spans="1:10" ht="20.25" customHeight="1">
      <c r="A109" s="689" t="s">
        <v>2259</v>
      </c>
      <c r="B109" s="707" t="s">
        <v>128</v>
      </c>
      <c r="C109" s="85" t="s">
        <v>2260</v>
      </c>
      <c r="D109" s="85" t="s">
        <v>2261</v>
      </c>
      <c r="E109" s="83" t="s">
        <v>2262</v>
      </c>
      <c r="F109" s="84">
        <v>105</v>
      </c>
      <c r="G109" s="84">
        <v>80</v>
      </c>
      <c r="H109" s="81" t="s">
        <v>2150</v>
      </c>
      <c r="I109" s="100"/>
      <c r="J109" s="101"/>
    </row>
    <row r="110" spans="1:10" ht="20.25" customHeight="1">
      <c r="A110" s="689"/>
      <c r="B110" s="707"/>
      <c r="C110" s="85" t="s">
        <v>2147</v>
      </c>
      <c r="D110" s="85" t="s">
        <v>2148</v>
      </c>
      <c r="E110" s="83" t="s">
        <v>2262</v>
      </c>
      <c r="F110" s="84">
        <v>25</v>
      </c>
      <c r="G110" s="84">
        <v>20</v>
      </c>
      <c r="H110" s="81" t="s">
        <v>2150</v>
      </c>
      <c r="I110" s="100"/>
      <c r="J110" s="101"/>
    </row>
    <row r="111" spans="1:10" ht="20.25" customHeight="1">
      <c r="A111" s="689"/>
      <c r="B111" s="707"/>
      <c r="C111" s="85" t="s">
        <v>2193</v>
      </c>
      <c r="D111" s="85" t="s">
        <v>2194</v>
      </c>
      <c r="E111" s="83" t="s">
        <v>2262</v>
      </c>
      <c r="F111" s="84">
        <v>75</v>
      </c>
      <c r="G111" s="84">
        <v>60</v>
      </c>
      <c r="H111" s="81" t="s">
        <v>2155</v>
      </c>
      <c r="I111" s="100"/>
      <c r="J111" s="101"/>
    </row>
    <row r="112" spans="1:10" ht="20.25" customHeight="1">
      <c r="A112" s="689"/>
      <c r="B112" s="707"/>
      <c r="C112" s="85" t="s">
        <v>2263</v>
      </c>
      <c r="D112" s="85" t="s">
        <v>2264</v>
      </c>
      <c r="E112" s="83" t="s">
        <v>2262</v>
      </c>
      <c r="F112" s="84">
        <v>25</v>
      </c>
      <c r="G112" s="84">
        <v>15</v>
      </c>
      <c r="H112" s="81" t="s">
        <v>2155</v>
      </c>
      <c r="I112" s="100"/>
      <c r="J112" s="101"/>
    </row>
    <row r="113" spans="1:10" ht="20.25" customHeight="1">
      <c r="A113" s="689"/>
      <c r="B113" s="707"/>
      <c r="C113" s="85" t="s">
        <v>2265</v>
      </c>
      <c r="D113" s="85" t="s">
        <v>2157</v>
      </c>
      <c r="E113" s="83" t="s">
        <v>2262</v>
      </c>
      <c r="F113" s="84">
        <v>20</v>
      </c>
      <c r="G113" s="84">
        <v>0</v>
      </c>
      <c r="H113" s="81" t="s">
        <v>2155</v>
      </c>
      <c r="I113" s="100"/>
      <c r="J113" s="101"/>
    </row>
    <row r="114" spans="1:10" ht="20.25" customHeight="1">
      <c r="A114" s="689"/>
      <c r="B114" s="707"/>
      <c r="C114" s="85" t="s">
        <v>2266</v>
      </c>
      <c r="D114" s="85" t="s">
        <v>2154</v>
      </c>
      <c r="E114" s="83" t="s">
        <v>2262</v>
      </c>
      <c r="F114" s="84">
        <v>20</v>
      </c>
      <c r="G114" s="84">
        <v>0</v>
      </c>
      <c r="H114" s="81" t="s">
        <v>2155</v>
      </c>
      <c r="I114" s="100"/>
      <c r="J114" s="101"/>
    </row>
    <row r="115" spans="1:10" ht="20.25" customHeight="1">
      <c r="A115" s="689"/>
      <c r="B115" s="707"/>
      <c r="C115" s="85" t="s">
        <v>2267</v>
      </c>
      <c r="D115" s="86" t="s">
        <v>2268</v>
      </c>
      <c r="E115" s="83" t="s">
        <v>2262</v>
      </c>
      <c r="F115" s="84">
        <v>25</v>
      </c>
      <c r="G115" s="84">
        <v>20</v>
      </c>
      <c r="H115" s="81" t="s">
        <v>2150</v>
      </c>
      <c r="I115" s="100"/>
      <c r="J115" s="101"/>
    </row>
    <row r="116" spans="1:10" ht="20.25" customHeight="1">
      <c r="A116" s="689"/>
      <c r="B116" s="707"/>
      <c r="C116" s="85" t="s">
        <v>2225</v>
      </c>
      <c r="D116" s="85" t="s">
        <v>2269</v>
      </c>
      <c r="E116" s="83" t="s">
        <v>2262</v>
      </c>
      <c r="F116" s="84">
        <v>14</v>
      </c>
      <c r="G116" s="84">
        <v>7</v>
      </c>
      <c r="H116" s="81" t="s">
        <v>2150</v>
      </c>
      <c r="I116" s="100"/>
      <c r="J116" s="101"/>
    </row>
    <row r="117" spans="1:10" ht="20.25" customHeight="1">
      <c r="A117" s="689"/>
      <c r="B117" s="707"/>
      <c r="C117" s="85" t="s">
        <v>2272</v>
      </c>
      <c r="D117" s="86" t="s">
        <v>2273</v>
      </c>
      <c r="E117" s="83" t="s">
        <v>2262</v>
      </c>
      <c r="F117" s="84">
        <v>15</v>
      </c>
      <c r="G117" s="84">
        <v>15</v>
      </c>
      <c r="H117" s="81" t="s">
        <v>2155</v>
      </c>
      <c r="I117" s="100"/>
      <c r="J117" s="101"/>
    </row>
    <row r="118" spans="1:10" ht="20.25" customHeight="1">
      <c r="A118" s="689"/>
      <c r="B118" s="707"/>
      <c r="C118" s="85" t="s">
        <v>2274</v>
      </c>
      <c r="D118" s="86" t="s">
        <v>2275</v>
      </c>
      <c r="E118" s="83" t="s">
        <v>2161</v>
      </c>
      <c r="F118" s="84">
        <v>30</v>
      </c>
      <c r="G118" s="84">
        <v>20</v>
      </c>
      <c r="H118" s="81" t="s">
        <v>2150</v>
      </c>
      <c r="I118" s="100"/>
      <c r="J118" s="101"/>
    </row>
    <row r="119" spans="1:10" ht="20.25" customHeight="1">
      <c r="A119" s="689"/>
      <c r="B119" s="707"/>
      <c r="C119" s="109" t="s">
        <v>2173</v>
      </c>
      <c r="D119" s="110" t="s">
        <v>2174</v>
      </c>
      <c r="E119" s="83" t="s">
        <v>2161</v>
      </c>
      <c r="F119" s="84">
        <v>10</v>
      </c>
      <c r="G119" s="84">
        <v>10</v>
      </c>
      <c r="H119" s="81" t="s">
        <v>2150</v>
      </c>
      <c r="I119" s="112"/>
      <c r="J119" s="113"/>
    </row>
    <row r="120" spans="1:10" ht="20.25" customHeight="1">
      <c r="A120" s="689"/>
      <c r="B120" s="707"/>
      <c r="C120" s="109" t="s">
        <v>2162</v>
      </c>
      <c r="D120" s="110" t="s">
        <v>2163</v>
      </c>
      <c r="E120" s="83" t="s">
        <v>2161</v>
      </c>
      <c r="F120" s="84">
        <v>10</v>
      </c>
      <c r="G120" s="84">
        <v>10</v>
      </c>
      <c r="H120" s="81" t="s">
        <v>2150</v>
      </c>
      <c r="I120" s="112"/>
      <c r="J120" s="113"/>
    </row>
    <row r="121" spans="1:10" ht="20.25" customHeight="1">
      <c r="A121" s="689"/>
      <c r="B121" s="707"/>
      <c r="C121" s="109" t="s">
        <v>2276</v>
      </c>
      <c r="D121" s="110" t="s">
        <v>2277</v>
      </c>
      <c r="E121" s="83" t="s">
        <v>2161</v>
      </c>
      <c r="F121" s="84">
        <v>8</v>
      </c>
      <c r="G121" s="84">
        <v>8</v>
      </c>
      <c r="H121" s="81" t="s">
        <v>2150</v>
      </c>
      <c r="I121" s="112"/>
      <c r="J121" s="113"/>
    </row>
    <row r="122" spans="1:10" ht="20.25" customHeight="1">
      <c r="A122" s="689" t="s">
        <v>2259</v>
      </c>
      <c r="B122" s="707" t="s">
        <v>133</v>
      </c>
      <c r="C122" s="85" t="s">
        <v>2260</v>
      </c>
      <c r="D122" s="85" t="s">
        <v>2261</v>
      </c>
      <c r="E122" s="83" t="s">
        <v>2262</v>
      </c>
      <c r="F122" s="84">
        <v>105</v>
      </c>
      <c r="G122" s="84">
        <v>80</v>
      </c>
      <c r="H122" s="81" t="s">
        <v>2150</v>
      </c>
      <c r="I122" s="100"/>
      <c r="J122" s="101"/>
    </row>
    <row r="123" spans="1:10" ht="20.25" customHeight="1">
      <c r="A123" s="689"/>
      <c r="B123" s="707"/>
      <c r="C123" s="85" t="s">
        <v>2147</v>
      </c>
      <c r="D123" s="85" t="s">
        <v>2148</v>
      </c>
      <c r="E123" s="83" t="s">
        <v>2262</v>
      </c>
      <c r="F123" s="84">
        <v>25</v>
      </c>
      <c r="G123" s="84">
        <v>20</v>
      </c>
      <c r="H123" s="81" t="s">
        <v>2150</v>
      </c>
      <c r="I123" s="100"/>
      <c r="J123" s="101"/>
    </row>
    <row r="124" spans="1:10" ht="20.25" customHeight="1">
      <c r="A124" s="689"/>
      <c r="B124" s="707"/>
      <c r="C124" s="85" t="s">
        <v>2193</v>
      </c>
      <c r="D124" s="85" t="s">
        <v>2194</v>
      </c>
      <c r="E124" s="83" t="s">
        <v>2262</v>
      </c>
      <c r="F124" s="84">
        <v>75</v>
      </c>
      <c r="G124" s="84">
        <v>60</v>
      </c>
      <c r="H124" s="81" t="s">
        <v>2155</v>
      </c>
      <c r="I124" s="100"/>
      <c r="J124" s="101"/>
    </row>
    <row r="125" spans="1:10" ht="20.25" customHeight="1">
      <c r="A125" s="689"/>
      <c r="B125" s="707"/>
      <c r="C125" s="85" t="s">
        <v>2263</v>
      </c>
      <c r="D125" s="85" t="s">
        <v>2264</v>
      </c>
      <c r="E125" s="83" t="s">
        <v>2262</v>
      </c>
      <c r="F125" s="84">
        <v>25</v>
      </c>
      <c r="G125" s="84">
        <v>15</v>
      </c>
      <c r="H125" s="81" t="s">
        <v>2155</v>
      </c>
      <c r="I125" s="100"/>
      <c r="J125" s="101"/>
    </row>
    <row r="126" spans="1:10" ht="20.25" customHeight="1">
      <c r="A126" s="689"/>
      <c r="B126" s="707"/>
      <c r="C126" s="85" t="s">
        <v>2265</v>
      </c>
      <c r="D126" s="85" t="s">
        <v>2157</v>
      </c>
      <c r="E126" s="83" t="s">
        <v>2262</v>
      </c>
      <c r="F126" s="84">
        <v>20</v>
      </c>
      <c r="G126" s="84">
        <v>0</v>
      </c>
      <c r="H126" s="81" t="s">
        <v>2155</v>
      </c>
      <c r="I126" s="100"/>
      <c r="J126" s="101"/>
    </row>
    <row r="127" spans="1:10" ht="20.25" customHeight="1">
      <c r="A127" s="689"/>
      <c r="B127" s="707"/>
      <c r="C127" s="85" t="s">
        <v>2266</v>
      </c>
      <c r="D127" s="85" t="s">
        <v>2154</v>
      </c>
      <c r="E127" s="83" t="s">
        <v>2262</v>
      </c>
      <c r="F127" s="84">
        <v>20</v>
      </c>
      <c r="G127" s="84">
        <v>0</v>
      </c>
      <c r="H127" s="81" t="s">
        <v>2155</v>
      </c>
      <c r="I127" s="100"/>
      <c r="J127" s="101"/>
    </row>
    <row r="128" spans="1:10" ht="20.25" customHeight="1">
      <c r="A128" s="689"/>
      <c r="B128" s="707"/>
      <c r="C128" s="85" t="s">
        <v>2267</v>
      </c>
      <c r="D128" s="86" t="s">
        <v>2268</v>
      </c>
      <c r="E128" s="83" t="s">
        <v>2262</v>
      </c>
      <c r="F128" s="84">
        <v>25</v>
      </c>
      <c r="G128" s="84">
        <v>20</v>
      </c>
      <c r="H128" s="81" t="s">
        <v>2150</v>
      </c>
      <c r="I128" s="100"/>
      <c r="J128" s="101"/>
    </row>
    <row r="129" spans="1:10" ht="20.25" customHeight="1">
      <c r="A129" s="689"/>
      <c r="B129" s="707"/>
      <c r="C129" s="85" t="s">
        <v>2225</v>
      </c>
      <c r="D129" s="85" t="s">
        <v>2269</v>
      </c>
      <c r="E129" s="83" t="s">
        <v>2262</v>
      </c>
      <c r="F129" s="84">
        <v>14</v>
      </c>
      <c r="G129" s="84">
        <v>7</v>
      </c>
      <c r="H129" s="81" t="s">
        <v>2150</v>
      </c>
      <c r="I129" s="100"/>
      <c r="J129" s="101"/>
    </row>
    <row r="130" spans="1:10" ht="20.25" customHeight="1">
      <c r="A130" s="689"/>
      <c r="B130" s="707"/>
      <c r="C130" s="85" t="s">
        <v>2272</v>
      </c>
      <c r="D130" s="86" t="s">
        <v>2273</v>
      </c>
      <c r="E130" s="83" t="s">
        <v>2262</v>
      </c>
      <c r="F130" s="84">
        <v>15</v>
      </c>
      <c r="G130" s="84">
        <v>15</v>
      </c>
      <c r="H130" s="81" t="s">
        <v>2155</v>
      </c>
      <c r="I130" s="100"/>
      <c r="J130" s="101"/>
    </row>
    <row r="131" spans="1:10" ht="20.25" customHeight="1">
      <c r="A131" s="689"/>
      <c r="B131" s="707"/>
      <c r="C131" s="85" t="s">
        <v>2274</v>
      </c>
      <c r="D131" s="86" t="s">
        <v>2275</v>
      </c>
      <c r="E131" s="83" t="s">
        <v>2161</v>
      </c>
      <c r="F131" s="84">
        <v>30</v>
      </c>
      <c r="G131" s="84">
        <v>20</v>
      </c>
      <c r="H131" s="81" t="s">
        <v>2150</v>
      </c>
      <c r="I131" s="100"/>
      <c r="J131" s="101"/>
    </row>
    <row r="132" spans="1:10" ht="20.25" customHeight="1">
      <c r="A132" s="689"/>
      <c r="B132" s="707"/>
      <c r="C132" s="109" t="s">
        <v>2173</v>
      </c>
      <c r="D132" s="110" t="s">
        <v>2174</v>
      </c>
      <c r="E132" s="83" t="s">
        <v>2161</v>
      </c>
      <c r="F132" s="84">
        <v>10</v>
      </c>
      <c r="G132" s="84">
        <v>10</v>
      </c>
      <c r="H132" s="81" t="s">
        <v>2150</v>
      </c>
      <c r="I132" s="112"/>
      <c r="J132" s="113"/>
    </row>
    <row r="133" spans="1:10" ht="20.25" customHeight="1">
      <c r="A133" s="689"/>
      <c r="B133" s="707"/>
      <c r="C133" s="109" t="s">
        <v>2162</v>
      </c>
      <c r="D133" s="110" t="s">
        <v>2163</v>
      </c>
      <c r="E133" s="83" t="s">
        <v>2161</v>
      </c>
      <c r="F133" s="84">
        <v>10</v>
      </c>
      <c r="G133" s="84">
        <v>10</v>
      </c>
      <c r="H133" s="81" t="s">
        <v>2150</v>
      </c>
      <c r="I133" s="112"/>
      <c r="J133" s="113"/>
    </row>
    <row r="134" spans="1:10" ht="20.25" customHeight="1">
      <c r="A134" s="689"/>
      <c r="B134" s="707"/>
      <c r="C134" s="109" t="s">
        <v>2276</v>
      </c>
      <c r="D134" s="110" t="s">
        <v>2277</v>
      </c>
      <c r="E134" s="83" t="s">
        <v>2161</v>
      </c>
      <c r="F134" s="84">
        <v>8</v>
      </c>
      <c r="G134" s="84">
        <v>8</v>
      </c>
      <c r="H134" s="81" t="s">
        <v>2150</v>
      </c>
      <c r="I134" s="112"/>
      <c r="J134" s="113"/>
    </row>
    <row r="135" spans="1:10" ht="20.25" customHeight="1">
      <c r="A135" s="689" t="s">
        <v>2259</v>
      </c>
      <c r="B135" s="707" t="s">
        <v>140</v>
      </c>
      <c r="C135" s="85" t="s">
        <v>2260</v>
      </c>
      <c r="D135" s="85" t="s">
        <v>2261</v>
      </c>
      <c r="E135" s="83" t="s">
        <v>2262</v>
      </c>
      <c r="F135" s="84">
        <v>105</v>
      </c>
      <c r="G135" s="84">
        <v>80</v>
      </c>
      <c r="H135" s="81" t="s">
        <v>2150</v>
      </c>
      <c r="I135" s="100"/>
      <c r="J135" s="101"/>
    </row>
    <row r="136" spans="1:10" ht="20.25" customHeight="1">
      <c r="A136" s="689"/>
      <c r="B136" s="707"/>
      <c r="C136" s="85" t="s">
        <v>2147</v>
      </c>
      <c r="D136" s="85" t="s">
        <v>2148</v>
      </c>
      <c r="E136" s="83" t="s">
        <v>2262</v>
      </c>
      <c r="F136" s="84">
        <v>25</v>
      </c>
      <c r="G136" s="84">
        <v>20</v>
      </c>
      <c r="H136" s="81" t="s">
        <v>2150</v>
      </c>
      <c r="I136" s="100"/>
      <c r="J136" s="101"/>
    </row>
    <row r="137" spans="1:10" ht="20.25" customHeight="1">
      <c r="A137" s="689"/>
      <c r="B137" s="707"/>
      <c r="C137" s="85" t="s">
        <v>2278</v>
      </c>
      <c r="D137" s="85" t="s">
        <v>2279</v>
      </c>
      <c r="E137" s="83" t="s">
        <v>2262</v>
      </c>
      <c r="F137" s="84">
        <v>24</v>
      </c>
      <c r="G137" s="84">
        <v>17</v>
      </c>
      <c r="H137" s="81" t="s">
        <v>2150</v>
      </c>
      <c r="I137" s="100"/>
      <c r="J137" s="101"/>
    </row>
    <row r="138" spans="1:10" ht="20.25" customHeight="1">
      <c r="A138" s="689"/>
      <c r="B138" s="707"/>
      <c r="C138" s="85" t="s">
        <v>2193</v>
      </c>
      <c r="D138" s="85" t="s">
        <v>2194</v>
      </c>
      <c r="E138" s="83" t="s">
        <v>2262</v>
      </c>
      <c r="F138" s="84">
        <v>75</v>
      </c>
      <c r="G138" s="84">
        <v>60</v>
      </c>
      <c r="H138" s="81" t="s">
        <v>2155</v>
      </c>
      <c r="I138" s="100"/>
      <c r="J138" s="101"/>
    </row>
    <row r="139" spans="1:10" ht="20.25" customHeight="1">
      <c r="A139" s="689"/>
      <c r="B139" s="707"/>
      <c r="C139" s="85" t="s">
        <v>2263</v>
      </c>
      <c r="D139" s="85" t="s">
        <v>2264</v>
      </c>
      <c r="E139" s="83" t="s">
        <v>2262</v>
      </c>
      <c r="F139" s="84">
        <v>25</v>
      </c>
      <c r="G139" s="84">
        <v>15</v>
      </c>
      <c r="H139" s="81" t="s">
        <v>2155</v>
      </c>
      <c r="I139" s="100"/>
      <c r="J139" s="101"/>
    </row>
    <row r="140" spans="1:10" ht="20.25" customHeight="1">
      <c r="A140" s="689"/>
      <c r="B140" s="707"/>
      <c r="C140" s="85" t="s">
        <v>2265</v>
      </c>
      <c r="D140" s="85" t="s">
        <v>2157</v>
      </c>
      <c r="E140" s="83" t="s">
        <v>2262</v>
      </c>
      <c r="F140" s="84">
        <v>20</v>
      </c>
      <c r="G140" s="84">
        <v>0</v>
      </c>
      <c r="H140" s="81" t="s">
        <v>2155</v>
      </c>
      <c r="I140" s="100"/>
      <c r="J140" s="101"/>
    </row>
    <row r="141" spans="1:10" ht="20.25" customHeight="1">
      <c r="A141" s="689"/>
      <c r="B141" s="707"/>
      <c r="C141" s="85" t="s">
        <v>2266</v>
      </c>
      <c r="D141" s="85" t="s">
        <v>2154</v>
      </c>
      <c r="E141" s="83" t="s">
        <v>2262</v>
      </c>
      <c r="F141" s="84">
        <v>20</v>
      </c>
      <c r="G141" s="84">
        <v>0</v>
      </c>
      <c r="H141" s="81" t="s">
        <v>2155</v>
      </c>
      <c r="I141" s="100"/>
      <c r="J141" s="101"/>
    </row>
    <row r="142" spans="1:10" ht="20.25" customHeight="1">
      <c r="A142" s="689"/>
      <c r="B142" s="707"/>
      <c r="C142" s="85" t="s">
        <v>2272</v>
      </c>
      <c r="D142" s="86" t="s">
        <v>2273</v>
      </c>
      <c r="E142" s="83" t="s">
        <v>2262</v>
      </c>
      <c r="F142" s="84">
        <v>15</v>
      </c>
      <c r="G142" s="84">
        <v>15</v>
      </c>
      <c r="H142" s="81" t="s">
        <v>2155</v>
      </c>
      <c r="I142" s="100"/>
      <c r="J142" s="101"/>
    </row>
    <row r="143" spans="1:10" ht="20.25" customHeight="1">
      <c r="A143" s="689"/>
      <c r="B143" s="707"/>
      <c r="C143" s="85" t="s">
        <v>2267</v>
      </c>
      <c r="D143" s="86" t="s">
        <v>2268</v>
      </c>
      <c r="E143" s="83" t="s">
        <v>2262</v>
      </c>
      <c r="F143" s="84">
        <v>10</v>
      </c>
      <c r="G143" s="84">
        <v>10</v>
      </c>
      <c r="H143" s="81" t="s">
        <v>2150</v>
      </c>
      <c r="I143" s="100"/>
      <c r="J143" s="101"/>
    </row>
    <row r="144" spans="1:10" ht="20.25" customHeight="1">
      <c r="A144" s="689"/>
      <c r="B144" s="707"/>
      <c r="C144" s="85" t="s">
        <v>2274</v>
      </c>
      <c r="D144" s="86" t="s">
        <v>2275</v>
      </c>
      <c r="E144" s="83" t="s">
        <v>2161</v>
      </c>
      <c r="F144" s="84">
        <v>30</v>
      </c>
      <c r="G144" s="84">
        <v>20</v>
      </c>
      <c r="H144" s="81" t="s">
        <v>2150</v>
      </c>
      <c r="I144" s="100"/>
      <c r="J144" s="101"/>
    </row>
    <row r="145" spans="1:10" ht="20.25" customHeight="1">
      <c r="A145" s="689"/>
      <c r="B145" s="707"/>
      <c r="C145" s="109" t="s">
        <v>2173</v>
      </c>
      <c r="D145" s="110" t="s">
        <v>2174</v>
      </c>
      <c r="E145" s="83" t="s">
        <v>2161</v>
      </c>
      <c r="F145" s="84">
        <v>10</v>
      </c>
      <c r="G145" s="84">
        <v>10</v>
      </c>
      <c r="H145" s="81" t="s">
        <v>2150</v>
      </c>
      <c r="I145" s="112"/>
      <c r="J145" s="113"/>
    </row>
    <row r="146" spans="1:10" ht="20.25" customHeight="1">
      <c r="A146" s="689"/>
      <c r="B146" s="707"/>
      <c r="C146" s="109" t="s">
        <v>2276</v>
      </c>
      <c r="D146" s="110" t="s">
        <v>2277</v>
      </c>
      <c r="E146" s="83" t="s">
        <v>2161</v>
      </c>
      <c r="F146" s="84">
        <v>8</v>
      </c>
      <c r="G146" s="84">
        <v>8</v>
      </c>
      <c r="H146" s="81" t="s">
        <v>2150</v>
      </c>
      <c r="I146" s="112"/>
      <c r="J146" s="113"/>
    </row>
    <row r="147" spans="1:10" ht="20.25" customHeight="1">
      <c r="A147" s="689"/>
      <c r="B147" s="707"/>
      <c r="C147" s="109" t="s">
        <v>2162</v>
      </c>
      <c r="D147" s="110" t="s">
        <v>2163</v>
      </c>
      <c r="E147" s="83" t="s">
        <v>2161</v>
      </c>
      <c r="F147" s="84">
        <v>10</v>
      </c>
      <c r="G147" s="84">
        <v>10</v>
      </c>
      <c r="H147" s="81" t="s">
        <v>2150</v>
      </c>
      <c r="I147" s="112"/>
      <c r="J147" s="113"/>
    </row>
    <row r="148" spans="1:10" ht="20.25" customHeight="1">
      <c r="A148" s="691" t="s">
        <v>2259</v>
      </c>
      <c r="B148" s="708" t="s">
        <v>2280</v>
      </c>
      <c r="C148" s="85" t="s">
        <v>2260</v>
      </c>
      <c r="D148" s="85" t="s">
        <v>2261</v>
      </c>
      <c r="E148" s="83" t="s">
        <v>2262</v>
      </c>
      <c r="F148" s="84">
        <v>115</v>
      </c>
      <c r="G148" s="84">
        <v>80</v>
      </c>
      <c r="H148" s="81" t="s">
        <v>2150</v>
      </c>
      <c r="I148" s="100"/>
      <c r="J148" s="101"/>
    </row>
    <row r="149" spans="1:10" ht="20.25" customHeight="1">
      <c r="A149" s="692"/>
      <c r="B149" s="709"/>
      <c r="C149" s="85" t="s">
        <v>2147</v>
      </c>
      <c r="D149" s="85" t="s">
        <v>2148</v>
      </c>
      <c r="E149" s="83" t="s">
        <v>2262</v>
      </c>
      <c r="F149" s="84">
        <v>25</v>
      </c>
      <c r="G149" s="84">
        <v>20</v>
      </c>
      <c r="H149" s="81" t="s">
        <v>2150</v>
      </c>
      <c r="I149" s="100"/>
      <c r="J149" s="101"/>
    </row>
    <row r="150" spans="1:10" ht="20.25" customHeight="1">
      <c r="A150" s="692"/>
      <c r="B150" s="709"/>
      <c r="C150" s="85" t="s">
        <v>2278</v>
      </c>
      <c r="D150" s="85" t="s">
        <v>2279</v>
      </c>
      <c r="E150" s="83" t="s">
        <v>2262</v>
      </c>
      <c r="F150" s="84">
        <v>24</v>
      </c>
      <c r="G150" s="84">
        <v>17</v>
      </c>
      <c r="H150" s="81" t="s">
        <v>2150</v>
      </c>
      <c r="I150" s="100"/>
      <c r="J150" s="101"/>
    </row>
    <row r="151" spans="1:10" ht="20.25" customHeight="1">
      <c r="A151" s="692"/>
      <c r="B151" s="709"/>
      <c r="C151" s="85" t="s">
        <v>2193</v>
      </c>
      <c r="D151" s="85" t="s">
        <v>2194</v>
      </c>
      <c r="E151" s="83" t="s">
        <v>2262</v>
      </c>
      <c r="F151" s="84">
        <v>75</v>
      </c>
      <c r="G151" s="84">
        <v>60</v>
      </c>
      <c r="H151" s="81" t="s">
        <v>2155</v>
      </c>
      <c r="I151" s="100"/>
      <c r="J151" s="101"/>
    </row>
    <row r="152" spans="1:10" ht="20.25" customHeight="1">
      <c r="A152" s="692"/>
      <c r="B152" s="709"/>
      <c r="C152" s="85" t="s">
        <v>2263</v>
      </c>
      <c r="D152" s="85" t="s">
        <v>2264</v>
      </c>
      <c r="E152" s="83" t="s">
        <v>2262</v>
      </c>
      <c r="F152" s="84">
        <v>25</v>
      </c>
      <c r="G152" s="84">
        <v>15</v>
      </c>
      <c r="H152" s="81" t="s">
        <v>2155</v>
      </c>
      <c r="I152" s="100"/>
      <c r="J152" s="101"/>
    </row>
    <row r="153" spans="1:10" ht="20.25" customHeight="1">
      <c r="A153" s="692"/>
      <c r="B153" s="709"/>
      <c r="C153" s="85" t="s">
        <v>2265</v>
      </c>
      <c r="D153" s="85" t="s">
        <v>2157</v>
      </c>
      <c r="E153" s="83" t="s">
        <v>2262</v>
      </c>
      <c r="F153" s="84">
        <v>20</v>
      </c>
      <c r="G153" s="84">
        <v>0</v>
      </c>
      <c r="H153" s="81" t="s">
        <v>2155</v>
      </c>
      <c r="I153" s="100"/>
      <c r="J153" s="101"/>
    </row>
    <row r="154" spans="1:10" ht="20.25" customHeight="1">
      <c r="A154" s="692"/>
      <c r="B154" s="709"/>
      <c r="C154" s="85" t="s">
        <v>2266</v>
      </c>
      <c r="D154" s="85" t="s">
        <v>2154</v>
      </c>
      <c r="E154" s="83" t="s">
        <v>2262</v>
      </c>
      <c r="F154" s="84">
        <v>20</v>
      </c>
      <c r="G154" s="84">
        <v>0</v>
      </c>
      <c r="H154" s="81" t="s">
        <v>2155</v>
      </c>
      <c r="I154" s="100"/>
      <c r="J154" s="101"/>
    </row>
    <row r="155" spans="1:10" ht="20.25" customHeight="1">
      <c r="A155" s="692"/>
      <c r="B155" s="709"/>
      <c r="C155" s="85" t="s">
        <v>2267</v>
      </c>
      <c r="D155" s="86" t="s">
        <v>2268</v>
      </c>
      <c r="E155" s="83" t="s">
        <v>2262</v>
      </c>
      <c r="F155" s="84">
        <v>10</v>
      </c>
      <c r="G155" s="84">
        <v>10</v>
      </c>
      <c r="H155" s="81" t="s">
        <v>2150</v>
      </c>
      <c r="I155" s="100"/>
      <c r="J155" s="101"/>
    </row>
    <row r="156" spans="1:10" ht="20.25" customHeight="1">
      <c r="A156" s="692"/>
      <c r="B156" s="709"/>
      <c r="C156" s="85" t="s">
        <v>2281</v>
      </c>
      <c r="D156" s="85" t="s">
        <v>2282</v>
      </c>
      <c r="E156" s="83" t="s">
        <v>2262</v>
      </c>
      <c r="F156" s="84">
        <v>7.5</v>
      </c>
      <c r="G156" s="84">
        <v>5</v>
      </c>
      <c r="H156" s="81" t="s">
        <v>2150</v>
      </c>
      <c r="I156" s="100"/>
      <c r="J156" s="101"/>
    </row>
    <row r="157" spans="1:10" ht="20.25" customHeight="1">
      <c r="A157" s="692"/>
      <c r="B157" s="709"/>
      <c r="C157" s="85" t="s">
        <v>2272</v>
      </c>
      <c r="D157" s="86" t="s">
        <v>2273</v>
      </c>
      <c r="E157" s="83" t="s">
        <v>2262</v>
      </c>
      <c r="F157" s="84">
        <v>15</v>
      </c>
      <c r="G157" s="84">
        <v>15</v>
      </c>
      <c r="H157" s="81" t="s">
        <v>2155</v>
      </c>
      <c r="I157" s="100"/>
      <c r="J157" s="101"/>
    </row>
    <row r="158" spans="1:10" ht="20.25" customHeight="1">
      <c r="A158" s="692"/>
      <c r="B158" s="709"/>
      <c r="C158" s="85" t="s">
        <v>2274</v>
      </c>
      <c r="D158" s="86" t="s">
        <v>2275</v>
      </c>
      <c r="E158" s="83" t="s">
        <v>2161</v>
      </c>
      <c r="F158" s="84">
        <v>30</v>
      </c>
      <c r="G158" s="84">
        <v>20</v>
      </c>
      <c r="H158" s="81" t="s">
        <v>2150</v>
      </c>
      <c r="I158" s="100"/>
      <c r="J158" s="101"/>
    </row>
    <row r="159" spans="1:10" ht="20.25" customHeight="1">
      <c r="A159" s="692"/>
      <c r="B159" s="709"/>
      <c r="C159" s="109" t="s">
        <v>2173</v>
      </c>
      <c r="D159" s="110" t="s">
        <v>2174</v>
      </c>
      <c r="E159" s="83" t="s">
        <v>2161</v>
      </c>
      <c r="F159" s="84">
        <v>10</v>
      </c>
      <c r="G159" s="84">
        <v>10</v>
      </c>
      <c r="H159" s="81" t="s">
        <v>2150</v>
      </c>
      <c r="I159" s="112"/>
      <c r="J159" s="113"/>
    </row>
    <row r="160" spans="1:10" ht="20.25" customHeight="1">
      <c r="A160" s="692"/>
      <c r="B160" s="709"/>
      <c r="C160" s="109" t="s">
        <v>2276</v>
      </c>
      <c r="D160" s="110" t="s">
        <v>2277</v>
      </c>
      <c r="E160" s="83" t="s">
        <v>2161</v>
      </c>
      <c r="F160" s="84">
        <v>8</v>
      </c>
      <c r="G160" s="84">
        <v>8</v>
      </c>
      <c r="H160" s="81" t="s">
        <v>2150</v>
      </c>
      <c r="I160" s="112"/>
      <c r="J160" s="113"/>
    </row>
    <row r="161" spans="1:10" ht="20.25" customHeight="1">
      <c r="A161" s="693"/>
      <c r="B161" s="710"/>
      <c r="C161" s="109" t="s">
        <v>2162</v>
      </c>
      <c r="D161" s="110" t="s">
        <v>2163</v>
      </c>
      <c r="E161" s="83" t="s">
        <v>2161</v>
      </c>
      <c r="F161" s="84">
        <v>10</v>
      </c>
      <c r="G161" s="84">
        <v>10</v>
      </c>
      <c r="H161" s="81" t="s">
        <v>2150</v>
      </c>
      <c r="I161" s="112"/>
      <c r="J161" s="113"/>
    </row>
    <row r="162" spans="1:10" ht="20.25" customHeight="1">
      <c r="A162" s="689" t="s">
        <v>2259</v>
      </c>
      <c r="B162" s="706" t="s">
        <v>159</v>
      </c>
      <c r="C162" s="81" t="s">
        <v>2260</v>
      </c>
      <c r="D162" s="81" t="s">
        <v>2283</v>
      </c>
      <c r="E162" s="83" t="s">
        <v>2284</v>
      </c>
      <c r="F162" s="84">
        <v>120</v>
      </c>
      <c r="G162" s="84">
        <v>95</v>
      </c>
      <c r="H162" s="81" t="s">
        <v>2150</v>
      </c>
      <c r="I162" s="100"/>
      <c r="J162" s="101"/>
    </row>
    <row r="163" spans="1:10" ht="20.25" customHeight="1">
      <c r="A163" s="689"/>
      <c r="B163" s="706"/>
      <c r="C163" s="85" t="s">
        <v>2193</v>
      </c>
      <c r="D163" s="85" t="s">
        <v>2194</v>
      </c>
      <c r="E163" s="83" t="s">
        <v>2284</v>
      </c>
      <c r="F163" s="84">
        <v>45</v>
      </c>
      <c r="G163" s="84">
        <v>35</v>
      </c>
      <c r="H163" s="81" t="s">
        <v>2155</v>
      </c>
      <c r="I163" s="100"/>
      <c r="J163" s="101"/>
    </row>
    <row r="164" spans="1:10" ht="20.25" customHeight="1">
      <c r="A164" s="689"/>
      <c r="B164" s="706"/>
      <c r="C164" s="85" t="s">
        <v>2285</v>
      </c>
      <c r="D164" s="85" t="s">
        <v>2286</v>
      </c>
      <c r="E164" s="83" t="s">
        <v>2284</v>
      </c>
      <c r="F164" s="84">
        <v>23.95</v>
      </c>
      <c r="G164" s="84">
        <v>14.5</v>
      </c>
      <c r="H164" s="81" t="s">
        <v>2150</v>
      </c>
      <c r="I164" s="100"/>
      <c r="J164" s="101"/>
    </row>
    <row r="165" spans="1:10" ht="20.25" customHeight="1">
      <c r="A165" s="689"/>
      <c r="B165" s="706"/>
      <c r="C165" s="724" t="s">
        <v>2287</v>
      </c>
      <c r="D165" s="724" t="s">
        <v>2288</v>
      </c>
      <c r="E165" s="83" t="s">
        <v>2284</v>
      </c>
      <c r="F165" s="84">
        <v>9.9499999999999993</v>
      </c>
      <c r="G165" s="84">
        <v>5.95</v>
      </c>
      <c r="H165" s="81" t="s">
        <v>2150</v>
      </c>
      <c r="I165" s="743" t="s">
        <v>2289</v>
      </c>
      <c r="J165" s="101"/>
    </row>
    <row r="166" spans="1:10" ht="20.25" customHeight="1">
      <c r="A166" s="689"/>
      <c r="B166" s="706"/>
      <c r="C166" s="724"/>
      <c r="D166" s="724"/>
      <c r="E166" s="83" t="s">
        <v>2284</v>
      </c>
      <c r="F166" s="84">
        <v>45</v>
      </c>
      <c r="G166" s="84">
        <v>25</v>
      </c>
      <c r="H166" s="81" t="s">
        <v>2155</v>
      </c>
      <c r="I166" s="743"/>
      <c r="J166" s="101"/>
    </row>
    <row r="167" spans="1:10" ht="20.25" customHeight="1">
      <c r="A167" s="689"/>
      <c r="B167" s="706"/>
      <c r="C167" s="85" t="s">
        <v>2290</v>
      </c>
      <c r="D167" s="85" t="s">
        <v>2291</v>
      </c>
      <c r="E167" s="83" t="s">
        <v>2284</v>
      </c>
      <c r="F167" s="84">
        <v>45</v>
      </c>
      <c r="G167" s="84">
        <v>15</v>
      </c>
      <c r="H167" s="81" t="s">
        <v>2155</v>
      </c>
      <c r="I167" s="100"/>
      <c r="J167" s="101"/>
    </row>
    <row r="168" spans="1:10" ht="20.25" customHeight="1">
      <c r="A168" s="689"/>
      <c r="B168" s="706"/>
      <c r="C168" s="85" t="s">
        <v>2292</v>
      </c>
      <c r="D168" s="85" t="s">
        <v>2286</v>
      </c>
      <c r="E168" s="83" t="s">
        <v>2284</v>
      </c>
      <c r="F168" s="84">
        <v>10</v>
      </c>
      <c r="G168" s="84">
        <v>10</v>
      </c>
      <c r="H168" s="81" t="s">
        <v>2155</v>
      </c>
      <c r="I168" s="100"/>
      <c r="J168" s="101"/>
    </row>
    <row r="169" spans="1:10" ht="20.25" customHeight="1">
      <c r="A169" s="689"/>
      <c r="B169" s="706"/>
      <c r="C169" s="85" t="s">
        <v>2293</v>
      </c>
      <c r="D169" s="85" t="s">
        <v>2288</v>
      </c>
      <c r="E169" s="83" t="s">
        <v>2284</v>
      </c>
      <c r="F169" s="84">
        <v>25</v>
      </c>
      <c r="G169" s="84">
        <v>0</v>
      </c>
      <c r="H169" s="81" t="s">
        <v>2155</v>
      </c>
      <c r="I169" s="100"/>
      <c r="J169" s="101"/>
    </row>
    <row r="170" spans="1:10" ht="20.25" customHeight="1">
      <c r="A170" s="689"/>
      <c r="B170" s="706"/>
      <c r="C170" s="85" t="s">
        <v>2225</v>
      </c>
      <c r="D170" s="86" t="s">
        <v>2294</v>
      </c>
      <c r="E170" s="83" t="s">
        <v>2161</v>
      </c>
      <c r="F170" s="84">
        <v>16</v>
      </c>
      <c r="G170" s="84">
        <v>16</v>
      </c>
      <c r="H170" s="81" t="s">
        <v>2150</v>
      </c>
      <c r="I170" s="100"/>
      <c r="J170" s="101"/>
    </row>
    <row r="171" spans="1:10" ht="20.25" customHeight="1">
      <c r="A171" s="689"/>
      <c r="B171" s="706"/>
      <c r="C171" s="85" t="s">
        <v>2162</v>
      </c>
      <c r="D171" s="86" t="s">
        <v>2163</v>
      </c>
      <c r="E171" s="83" t="s">
        <v>2161</v>
      </c>
      <c r="F171" s="84">
        <v>8</v>
      </c>
      <c r="G171" s="84">
        <v>8</v>
      </c>
      <c r="H171" s="81" t="s">
        <v>2150</v>
      </c>
      <c r="I171" s="100"/>
      <c r="J171" s="101"/>
    </row>
    <row r="172" spans="1:10" ht="20.25" customHeight="1">
      <c r="A172" s="689"/>
      <c r="B172" s="706"/>
      <c r="C172" s="109" t="s">
        <v>2173</v>
      </c>
      <c r="D172" s="110" t="s">
        <v>2174</v>
      </c>
      <c r="E172" s="83" t="s">
        <v>2161</v>
      </c>
      <c r="F172" s="84">
        <v>8</v>
      </c>
      <c r="G172" s="84">
        <v>8</v>
      </c>
      <c r="H172" s="81" t="s">
        <v>2150</v>
      </c>
      <c r="I172" s="112"/>
      <c r="J172" s="113"/>
    </row>
    <row r="173" spans="1:10" ht="20.25" customHeight="1">
      <c r="A173" s="694" t="s">
        <v>2295</v>
      </c>
      <c r="B173" s="711" t="s">
        <v>185</v>
      </c>
      <c r="C173" s="115" t="s">
        <v>2147</v>
      </c>
      <c r="D173" s="115" t="s">
        <v>2148</v>
      </c>
      <c r="E173" s="116" t="s">
        <v>2161</v>
      </c>
      <c r="F173" s="84">
        <v>116</v>
      </c>
      <c r="G173" s="84">
        <v>92</v>
      </c>
      <c r="H173" s="117" t="s">
        <v>2150</v>
      </c>
      <c r="I173" s="100"/>
      <c r="J173" s="101"/>
    </row>
    <row r="174" spans="1:10" ht="20.25" customHeight="1">
      <c r="A174" s="694"/>
      <c r="B174" s="711"/>
      <c r="C174" s="115" t="s">
        <v>2296</v>
      </c>
      <c r="D174" s="115" t="s">
        <v>2297</v>
      </c>
      <c r="E174" s="116" t="s">
        <v>2161</v>
      </c>
      <c r="F174" s="84">
        <v>20</v>
      </c>
      <c r="G174" s="84">
        <v>19</v>
      </c>
      <c r="H174" s="117" t="s">
        <v>2150</v>
      </c>
      <c r="I174" s="100"/>
      <c r="J174" s="101"/>
    </row>
    <row r="175" spans="1:10" ht="20.25" customHeight="1">
      <c r="A175" s="694"/>
      <c r="B175" s="711"/>
      <c r="C175" s="115" t="s">
        <v>2298</v>
      </c>
      <c r="D175" s="115" t="s">
        <v>2194</v>
      </c>
      <c r="E175" s="116" t="s">
        <v>2161</v>
      </c>
      <c r="F175" s="84">
        <v>77</v>
      </c>
      <c r="G175" s="84">
        <v>61</v>
      </c>
      <c r="H175" s="117" t="s">
        <v>2155</v>
      </c>
      <c r="I175" s="100"/>
      <c r="J175" s="101"/>
    </row>
    <row r="176" spans="1:10" ht="20.25" customHeight="1">
      <c r="A176" s="694"/>
      <c r="B176" s="711"/>
      <c r="C176" s="115" t="s">
        <v>2299</v>
      </c>
      <c r="D176" s="115" t="s">
        <v>2300</v>
      </c>
      <c r="E176" s="116" t="s">
        <v>2161</v>
      </c>
      <c r="F176" s="84">
        <v>59</v>
      </c>
      <c r="G176" s="84">
        <v>40</v>
      </c>
      <c r="H176" s="117" t="s">
        <v>2155</v>
      </c>
      <c r="I176" s="100"/>
      <c r="J176" s="101"/>
    </row>
    <row r="177" spans="1:10" ht="20.25" customHeight="1">
      <c r="A177" s="694"/>
      <c r="B177" s="711"/>
      <c r="C177" s="115" t="s">
        <v>2301</v>
      </c>
      <c r="D177" s="115" t="s">
        <v>2302</v>
      </c>
      <c r="E177" s="116" t="s">
        <v>2161</v>
      </c>
      <c r="F177" s="84">
        <v>31</v>
      </c>
      <c r="G177" s="84">
        <v>31</v>
      </c>
      <c r="H177" s="117" t="s">
        <v>2150</v>
      </c>
      <c r="I177" s="100" t="s">
        <v>2303</v>
      </c>
      <c r="J177" s="101"/>
    </row>
    <row r="178" spans="1:10" ht="20.25" customHeight="1">
      <c r="A178" s="694"/>
      <c r="B178" s="711"/>
      <c r="C178" s="115" t="s">
        <v>2304</v>
      </c>
      <c r="D178" s="115" t="s">
        <v>2305</v>
      </c>
      <c r="E178" s="118" t="s">
        <v>2161</v>
      </c>
      <c r="F178" s="84"/>
      <c r="G178" s="84"/>
      <c r="H178" s="119"/>
      <c r="I178" s="100" t="s">
        <v>2306</v>
      </c>
      <c r="J178" s="101"/>
    </row>
    <row r="179" spans="1:10" ht="20.25" customHeight="1">
      <c r="A179" s="694"/>
      <c r="B179" s="711"/>
      <c r="C179" s="115" t="s">
        <v>2307</v>
      </c>
      <c r="D179" s="115" t="s">
        <v>2308</v>
      </c>
      <c r="E179" s="118" t="s">
        <v>2161</v>
      </c>
      <c r="F179" s="84">
        <v>39</v>
      </c>
      <c r="G179" s="84">
        <v>39</v>
      </c>
      <c r="H179" s="119" t="s">
        <v>2155</v>
      </c>
      <c r="I179" s="100"/>
      <c r="J179" s="101"/>
    </row>
    <row r="180" spans="1:10" ht="20.25" customHeight="1">
      <c r="A180" s="694"/>
      <c r="B180" s="711"/>
      <c r="C180" s="115" t="s">
        <v>2198</v>
      </c>
      <c r="D180" s="85" t="s">
        <v>2309</v>
      </c>
      <c r="E180" s="118" t="s">
        <v>2161</v>
      </c>
      <c r="F180" s="84">
        <v>8</v>
      </c>
      <c r="G180" s="84">
        <v>8</v>
      </c>
      <c r="H180" s="119" t="s">
        <v>2150</v>
      </c>
      <c r="I180" s="100"/>
      <c r="J180" s="101"/>
    </row>
    <row r="181" spans="1:10" ht="20.25" customHeight="1">
      <c r="A181" s="694"/>
      <c r="B181" s="711"/>
      <c r="C181" s="109" t="s">
        <v>2173</v>
      </c>
      <c r="D181" s="110" t="s">
        <v>2174</v>
      </c>
      <c r="E181" s="83" t="s">
        <v>2161</v>
      </c>
      <c r="F181" s="84">
        <v>5</v>
      </c>
      <c r="G181" s="84">
        <v>5</v>
      </c>
      <c r="H181" s="81" t="s">
        <v>2150</v>
      </c>
      <c r="I181" s="112"/>
      <c r="J181" s="113"/>
    </row>
    <row r="182" spans="1:10" ht="20.25" customHeight="1">
      <c r="A182" s="694" t="s">
        <v>2295</v>
      </c>
      <c r="B182" s="711" t="s">
        <v>182</v>
      </c>
      <c r="C182" s="115" t="s">
        <v>2307</v>
      </c>
      <c r="D182" s="115" t="s">
        <v>2308</v>
      </c>
      <c r="E182" s="116" t="s">
        <v>2161</v>
      </c>
      <c r="F182" s="84">
        <v>39</v>
      </c>
      <c r="G182" s="84">
        <v>39</v>
      </c>
      <c r="H182" s="117" t="s">
        <v>2155</v>
      </c>
      <c r="I182" s="100"/>
      <c r="J182" s="101"/>
    </row>
    <row r="183" spans="1:10" ht="20.25" customHeight="1">
      <c r="A183" s="694"/>
      <c r="B183" s="711"/>
      <c r="C183" s="115" t="s">
        <v>2147</v>
      </c>
      <c r="D183" s="115" t="s">
        <v>2148</v>
      </c>
      <c r="E183" s="116" t="s">
        <v>2161</v>
      </c>
      <c r="F183" s="84">
        <v>116</v>
      </c>
      <c r="G183" s="84">
        <v>92</v>
      </c>
      <c r="H183" s="117" t="s">
        <v>2150</v>
      </c>
      <c r="I183" s="100"/>
      <c r="J183" s="101"/>
    </row>
    <row r="184" spans="1:10" ht="20.25" customHeight="1">
      <c r="A184" s="694"/>
      <c r="B184" s="711"/>
      <c r="C184" s="115" t="s">
        <v>2296</v>
      </c>
      <c r="D184" s="115" t="s">
        <v>2297</v>
      </c>
      <c r="E184" s="116" t="s">
        <v>2161</v>
      </c>
      <c r="F184" s="84">
        <v>20</v>
      </c>
      <c r="G184" s="84">
        <v>19</v>
      </c>
      <c r="H184" s="117" t="s">
        <v>2150</v>
      </c>
      <c r="I184" s="100"/>
      <c r="J184" s="101"/>
    </row>
    <row r="185" spans="1:10" ht="20.25" customHeight="1">
      <c r="A185" s="694"/>
      <c r="B185" s="711"/>
      <c r="C185" s="115" t="s">
        <v>2298</v>
      </c>
      <c r="D185" s="115" t="s">
        <v>2194</v>
      </c>
      <c r="E185" s="116" t="s">
        <v>2161</v>
      </c>
      <c r="F185" s="84">
        <v>77</v>
      </c>
      <c r="G185" s="84">
        <v>61</v>
      </c>
      <c r="H185" s="117" t="s">
        <v>2155</v>
      </c>
      <c r="I185" s="100"/>
      <c r="J185" s="101"/>
    </row>
    <row r="186" spans="1:10" ht="20.25" customHeight="1">
      <c r="A186" s="694"/>
      <c r="B186" s="711"/>
      <c r="C186" s="115" t="s">
        <v>2299</v>
      </c>
      <c r="D186" s="115" t="s">
        <v>2300</v>
      </c>
      <c r="E186" s="116" t="s">
        <v>2161</v>
      </c>
      <c r="F186" s="84">
        <v>59</v>
      </c>
      <c r="G186" s="84">
        <v>40</v>
      </c>
      <c r="H186" s="117" t="s">
        <v>2155</v>
      </c>
      <c r="I186" s="100"/>
      <c r="J186" s="101"/>
    </row>
    <row r="187" spans="1:10" ht="20.25" customHeight="1">
      <c r="A187" s="694"/>
      <c r="B187" s="711"/>
      <c r="C187" s="115" t="s">
        <v>2304</v>
      </c>
      <c r="D187" s="115" t="s">
        <v>2305</v>
      </c>
      <c r="E187" s="118" t="s">
        <v>2161</v>
      </c>
      <c r="F187" s="84"/>
      <c r="G187" s="84"/>
      <c r="H187" s="119"/>
      <c r="I187" s="100" t="s">
        <v>2306</v>
      </c>
      <c r="J187" s="101"/>
    </row>
    <row r="188" spans="1:10" ht="20.25" customHeight="1">
      <c r="A188" s="694"/>
      <c r="B188" s="711"/>
      <c r="C188" s="115" t="s">
        <v>2198</v>
      </c>
      <c r="D188" s="85" t="s">
        <v>2309</v>
      </c>
      <c r="E188" s="118" t="s">
        <v>2161</v>
      </c>
      <c r="F188" s="84">
        <v>8</v>
      </c>
      <c r="G188" s="84">
        <v>8</v>
      </c>
      <c r="H188" s="119" t="s">
        <v>2150</v>
      </c>
      <c r="I188" s="100"/>
      <c r="J188" s="101"/>
    </row>
    <row r="189" spans="1:10" ht="20.25" customHeight="1">
      <c r="A189" s="694"/>
      <c r="B189" s="711"/>
      <c r="C189" s="109" t="s">
        <v>2173</v>
      </c>
      <c r="D189" s="110" t="s">
        <v>2174</v>
      </c>
      <c r="E189" s="83" t="s">
        <v>2161</v>
      </c>
      <c r="F189" s="84">
        <v>5</v>
      </c>
      <c r="G189" s="84">
        <v>5</v>
      </c>
      <c r="H189" s="81" t="s">
        <v>2150</v>
      </c>
      <c r="I189" s="112"/>
      <c r="J189" s="113"/>
    </row>
    <row r="190" spans="1:10" ht="20.25" customHeight="1">
      <c r="A190" s="694" t="s">
        <v>2295</v>
      </c>
      <c r="B190" s="712" t="s">
        <v>2310</v>
      </c>
      <c r="C190" s="121" t="s">
        <v>2311</v>
      </c>
      <c r="D190" s="121" t="s">
        <v>2154</v>
      </c>
      <c r="E190" s="116" t="s">
        <v>2312</v>
      </c>
      <c r="F190" s="84">
        <v>40000</v>
      </c>
      <c r="G190" s="84">
        <v>40000</v>
      </c>
      <c r="H190" s="122" t="s">
        <v>2155</v>
      </c>
      <c r="I190" s="100"/>
      <c r="J190" s="101"/>
    </row>
    <row r="191" spans="1:10" ht="20.25" customHeight="1">
      <c r="A191" s="694"/>
      <c r="B191" s="712"/>
      <c r="C191" s="115" t="s">
        <v>2313</v>
      </c>
      <c r="D191" s="123" t="s">
        <v>2261</v>
      </c>
      <c r="E191" s="116" t="s">
        <v>2312</v>
      </c>
      <c r="F191" s="84">
        <v>150000</v>
      </c>
      <c r="G191" s="84">
        <v>150000</v>
      </c>
      <c r="H191" s="117" t="s">
        <v>2150</v>
      </c>
      <c r="I191" s="100"/>
      <c r="J191" s="101"/>
    </row>
    <row r="192" spans="1:10" ht="20.25" customHeight="1">
      <c r="A192" s="694"/>
      <c r="B192" s="712"/>
      <c r="C192" s="115" t="s">
        <v>2314</v>
      </c>
      <c r="D192" s="123" t="s">
        <v>2315</v>
      </c>
      <c r="E192" s="116" t="s">
        <v>2312</v>
      </c>
      <c r="F192" s="84">
        <v>50</v>
      </c>
      <c r="G192" s="84">
        <v>50</v>
      </c>
      <c r="H192" s="122" t="s">
        <v>2155</v>
      </c>
      <c r="I192" s="100"/>
      <c r="J192" s="101"/>
    </row>
    <row r="193" spans="1:10" ht="20.25" customHeight="1">
      <c r="A193" s="694"/>
      <c r="B193" s="712"/>
      <c r="C193" s="115" t="s">
        <v>2316</v>
      </c>
      <c r="D193" s="123" t="s">
        <v>2317</v>
      </c>
      <c r="E193" s="116" t="s">
        <v>2312</v>
      </c>
      <c r="F193" s="84">
        <v>53000</v>
      </c>
      <c r="G193" s="84">
        <v>53000</v>
      </c>
      <c r="H193" s="122" t="s">
        <v>2155</v>
      </c>
      <c r="I193" s="100"/>
      <c r="J193" s="101"/>
    </row>
    <row r="194" spans="1:10" ht="20.25" customHeight="1">
      <c r="A194" s="694"/>
      <c r="B194" s="712"/>
      <c r="C194" s="115" t="s">
        <v>2318</v>
      </c>
      <c r="D194" s="121" t="s">
        <v>2319</v>
      </c>
      <c r="E194" s="116" t="s">
        <v>2312</v>
      </c>
      <c r="F194" s="84"/>
      <c r="G194" s="84"/>
      <c r="H194" s="117"/>
      <c r="I194" s="100" t="s">
        <v>2320</v>
      </c>
      <c r="J194" s="101"/>
    </row>
    <row r="195" spans="1:10" ht="20.25" customHeight="1">
      <c r="A195" s="694"/>
      <c r="B195" s="712"/>
      <c r="C195" s="115" t="s">
        <v>2321</v>
      </c>
      <c r="D195" s="125" t="s">
        <v>2322</v>
      </c>
      <c r="E195" s="116" t="s">
        <v>2312</v>
      </c>
      <c r="F195" s="84"/>
      <c r="G195" s="84"/>
      <c r="H195" s="117"/>
      <c r="I195" s="100" t="s">
        <v>2320</v>
      </c>
      <c r="J195" s="101"/>
    </row>
    <row r="196" spans="1:10" ht="20.25" customHeight="1">
      <c r="A196" s="694" t="s">
        <v>2295</v>
      </c>
      <c r="B196" s="712" t="s">
        <v>204</v>
      </c>
      <c r="C196" s="126" t="s">
        <v>2323</v>
      </c>
      <c r="D196" s="126" t="s">
        <v>2152</v>
      </c>
      <c r="E196" s="114" t="s">
        <v>2161</v>
      </c>
      <c r="F196" s="84">
        <v>130</v>
      </c>
      <c r="G196" s="84">
        <v>130</v>
      </c>
      <c r="H196" s="127" t="s">
        <v>2150</v>
      </c>
      <c r="I196" s="100"/>
      <c r="J196" s="101"/>
    </row>
    <row r="197" spans="1:10" ht="20.25" customHeight="1">
      <c r="A197" s="694"/>
      <c r="B197" s="712"/>
      <c r="C197" s="126" t="s">
        <v>2324</v>
      </c>
      <c r="D197" s="126" t="s">
        <v>2317</v>
      </c>
      <c r="E197" s="118" t="s">
        <v>2161</v>
      </c>
      <c r="F197" s="84">
        <v>0</v>
      </c>
      <c r="G197" s="84">
        <v>50</v>
      </c>
      <c r="H197" s="117" t="s">
        <v>2155</v>
      </c>
      <c r="I197" s="100"/>
      <c r="J197" s="101"/>
    </row>
    <row r="198" spans="1:10" ht="20.25" customHeight="1">
      <c r="A198" s="694"/>
      <c r="B198" s="712"/>
      <c r="C198" s="126" t="s">
        <v>2153</v>
      </c>
      <c r="D198" s="126" t="s">
        <v>2154</v>
      </c>
      <c r="E198" s="118" t="s">
        <v>2161</v>
      </c>
      <c r="F198" s="84">
        <v>100</v>
      </c>
      <c r="G198" s="84">
        <v>100</v>
      </c>
      <c r="H198" s="128" t="s">
        <v>2155</v>
      </c>
      <c r="I198" s="100"/>
      <c r="J198" s="101"/>
    </row>
    <row r="199" spans="1:10" ht="20.25" customHeight="1">
      <c r="A199" s="694"/>
      <c r="B199" s="712"/>
      <c r="C199" s="126" t="s">
        <v>2325</v>
      </c>
      <c r="D199" s="126" t="s">
        <v>2297</v>
      </c>
      <c r="E199" s="118" t="s">
        <v>2161</v>
      </c>
      <c r="F199" s="84"/>
      <c r="G199" s="84"/>
      <c r="H199" s="118"/>
      <c r="I199" s="100"/>
      <c r="J199" s="101"/>
    </row>
    <row r="200" spans="1:10" ht="20.25" customHeight="1">
      <c r="A200" s="694" t="s">
        <v>2295</v>
      </c>
      <c r="B200" s="712" t="s">
        <v>223</v>
      </c>
      <c r="C200" s="725" t="s">
        <v>2151</v>
      </c>
      <c r="D200" s="725" t="s">
        <v>2261</v>
      </c>
      <c r="E200" s="114" t="s">
        <v>2326</v>
      </c>
      <c r="F200" s="84">
        <v>90</v>
      </c>
      <c r="G200" s="84">
        <v>90</v>
      </c>
      <c r="H200" s="81" t="s">
        <v>2150</v>
      </c>
      <c r="I200" s="100" t="s">
        <v>2327</v>
      </c>
      <c r="J200" s="101"/>
    </row>
    <row r="201" spans="1:10" ht="20.25" customHeight="1">
      <c r="A201" s="694"/>
      <c r="B201" s="712"/>
      <c r="C201" s="726"/>
      <c r="D201" s="726"/>
      <c r="E201" s="114" t="s">
        <v>2326</v>
      </c>
      <c r="F201" s="84">
        <v>95</v>
      </c>
      <c r="G201" s="84">
        <v>95</v>
      </c>
      <c r="H201" s="81" t="s">
        <v>2150</v>
      </c>
      <c r="I201" s="100" t="s">
        <v>2328</v>
      </c>
      <c r="J201" s="101"/>
    </row>
    <row r="202" spans="1:10" ht="20.25" customHeight="1">
      <c r="A202" s="694"/>
      <c r="B202" s="712"/>
      <c r="C202" s="126" t="s">
        <v>2324</v>
      </c>
      <c r="D202" s="126" t="s">
        <v>2317</v>
      </c>
      <c r="E202" s="114" t="s">
        <v>2326</v>
      </c>
      <c r="F202" s="84">
        <v>10</v>
      </c>
      <c r="G202" s="84">
        <v>10</v>
      </c>
      <c r="H202" s="84" t="s">
        <v>2155</v>
      </c>
      <c r="I202" s="111"/>
      <c r="J202" s="101"/>
    </row>
    <row r="203" spans="1:10" ht="20.25" customHeight="1">
      <c r="A203" s="694"/>
      <c r="B203" s="712"/>
      <c r="C203" s="126" t="s">
        <v>2153</v>
      </c>
      <c r="D203" s="126" t="s">
        <v>2154</v>
      </c>
      <c r="E203" s="114" t="s">
        <v>2326</v>
      </c>
      <c r="F203" s="84">
        <v>30</v>
      </c>
      <c r="G203" s="84">
        <v>30</v>
      </c>
      <c r="H203" s="84" t="s">
        <v>2155</v>
      </c>
      <c r="I203" s="130"/>
      <c r="J203" s="131"/>
    </row>
    <row r="204" spans="1:10" ht="20.25" customHeight="1">
      <c r="A204" s="694"/>
      <c r="B204" s="712"/>
      <c r="C204" s="126" t="s">
        <v>2329</v>
      </c>
      <c r="D204" s="126" t="s">
        <v>2192</v>
      </c>
      <c r="E204" s="114" t="s">
        <v>2326</v>
      </c>
      <c r="F204" s="84">
        <v>10</v>
      </c>
      <c r="G204" s="84">
        <v>10</v>
      </c>
      <c r="H204" s="84" t="s">
        <v>2150</v>
      </c>
      <c r="I204" s="100"/>
      <c r="J204" s="101"/>
    </row>
    <row r="205" spans="1:10" ht="20.25" customHeight="1">
      <c r="A205" s="695" t="s">
        <v>2295</v>
      </c>
      <c r="B205" s="711" t="s">
        <v>2330</v>
      </c>
      <c r="C205" s="126" t="s">
        <v>2151</v>
      </c>
      <c r="D205" s="126" t="s">
        <v>2152</v>
      </c>
      <c r="E205" s="120" t="s">
        <v>2161</v>
      </c>
      <c r="F205" s="84">
        <v>40</v>
      </c>
      <c r="G205" s="129">
        <v>35</v>
      </c>
      <c r="H205" s="117" t="s">
        <v>2150</v>
      </c>
      <c r="I205" s="100" t="s">
        <v>2331</v>
      </c>
      <c r="J205" s="101"/>
    </row>
    <row r="206" spans="1:10" ht="20.25" customHeight="1">
      <c r="A206" s="695"/>
      <c r="B206" s="711"/>
      <c r="C206" s="126" t="s">
        <v>2147</v>
      </c>
      <c r="D206" s="126" t="s">
        <v>2261</v>
      </c>
      <c r="E206" s="120" t="s">
        <v>2161</v>
      </c>
      <c r="F206" s="84">
        <v>15</v>
      </c>
      <c r="G206" s="129">
        <v>0</v>
      </c>
      <c r="H206" s="117" t="s">
        <v>2150</v>
      </c>
      <c r="I206" s="100" t="s">
        <v>2331</v>
      </c>
      <c r="J206" s="101"/>
    </row>
    <row r="207" spans="1:10" ht="20.25" customHeight="1">
      <c r="A207" s="695"/>
      <c r="B207" s="711"/>
      <c r="C207" s="126" t="s">
        <v>2332</v>
      </c>
      <c r="D207" s="126" t="s">
        <v>2154</v>
      </c>
      <c r="E207" s="120" t="s">
        <v>2161</v>
      </c>
      <c r="F207" s="84">
        <v>40</v>
      </c>
      <c r="G207" s="129">
        <v>35</v>
      </c>
      <c r="H207" s="117" t="s">
        <v>2155</v>
      </c>
      <c r="I207" s="100"/>
      <c r="J207" s="101"/>
    </row>
    <row r="208" spans="1:10" ht="20.25" customHeight="1">
      <c r="A208" s="695"/>
      <c r="B208" s="711"/>
      <c r="C208" s="126" t="s">
        <v>2333</v>
      </c>
      <c r="D208" s="126" t="s">
        <v>2334</v>
      </c>
      <c r="E208" s="120" t="s">
        <v>2161</v>
      </c>
      <c r="F208" s="129">
        <v>12</v>
      </c>
      <c r="G208" s="129">
        <v>12</v>
      </c>
      <c r="H208" s="117" t="s">
        <v>2155</v>
      </c>
      <c r="I208" s="100"/>
      <c r="J208" s="101"/>
    </row>
    <row r="209" spans="1:10" ht="20.25" customHeight="1">
      <c r="A209" s="695"/>
      <c r="B209" s="711"/>
      <c r="C209" s="126" t="s">
        <v>2335</v>
      </c>
      <c r="D209" s="126" t="s">
        <v>2317</v>
      </c>
      <c r="E209" s="120" t="s">
        <v>2161</v>
      </c>
      <c r="F209" s="129">
        <v>40</v>
      </c>
      <c r="G209" s="129">
        <v>0</v>
      </c>
      <c r="H209" s="117" t="s">
        <v>2155</v>
      </c>
      <c r="I209" s="100"/>
      <c r="J209" s="101"/>
    </row>
    <row r="210" spans="1:10" ht="20.25" customHeight="1">
      <c r="A210" s="695"/>
      <c r="B210" s="711"/>
      <c r="C210" s="126" t="s">
        <v>2336</v>
      </c>
      <c r="D210" s="126" t="s">
        <v>2337</v>
      </c>
      <c r="E210" s="118" t="s">
        <v>2161</v>
      </c>
      <c r="F210" s="129">
        <v>15</v>
      </c>
      <c r="G210" s="129">
        <v>0</v>
      </c>
      <c r="H210" s="117" t="s">
        <v>2155</v>
      </c>
      <c r="I210" s="100"/>
      <c r="J210" s="101"/>
    </row>
    <row r="211" spans="1:10" ht="20.25" customHeight="1">
      <c r="A211" s="695"/>
      <c r="B211" s="711"/>
      <c r="C211" s="109" t="s">
        <v>2173</v>
      </c>
      <c r="D211" s="110" t="s">
        <v>2174</v>
      </c>
      <c r="E211" s="83" t="s">
        <v>2161</v>
      </c>
      <c r="F211" s="84">
        <v>10</v>
      </c>
      <c r="G211" s="84">
        <v>10</v>
      </c>
      <c r="H211" s="81" t="s">
        <v>2150</v>
      </c>
      <c r="I211" s="112"/>
      <c r="J211" s="113"/>
    </row>
    <row r="212" spans="1:10" ht="20.25" customHeight="1">
      <c r="A212" s="689" t="s">
        <v>2338</v>
      </c>
      <c r="B212" s="706" t="s">
        <v>346</v>
      </c>
      <c r="C212" s="85" t="s">
        <v>2339</v>
      </c>
      <c r="D212" s="85" t="s">
        <v>2209</v>
      </c>
      <c r="E212" s="83" t="s">
        <v>2340</v>
      </c>
      <c r="F212" s="84">
        <v>57</v>
      </c>
      <c r="G212" s="84">
        <v>42</v>
      </c>
      <c r="H212" s="81" t="s">
        <v>2150</v>
      </c>
      <c r="I212" s="100"/>
      <c r="J212" s="101"/>
    </row>
    <row r="213" spans="1:10" ht="20.25" customHeight="1">
      <c r="A213" s="689"/>
      <c r="B213" s="706"/>
      <c r="C213" s="92" t="s">
        <v>2341</v>
      </c>
      <c r="D213" s="92" t="s">
        <v>2342</v>
      </c>
      <c r="E213" s="83" t="s">
        <v>2340</v>
      </c>
      <c r="F213" s="129">
        <v>1.75</v>
      </c>
      <c r="G213" s="129">
        <v>1.75</v>
      </c>
      <c r="H213" s="81" t="s">
        <v>2150</v>
      </c>
      <c r="I213" s="100" t="s">
        <v>2343</v>
      </c>
      <c r="J213" s="101"/>
    </row>
    <row r="214" spans="1:10" ht="20.25" customHeight="1">
      <c r="A214" s="689"/>
      <c r="B214" s="706"/>
      <c r="C214" s="92" t="s">
        <v>2147</v>
      </c>
      <c r="D214" s="92" t="s">
        <v>2148</v>
      </c>
      <c r="E214" s="83" t="s">
        <v>2340</v>
      </c>
      <c r="F214" s="129">
        <v>17</v>
      </c>
      <c r="G214" s="129">
        <v>14</v>
      </c>
      <c r="H214" s="81" t="s">
        <v>2150</v>
      </c>
      <c r="I214" s="100" t="s">
        <v>2343</v>
      </c>
      <c r="J214" s="101"/>
    </row>
    <row r="215" spans="1:10" ht="20.25" customHeight="1">
      <c r="A215" s="689"/>
      <c r="B215" s="706"/>
      <c r="C215" s="85" t="s">
        <v>2344</v>
      </c>
      <c r="D215" s="85" t="s">
        <v>2194</v>
      </c>
      <c r="E215" s="83" t="s">
        <v>2340</v>
      </c>
      <c r="F215" s="129">
        <v>180</v>
      </c>
      <c r="G215" s="129">
        <v>180</v>
      </c>
      <c r="H215" s="81" t="s">
        <v>2155</v>
      </c>
      <c r="I215" s="100"/>
      <c r="J215" s="101"/>
    </row>
    <row r="216" spans="1:10" ht="20.25" customHeight="1">
      <c r="A216" s="689"/>
      <c r="B216" s="706"/>
      <c r="C216" s="85" t="s">
        <v>2316</v>
      </c>
      <c r="D216" s="85" t="s">
        <v>2317</v>
      </c>
      <c r="E216" s="83" t="s">
        <v>2340</v>
      </c>
      <c r="F216" s="129">
        <v>60</v>
      </c>
      <c r="G216" s="129">
        <v>50</v>
      </c>
      <c r="H216" s="81" t="s">
        <v>2155</v>
      </c>
      <c r="I216" s="100"/>
      <c r="J216" s="101"/>
    </row>
    <row r="217" spans="1:10" ht="20.25" customHeight="1">
      <c r="A217" s="689"/>
      <c r="B217" s="706"/>
      <c r="C217" s="92" t="s">
        <v>2345</v>
      </c>
      <c r="D217" s="92" t="s">
        <v>2346</v>
      </c>
      <c r="E217" s="83" t="s">
        <v>2161</v>
      </c>
      <c r="F217" s="84">
        <v>20</v>
      </c>
      <c r="G217" s="84">
        <v>0</v>
      </c>
      <c r="H217" s="81" t="s">
        <v>2150</v>
      </c>
      <c r="I217" s="100"/>
      <c r="J217" s="101"/>
    </row>
    <row r="218" spans="1:10" ht="20.25" customHeight="1">
      <c r="A218" s="689"/>
      <c r="B218" s="706"/>
      <c r="C218" s="678" t="s">
        <v>2347</v>
      </c>
      <c r="D218" s="679"/>
      <c r="E218" s="679"/>
      <c r="F218" s="679"/>
      <c r="G218" s="679"/>
      <c r="H218" s="679"/>
      <c r="I218" s="679"/>
      <c r="J218" s="680"/>
    </row>
    <row r="219" spans="1:10" ht="20.25" customHeight="1">
      <c r="A219" s="689"/>
      <c r="B219" s="706"/>
      <c r="C219" s="85" t="s">
        <v>2348</v>
      </c>
      <c r="D219" s="85" t="s">
        <v>2349</v>
      </c>
      <c r="E219" s="88" t="s">
        <v>2340</v>
      </c>
      <c r="F219" s="746" t="s">
        <v>2350</v>
      </c>
      <c r="G219" s="747"/>
      <c r="H219" s="747"/>
      <c r="I219" s="747"/>
      <c r="J219" s="748"/>
    </row>
    <row r="220" spans="1:10" ht="20.25" customHeight="1">
      <c r="A220" s="689"/>
      <c r="B220" s="706"/>
      <c r="C220" s="85" t="s">
        <v>2351</v>
      </c>
      <c r="D220" s="85" t="s">
        <v>2352</v>
      </c>
      <c r="E220" s="88" t="s">
        <v>2340</v>
      </c>
      <c r="F220" s="749"/>
      <c r="G220" s="750"/>
      <c r="H220" s="750"/>
      <c r="I220" s="750"/>
      <c r="J220" s="751"/>
    </row>
    <row r="221" spans="1:10" ht="20.25" customHeight="1">
      <c r="A221" s="689"/>
      <c r="B221" s="706"/>
      <c r="C221" s="85" t="s">
        <v>2353</v>
      </c>
      <c r="D221" s="85" t="s">
        <v>2354</v>
      </c>
      <c r="E221" s="88" t="s">
        <v>2340</v>
      </c>
      <c r="F221" s="749"/>
      <c r="G221" s="750"/>
      <c r="H221" s="750"/>
      <c r="I221" s="750"/>
      <c r="J221" s="751"/>
    </row>
    <row r="222" spans="1:10" ht="20.25" customHeight="1">
      <c r="A222" s="689"/>
      <c r="B222" s="706"/>
      <c r="C222" s="85" t="s">
        <v>2355</v>
      </c>
      <c r="D222" s="86" t="s">
        <v>2356</v>
      </c>
      <c r="E222" s="88" t="s">
        <v>2340</v>
      </c>
      <c r="F222" s="749"/>
      <c r="G222" s="750"/>
      <c r="H222" s="750"/>
      <c r="I222" s="750"/>
      <c r="J222" s="751"/>
    </row>
    <row r="223" spans="1:10" ht="20.25" customHeight="1">
      <c r="A223" s="689"/>
      <c r="B223" s="706"/>
      <c r="C223" s="85" t="s">
        <v>2357</v>
      </c>
      <c r="D223" s="86" t="s">
        <v>2309</v>
      </c>
      <c r="E223" s="88" t="s">
        <v>2340</v>
      </c>
      <c r="F223" s="749"/>
      <c r="G223" s="750"/>
      <c r="H223" s="750"/>
      <c r="I223" s="750"/>
      <c r="J223" s="751"/>
    </row>
    <row r="224" spans="1:10" ht="20.25" customHeight="1">
      <c r="A224" s="689"/>
      <c r="B224" s="706"/>
      <c r="C224" s="85" t="s">
        <v>2358</v>
      </c>
      <c r="D224" s="86" t="s">
        <v>2286</v>
      </c>
      <c r="E224" s="88" t="s">
        <v>2161</v>
      </c>
      <c r="F224" s="749"/>
      <c r="G224" s="750"/>
      <c r="H224" s="750"/>
      <c r="I224" s="750"/>
      <c r="J224" s="751"/>
    </row>
    <row r="225" spans="1:10" ht="20.25" customHeight="1">
      <c r="A225" s="689"/>
      <c r="B225" s="706"/>
      <c r="C225" s="85" t="s">
        <v>2359</v>
      </c>
      <c r="D225" s="85" t="s">
        <v>2360</v>
      </c>
      <c r="E225" s="88" t="s">
        <v>2340</v>
      </c>
      <c r="F225" s="749"/>
      <c r="G225" s="750"/>
      <c r="H225" s="750"/>
      <c r="I225" s="750"/>
      <c r="J225" s="751"/>
    </row>
    <row r="226" spans="1:10" ht="20.25" customHeight="1">
      <c r="A226" s="689"/>
      <c r="B226" s="706"/>
      <c r="C226" s="85" t="s">
        <v>2361</v>
      </c>
      <c r="D226" s="85" t="s">
        <v>2362</v>
      </c>
      <c r="E226" s="88" t="s">
        <v>2340</v>
      </c>
      <c r="F226" s="749"/>
      <c r="G226" s="750"/>
      <c r="H226" s="750"/>
      <c r="I226" s="750"/>
      <c r="J226" s="751"/>
    </row>
    <row r="227" spans="1:10" ht="20.25" customHeight="1">
      <c r="A227" s="689"/>
      <c r="B227" s="706"/>
      <c r="C227" s="85" t="s">
        <v>2363</v>
      </c>
      <c r="D227" s="85" t="s">
        <v>2232</v>
      </c>
      <c r="E227" s="88" t="s">
        <v>2340</v>
      </c>
      <c r="F227" s="752"/>
      <c r="G227" s="753"/>
      <c r="H227" s="753"/>
      <c r="I227" s="753"/>
      <c r="J227" s="754"/>
    </row>
    <row r="228" spans="1:10" ht="20.25" customHeight="1">
      <c r="A228" s="689" t="s">
        <v>2338</v>
      </c>
      <c r="B228" s="706" t="s">
        <v>442</v>
      </c>
      <c r="C228" s="85" t="s">
        <v>2151</v>
      </c>
      <c r="D228" s="85" t="s">
        <v>2152</v>
      </c>
      <c r="E228" s="83" t="s">
        <v>2161</v>
      </c>
      <c r="F228" s="84">
        <v>26</v>
      </c>
      <c r="G228" s="84">
        <v>20</v>
      </c>
      <c r="H228" s="81" t="s">
        <v>2150</v>
      </c>
      <c r="I228" s="100"/>
      <c r="J228" s="101"/>
    </row>
    <row r="229" spans="1:10" ht="20.25" customHeight="1">
      <c r="A229" s="689"/>
      <c r="B229" s="706"/>
      <c r="C229" s="92" t="s">
        <v>2193</v>
      </c>
      <c r="D229" s="92" t="s">
        <v>2194</v>
      </c>
      <c r="E229" s="83" t="s">
        <v>2161</v>
      </c>
      <c r="F229" s="129">
        <v>30</v>
      </c>
      <c r="G229" s="129">
        <v>30</v>
      </c>
      <c r="H229" s="81" t="s">
        <v>2155</v>
      </c>
      <c r="I229" s="100"/>
      <c r="J229" s="101"/>
    </row>
    <row r="230" spans="1:10" ht="20.25" customHeight="1">
      <c r="A230" s="689"/>
      <c r="B230" s="706"/>
      <c r="C230" s="92" t="s">
        <v>2147</v>
      </c>
      <c r="D230" s="92" t="s">
        <v>2148</v>
      </c>
      <c r="E230" s="83" t="s">
        <v>2161</v>
      </c>
      <c r="F230" s="129">
        <v>10</v>
      </c>
      <c r="G230" s="129">
        <v>6</v>
      </c>
      <c r="H230" s="81" t="s">
        <v>2150</v>
      </c>
      <c r="I230" s="100"/>
      <c r="J230" s="101"/>
    </row>
    <row r="231" spans="1:10" ht="20.25" customHeight="1">
      <c r="A231" s="689"/>
      <c r="B231" s="706"/>
      <c r="C231" s="85" t="s">
        <v>2223</v>
      </c>
      <c r="D231" s="85" t="s">
        <v>2364</v>
      </c>
      <c r="E231" s="83" t="s">
        <v>2161</v>
      </c>
      <c r="F231" s="129">
        <v>6</v>
      </c>
      <c r="G231" s="129">
        <v>4</v>
      </c>
      <c r="H231" s="81" t="s">
        <v>2150</v>
      </c>
      <c r="I231" s="100"/>
      <c r="J231" s="101"/>
    </row>
    <row r="232" spans="1:10" ht="20.25" customHeight="1">
      <c r="A232" s="689"/>
      <c r="B232" s="706"/>
      <c r="C232" s="85" t="s">
        <v>2164</v>
      </c>
      <c r="D232" s="85" t="s">
        <v>2165</v>
      </c>
      <c r="E232" s="83" t="s">
        <v>2161</v>
      </c>
      <c r="F232" s="129">
        <v>25</v>
      </c>
      <c r="G232" s="129">
        <v>0</v>
      </c>
      <c r="H232" s="81" t="s">
        <v>2155</v>
      </c>
      <c r="I232" s="100"/>
      <c r="J232" s="101"/>
    </row>
    <row r="233" spans="1:10" ht="20.25" customHeight="1">
      <c r="A233" s="689" t="s">
        <v>2338</v>
      </c>
      <c r="B233" s="707" t="s">
        <v>398</v>
      </c>
      <c r="C233" s="85" t="s">
        <v>2151</v>
      </c>
      <c r="D233" s="85" t="s">
        <v>2152</v>
      </c>
      <c r="E233" s="83" t="s">
        <v>2365</v>
      </c>
      <c r="F233" s="84">
        <v>950</v>
      </c>
      <c r="G233" s="84">
        <v>820</v>
      </c>
      <c r="H233" s="81" t="s">
        <v>2150</v>
      </c>
      <c r="I233" s="100"/>
      <c r="J233" s="101"/>
    </row>
    <row r="234" spans="1:10" ht="20.25" customHeight="1">
      <c r="A234" s="689"/>
      <c r="B234" s="707"/>
      <c r="C234" s="85" t="s">
        <v>2366</v>
      </c>
      <c r="D234" s="85" t="s">
        <v>2367</v>
      </c>
      <c r="E234" s="83" t="s">
        <v>2365</v>
      </c>
      <c r="F234" s="129">
        <v>390</v>
      </c>
      <c r="G234" s="129">
        <v>140</v>
      </c>
      <c r="H234" s="81" t="s">
        <v>2150</v>
      </c>
      <c r="I234" s="100"/>
      <c r="J234" s="101"/>
    </row>
    <row r="235" spans="1:10" ht="20.25" customHeight="1">
      <c r="A235" s="689"/>
      <c r="B235" s="707"/>
      <c r="C235" s="85" t="s">
        <v>2147</v>
      </c>
      <c r="D235" s="85" t="s">
        <v>2148</v>
      </c>
      <c r="E235" s="83" t="s">
        <v>2365</v>
      </c>
      <c r="F235" s="129">
        <v>510</v>
      </c>
      <c r="G235" s="129">
        <v>460</v>
      </c>
      <c r="H235" s="81" t="s">
        <v>2150</v>
      </c>
      <c r="I235" s="100"/>
      <c r="J235" s="101"/>
    </row>
    <row r="236" spans="1:10" ht="20.25" customHeight="1">
      <c r="A236" s="689"/>
      <c r="B236" s="707"/>
      <c r="C236" s="85" t="s">
        <v>2193</v>
      </c>
      <c r="D236" s="85" t="s">
        <v>2194</v>
      </c>
      <c r="E236" s="83" t="s">
        <v>2365</v>
      </c>
      <c r="F236" s="129">
        <v>1950</v>
      </c>
      <c r="G236" s="129">
        <v>1800</v>
      </c>
      <c r="H236" s="81" t="s">
        <v>2155</v>
      </c>
      <c r="I236" s="100"/>
      <c r="J236" s="101"/>
    </row>
    <row r="237" spans="1:10" ht="20.25" customHeight="1">
      <c r="A237" s="689"/>
      <c r="B237" s="707"/>
      <c r="C237" s="92" t="s">
        <v>2368</v>
      </c>
      <c r="D237" s="92" t="s">
        <v>2369</v>
      </c>
      <c r="E237" s="80" t="s">
        <v>2365</v>
      </c>
      <c r="F237" s="129">
        <v>200</v>
      </c>
      <c r="G237" s="129">
        <v>200</v>
      </c>
      <c r="H237" s="92" t="s">
        <v>2150</v>
      </c>
      <c r="I237" s="92"/>
      <c r="J237" s="132"/>
    </row>
    <row r="238" spans="1:10" ht="20.25" customHeight="1">
      <c r="A238" s="689"/>
      <c r="B238" s="707"/>
      <c r="C238" s="85" t="s">
        <v>2225</v>
      </c>
      <c r="D238" s="85" t="s">
        <v>2269</v>
      </c>
      <c r="E238" s="83" t="s">
        <v>2161</v>
      </c>
      <c r="F238" s="129">
        <v>6</v>
      </c>
      <c r="G238" s="84">
        <v>3</v>
      </c>
      <c r="H238" s="81" t="s">
        <v>2150</v>
      </c>
      <c r="I238" s="100"/>
      <c r="J238" s="101"/>
    </row>
    <row r="239" spans="1:10" ht="20.25" customHeight="1">
      <c r="A239" s="689"/>
      <c r="B239" s="707"/>
      <c r="C239" s="85" t="s">
        <v>2370</v>
      </c>
      <c r="D239" s="85" t="s">
        <v>2371</v>
      </c>
      <c r="E239" s="80" t="s">
        <v>2365</v>
      </c>
      <c r="F239" s="129">
        <v>15</v>
      </c>
      <c r="G239" s="129">
        <v>15</v>
      </c>
      <c r="H239" s="81" t="s">
        <v>2150</v>
      </c>
      <c r="I239" s="100"/>
      <c r="J239" s="101"/>
    </row>
    <row r="240" spans="1:10" ht="20.25" customHeight="1">
      <c r="A240" s="689"/>
      <c r="B240" s="707"/>
      <c r="C240" s="85" t="s">
        <v>2164</v>
      </c>
      <c r="D240" s="85" t="s">
        <v>2165</v>
      </c>
      <c r="E240" s="80" t="s">
        <v>2365</v>
      </c>
      <c r="F240" s="129">
        <v>750</v>
      </c>
      <c r="G240" s="129">
        <v>0</v>
      </c>
      <c r="H240" s="81" t="s">
        <v>2155</v>
      </c>
      <c r="I240" s="100"/>
      <c r="J240" s="101"/>
    </row>
    <row r="241" spans="1:10" ht="20.25" customHeight="1">
      <c r="A241" s="689"/>
      <c r="B241" s="707"/>
      <c r="C241" s="85" t="s">
        <v>2162</v>
      </c>
      <c r="D241" s="86" t="s">
        <v>2372</v>
      </c>
      <c r="E241" s="83" t="s">
        <v>2161</v>
      </c>
      <c r="F241" s="129">
        <v>5</v>
      </c>
      <c r="G241" s="129">
        <v>3</v>
      </c>
      <c r="H241" s="81" t="s">
        <v>2150</v>
      </c>
      <c r="I241" s="100"/>
      <c r="J241" s="101"/>
    </row>
    <row r="242" spans="1:10" ht="20.25" customHeight="1">
      <c r="A242" s="689"/>
      <c r="B242" s="707"/>
      <c r="C242" s="85" t="s">
        <v>2173</v>
      </c>
      <c r="D242" s="86" t="s">
        <v>2174</v>
      </c>
      <c r="E242" s="83" t="s">
        <v>2161</v>
      </c>
      <c r="F242" s="129">
        <v>5</v>
      </c>
      <c r="G242" s="129">
        <v>5</v>
      </c>
      <c r="H242" s="81" t="s">
        <v>2150</v>
      </c>
      <c r="I242" s="100"/>
      <c r="J242" s="101"/>
    </row>
    <row r="243" spans="1:10" ht="20.25" customHeight="1">
      <c r="A243" s="689" t="s">
        <v>2338</v>
      </c>
      <c r="B243" s="707" t="s">
        <v>402</v>
      </c>
      <c r="C243" s="85" t="s">
        <v>2151</v>
      </c>
      <c r="D243" s="85" t="s">
        <v>2152</v>
      </c>
      <c r="E243" s="83" t="s">
        <v>2365</v>
      </c>
      <c r="F243" s="129">
        <v>820</v>
      </c>
      <c r="G243" s="129">
        <v>590</v>
      </c>
      <c r="H243" s="81" t="s">
        <v>2150</v>
      </c>
      <c r="I243" s="100"/>
      <c r="J243" s="101"/>
    </row>
    <row r="244" spans="1:10" ht="20.25" customHeight="1">
      <c r="A244" s="689"/>
      <c r="B244" s="707"/>
      <c r="C244" s="85" t="s">
        <v>2373</v>
      </c>
      <c r="D244" s="85" t="s">
        <v>2367</v>
      </c>
      <c r="E244" s="83" t="s">
        <v>2365</v>
      </c>
      <c r="F244" s="129">
        <v>360</v>
      </c>
      <c r="G244" s="129">
        <v>110</v>
      </c>
      <c r="H244" s="81" t="s">
        <v>2150</v>
      </c>
      <c r="I244" s="100"/>
      <c r="J244" s="101"/>
    </row>
    <row r="245" spans="1:10" ht="20.25" customHeight="1">
      <c r="A245" s="689"/>
      <c r="B245" s="707"/>
      <c r="C245" s="85" t="s">
        <v>2147</v>
      </c>
      <c r="D245" s="85" t="s">
        <v>2148</v>
      </c>
      <c r="E245" s="83" t="s">
        <v>2365</v>
      </c>
      <c r="F245" s="129">
        <v>480</v>
      </c>
      <c r="G245" s="129">
        <v>430</v>
      </c>
      <c r="H245" s="81" t="s">
        <v>2150</v>
      </c>
      <c r="I245" s="100"/>
      <c r="J245" s="101"/>
    </row>
    <row r="246" spans="1:10" ht="20.25" customHeight="1">
      <c r="A246" s="689"/>
      <c r="B246" s="707"/>
      <c r="C246" s="85" t="s">
        <v>2193</v>
      </c>
      <c r="D246" s="85" t="s">
        <v>2194</v>
      </c>
      <c r="E246" s="83" t="s">
        <v>2365</v>
      </c>
      <c r="F246" s="129">
        <v>1950</v>
      </c>
      <c r="G246" s="129">
        <v>1800</v>
      </c>
      <c r="H246" s="81" t="s">
        <v>2155</v>
      </c>
      <c r="I246" s="100"/>
      <c r="J246" s="101"/>
    </row>
    <row r="247" spans="1:10" ht="20.25" customHeight="1">
      <c r="A247" s="689"/>
      <c r="B247" s="707"/>
      <c r="C247" s="85" t="s">
        <v>2162</v>
      </c>
      <c r="D247" s="86" t="s">
        <v>2372</v>
      </c>
      <c r="E247" s="83" t="s">
        <v>2161</v>
      </c>
      <c r="F247" s="129">
        <v>5</v>
      </c>
      <c r="G247" s="129">
        <v>3</v>
      </c>
      <c r="H247" s="81" t="s">
        <v>2150</v>
      </c>
      <c r="I247" s="100"/>
      <c r="J247" s="101"/>
    </row>
    <row r="248" spans="1:10" ht="20.25" customHeight="1">
      <c r="A248" s="689"/>
      <c r="B248" s="707"/>
      <c r="C248" s="85" t="s">
        <v>2164</v>
      </c>
      <c r="D248" s="85" t="s">
        <v>2165</v>
      </c>
      <c r="E248" s="83" t="s">
        <v>2365</v>
      </c>
      <c r="F248" s="129">
        <v>750</v>
      </c>
      <c r="G248" s="129">
        <v>0</v>
      </c>
      <c r="H248" s="81" t="s">
        <v>2155</v>
      </c>
      <c r="I248" s="100"/>
      <c r="J248" s="101"/>
    </row>
    <row r="249" spans="1:10" ht="20.25" customHeight="1">
      <c r="A249" s="689"/>
      <c r="B249" s="707"/>
      <c r="C249" s="85" t="s">
        <v>350</v>
      </c>
      <c r="D249" s="86" t="s">
        <v>2374</v>
      </c>
      <c r="E249" s="83" t="s">
        <v>2365</v>
      </c>
      <c r="F249" s="129">
        <v>15</v>
      </c>
      <c r="G249" s="129">
        <v>15</v>
      </c>
      <c r="H249" s="81" t="s">
        <v>2150</v>
      </c>
      <c r="I249" s="100"/>
      <c r="J249" s="101"/>
    </row>
    <row r="250" spans="1:10" ht="20.25" customHeight="1">
      <c r="A250" s="689"/>
      <c r="B250" s="707"/>
      <c r="C250" s="85" t="s">
        <v>2173</v>
      </c>
      <c r="D250" s="86" t="s">
        <v>2174</v>
      </c>
      <c r="E250" s="83" t="s">
        <v>2161</v>
      </c>
      <c r="F250" s="129">
        <v>5</v>
      </c>
      <c r="G250" s="129">
        <v>5</v>
      </c>
      <c r="H250" s="81" t="s">
        <v>2150</v>
      </c>
      <c r="I250" s="100"/>
      <c r="J250" s="101"/>
    </row>
    <row r="251" spans="1:10" ht="20.25" customHeight="1">
      <c r="A251" s="689" t="s">
        <v>2338</v>
      </c>
      <c r="B251" s="706" t="s">
        <v>427</v>
      </c>
      <c r="C251" s="85" t="s">
        <v>2151</v>
      </c>
      <c r="D251" s="85" t="s">
        <v>2152</v>
      </c>
      <c r="E251" s="83" t="s">
        <v>2161</v>
      </c>
      <c r="F251" s="129">
        <v>21</v>
      </c>
      <c r="G251" s="129">
        <v>15</v>
      </c>
      <c r="H251" s="81" t="s">
        <v>2150</v>
      </c>
      <c r="I251" s="100"/>
      <c r="J251" s="101"/>
    </row>
    <row r="252" spans="1:10" ht="20.25" customHeight="1">
      <c r="A252" s="689"/>
      <c r="B252" s="706"/>
      <c r="C252" s="85" t="s">
        <v>2193</v>
      </c>
      <c r="D252" s="85" t="s">
        <v>2194</v>
      </c>
      <c r="E252" s="83" t="s">
        <v>2161</v>
      </c>
      <c r="F252" s="129">
        <v>25</v>
      </c>
      <c r="G252" s="129">
        <v>25</v>
      </c>
      <c r="H252" s="81" t="s">
        <v>2155</v>
      </c>
      <c r="I252" s="100"/>
      <c r="J252" s="101"/>
    </row>
    <row r="253" spans="1:10" ht="20.25" customHeight="1">
      <c r="A253" s="689"/>
      <c r="B253" s="706"/>
      <c r="C253" s="85" t="s">
        <v>2147</v>
      </c>
      <c r="D253" s="85" t="s">
        <v>2148</v>
      </c>
      <c r="E253" s="83" t="s">
        <v>2161</v>
      </c>
      <c r="F253" s="129">
        <v>12</v>
      </c>
      <c r="G253" s="129">
        <v>7</v>
      </c>
      <c r="H253" s="81" t="s">
        <v>2150</v>
      </c>
      <c r="I253" s="100"/>
      <c r="J253" s="101"/>
    </row>
    <row r="254" spans="1:10" ht="20.25" customHeight="1">
      <c r="A254" s="689"/>
      <c r="B254" s="706"/>
      <c r="C254" s="85" t="s">
        <v>2223</v>
      </c>
      <c r="D254" s="85" t="s">
        <v>2364</v>
      </c>
      <c r="E254" s="83" t="s">
        <v>2161</v>
      </c>
      <c r="F254" s="129">
        <v>6</v>
      </c>
      <c r="G254" s="129">
        <v>5</v>
      </c>
      <c r="H254" s="81" t="s">
        <v>2150</v>
      </c>
      <c r="I254" s="100"/>
      <c r="J254" s="101"/>
    </row>
    <row r="255" spans="1:10" ht="20.25" customHeight="1">
      <c r="A255" s="689"/>
      <c r="B255" s="706"/>
      <c r="C255" s="85" t="s">
        <v>2164</v>
      </c>
      <c r="D255" s="85" t="s">
        <v>2165</v>
      </c>
      <c r="E255" s="83" t="s">
        <v>2161</v>
      </c>
      <c r="F255" s="129">
        <v>25</v>
      </c>
      <c r="G255" s="129">
        <v>0</v>
      </c>
      <c r="H255" s="81" t="s">
        <v>2155</v>
      </c>
      <c r="I255" s="100"/>
      <c r="J255" s="101"/>
    </row>
    <row r="256" spans="1:10" ht="20.25" customHeight="1">
      <c r="A256" s="689"/>
      <c r="B256" s="706"/>
      <c r="C256" s="85" t="s">
        <v>2173</v>
      </c>
      <c r="D256" s="86" t="s">
        <v>2174</v>
      </c>
      <c r="E256" s="83" t="s">
        <v>2161</v>
      </c>
      <c r="F256" s="129">
        <v>5</v>
      </c>
      <c r="G256" s="129">
        <v>5</v>
      </c>
      <c r="H256" s="81" t="s">
        <v>2150</v>
      </c>
      <c r="I256" s="100"/>
      <c r="J256" s="101"/>
    </row>
    <row r="257" spans="1:10" ht="20.25" customHeight="1">
      <c r="A257" s="689" t="s">
        <v>2338</v>
      </c>
      <c r="B257" s="706" t="s">
        <v>2375</v>
      </c>
      <c r="C257" s="85" t="s">
        <v>2151</v>
      </c>
      <c r="D257" s="85" t="s">
        <v>2152</v>
      </c>
      <c r="E257" s="83" t="s">
        <v>2161</v>
      </c>
      <c r="F257" s="129">
        <v>26</v>
      </c>
      <c r="G257" s="129">
        <v>18</v>
      </c>
      <c r="H257" s="81" t="s">
        <v>2150</v>
      </c>
      <c r="I257" s="100"/>
      <c r="J257" s="101"/>
    </row>
    <row r="258" spans="1:10" ht="20.25" customHeight="1">
      <c r="A258" s="689"/>
      <c r="B258" s="706"/>
      <c r="C258" s="85" t="s">
        <v>2193</v>
      </c>
      <c r="D258" s="85" t="s">
        <v>2194</v>
      </c>
      <c r="E258" s="83" t="s">
        <v>2161</v>
      </c>
      <c r="F258" s="129">
        <v>25</v>
      </c>
      <c r="G258" s="129">
        <v>25</v>
      </c>
      <c r="H258" s="81" t="s">
        <v>2155</v>
      </c>
      <c r="I258" s="100"/>
      <c r="J258" s="101"/>
    </row>
    <row r="259" spans="1:10" ht="20.25" customHeight="1">
      <c r="A259" s="689"/>
      <c r="B259" s="706"/>
      <c r="C259" s="85" t="s">
        <v>2147</v>
      </c>
      <c r="D259" s="85" t="s">
        <v>2148</v>
      </c>
      <c r="E259" s="83" t="s">
        <v>2161</v>
      </c>
      <c r="F259" s="129">
        <v>14</v>
      </c>
      <c r="G259" s="129">
        <v>9</v>
      </c>
      <c r="H259" s="81" t="s">
        <v>2150</v>
      </c>
      <c r="I259" s="100"/>
      <c r="J259" s="101"/>
    </row>
    <row r="260" spans="1:10" ht="20.25" customHeight="1">
      <c r="A260" s="689"/>
      <c r="B260" s="706"/>
      <c r="C260" s="85" t="s">
        <v>2223</v>
      </c>
      <c r="D260" s="85" t="s">
        <v>2364</v>
      </c>
      <c r="E260" s="83" t="s">
        <v>2161</v>
      </c>
      <c r="F260" s="129">
        <v>5</v>
      </c>
      <c r="G260" s="129">
        <v>3</v>
      </c>
      <c r="H260" s="81" t="s">
        <v>2150</v>
      </c>
      <c r="I260" s="100"/>
      <c r="J260" s="101"/>
    </row>
    <row r="261" spans="1:10" ht="20.25" customHeight="1">
      <c r="A261" s="689"/>
      <c r="B261" s="706"/>
      <c r="C261" s="85" t="s">
        <v>2164</v>
      </c>
      <c r="D261" s="86" t="s">
        <v>2165</v>
      </c>
      <c r="E261" s="83" t="s">
        <v>2161</v>
      </c>
      <c r="F261" s="129">
        <v>30</v>
      </c>
      <c r="G261" s="129">
        <v>0</v>
      </c>
      <c r="H261" s="81" t="s">
        <v>2155</v>
      </c>
      <c r="I261" s="100"/>
      <c r="J261" s="101"/>
    </row>
    <row r="262" spans="1:10" ht="20.25" customHeight="1">
      <c r="A262" s="689"/>
      <c r="B262" s="706"/>
      <c r="C262" s="85" t="s">
        <v>2173</v>
      </c>
      <c r="D262" s="86" t="s">
        <v>2174</v>
      </c>
      <c r="E262" s="83" t="s">
        <v>2161</v>
      </c>
      <c r="F262" s="129">
        <v>5</v>
      </c>
      <c r="G262" s="129">
        <v>5</v>
      </c>
      <c r="H262" s="81" t="s">
        <v>2150</v>
      </c>
      <c r="I262" s="100"/>
      <c r="J262" s="101"/>
    </row>
    <row r="263" spans="1:10" ht="20.25" customHeight="1">
      <c r="A263" s="689" t="s">
        <v>2338</v>
      </c>
      <c r="B263" s="706" t="s">
        <v>452</v>
      </c>
      <c r="C263" s="85" t="s">
        <v>2376</v>
      </c>
      <c r="D263" s="107" t="s">
        <v>2209</v>
      </c>
      <c r="E263" s="83" t="s">
        <v>2377</v>
      </c>
      <c r="F263" s="129">
        <v>55</v>
      </c>
      <c r="G263" s="129">
        <v>55</v>
      </c>
      <c r="H263" s="81" t="s">
        <v>2150</v>
      </c>
      <c r="I263" s="100" t="s">
        <v>2343</v>
      </c>
      <c r="J263" s="101"/>
    </row>
    <row r="264" spans="1:10" ht="20.25" customHeight="1">
      <c r="A264" s="689"/>
      <c r="B264" s="706"/>
      <c r="C264" s="85" t="s">
        <v>2185</v>
      </c>
      <c r="D264" s="86" t="s">
        <v>2378</v>
      </c>
      <c r="E264" s="83" t="s">
        <v>2377</v>
      </c>
      <c r="F264" s="129">
        <v>14</v>
      </c>
      <c r="G264" s="129">
        <v>14</v>
      </c>
      <c r="H264" s="81" t="s">
        <v>2150</v>
      </c>
      <c r="I264" s="100" t="s">
        <v>2343</v>
      </c>
      <c r="J264" s="101"/>
    </row>
    <row r="265" spans="1:10" ht="20.25" customHeight="1">
      <c r="A265" s="689"/>
      <c r="B265" s="706"/>
      <c r="C265" s="85" t="s">
        <v>2379</v>
      </c>
      <c r="D265" s="85" t="s">
        <v>2194</v>
      </c>
      <c r="E265" s="83" t="s">
        <v>2377</v>
      </c>
      <c r="F265" s="129">
        <v>170</v>
      </c>
      <c r="G265" s="129">
        <v>170</v>
      </c>
      <c r="H265" s="81" t="s">
        <v>2155</v>
      </c>
      <c r="I265" s="100"/>
      <c r="J265" s="101"/>
    </row>
    <row r="266" spans="1:10" ht="20.25" customHeight="1">
      <c r="A266" s="689"/>
      <c r="B266" s="706"/>
      <c r="C266" s="85" t="s">
        <v>2186</v>
      </c>
      <c r="D266" s="85" t="s">
        <v>2380</v>
      </c>
      <c r="E266" s="83" t="s">
        <v>2377</v>
      </c>
      <c r="F266" s="129">
        <v>30</v>
      </c>
      <c r="G266" s="129">
        <v>30</v>
      </c>
      <c r="H266" s="81" t="s">
        <v>2155</v>
      </c>
      <c r="I266" s="100"/>
      <c r="J266" s="101"/>
    </row>
    <row r="267" spans="1:10" ht="20.25" customHeight="1">
      <c r="A267" s="689"/>
      <c r="B267" s="706"/>
      <c r="C267" s="85" t="s">
        <v>2316</v>
      </c>
      <c r="D267" s="85" t="s">
        <v>2317</v>
      </c>
      <c r="E267" s="83" t="s">
        <v>2377</v>
      </c>
      <c r="F267" s="129">
        <v>150</v>
      </c>
      <c r="G267" s="129">
        <v>130</v>
      </c>
      <c r="H267" s="81" t="s">
        <v>2155</v>
      </c>
      <c r="I267" s="100"/>
      <c r="J267" s="101"/>
    </row>
    <row r="268" spans="1:10" ht="20.25" customHeight="1">
      <c r="A268" s="689"/>
      <c r="B268" s="706"/>
      <c r="C268" s="85" t="s">
        <v>2162</v>
      </c>
      <c r="D268" s="85" t="s">
        <v>2163</v>
      </c>
      <c r="E268" s="83" t="s">
        <v>2161</v>
      </c>
      <c r="F268" s="129">
        <v>13</v>
      </c>
      <c r="G268" s="129">
        <v>0</v>
      </c>
      <c r="H268" s="81" t="s">
        <v>2150</v>
      </c>
      <c r="I268" s="100"/>
      <c r="J268" s="101"/>
    </row>
    <row r="269" spans="1:10" ht="20.25" customHeight="1">
      <c r="A269" s="689"/>
      <c r="B269" s="706"/>
      <c r="C269" s="85" t="s">
        <v>2381</v>
      </c>
      <c r="D269" s="85" t="s">
        <v>2382</v>
      </c>
      <c r="E269" s="83"/>
      <c r="F269" s="129"/>
      <c r="G269" s="129"/>
      <c r="H269" s="81"/>
      <c r="I269" s="85" t="s">
        <v>2383</v>
      </c>
      <c r="J269" s="105"/>
    </row>
    <row r="270" spans="1:10" ht="20.25" customHeight="1">
      <c r="A270" s="689" t="s">
        <v>2338</v>
      </c>
      <c r="B270" s="706" t="s">
        <v>450</v>
      </c>
      <c r="C270" s="85" t="s">
        <v>2208</v>
      </c>
      <c r="D270" s="85" t="s">
        <v>2209</v>
      </c>
      <c r="E270" s="83" t="s">
        <v>2377</v>
      </c>
      <c r="F270" s="129">
        <v>55</v>
      </c>
      <c r="G270" s="129">
        <v>55</v>
      </c>
      <c r="H270" s="81" t="s">
        <v>2150</v>
      </c>
      <c r="I270" s="100" t="s">
        <v>2343</v>
      </c>
      <c r="J270" s="101"/>
    </row>
    <row r="271" spans="1:10" ht="20.25" customHeight="1">
      <c r="A271" s="689"/>
      <c r="B271" s="706"/>
      <c r="C271" s="85" t="s">
        <v>2344</v>
      </c>
      <c r="D271" s="85" t="s">
        <v>2194</v>
      </c>
      <c r="E271" s="83" t="s">
        <v>2377</v>
      </c>
      <c r="F271" s="129">
        <v>210</v>
      </c>
      <c r="G271" s="129">
        <v>210</v>
      </c>
      <c r="H271" s="81" t="s">
        <v>2155</v>
      </c>
      <c r="I271" s="100"/>
      <c r="J271" s="101"/>
    </row>
    <row r="272" spans="1:10" ht="20.25" customHeight="1">
      <c r="A272" s="689"/>
      <c r="B272" s="706"/>
      <c r="C272" s="85" t="s">
        <v>2316</v>
      </c>
      <c r="D272" s="85" t="s">
        <v>2317</v>
      </c>
      <c r="E272" s="83" t="s">
        <v>2377</v>
      </c>
      <c r="F272" s="129">
        <v>160</v>
      </c>
      <c r="G272" s="129">
        <v>120</v>
      </c>
      <c r="H272" s="81" t="s">
        <v>2155</v>
      </c>
      <c r="I272" s="100"/>
      <c r="J272" s="101"/>
    </row>
    <row r="273" spans="1:10" ht="20.25" customHeight="1">
      <c r="A273" s="689"/>
      <c r="B273" s="706"/>
      <c r="C273" s="85" t="s">
        <v>2323</v>
      </c>
      <c r="D273" s="85" t="s">
        <v>2384</v>
      </c>
      <c r="E273" s="83" t="s">
        <v>2377</v>
      </c>
      <c r="F273" s="129">
        <v>36</v>
      </c>
      <c r="G273" s="129">
        <v>36</v>
      </c>
      <c r="H273" s="81" t="s">
        <v>2155</v>
      </c>
      <c r="I273" s="100"/>
      <c r="J273" s="101"/>
    </row>
    <row r="274" spans="1:10" ht="20.25" customHeight="1">
      <c r="A274" s="689"/>
      <c r="B274" s="706"/>
      <c r="C274" s="85" t="s">
        <v>2385</v>
      </c>
      <c r="D274" s="85" t="s">
        <v>2386</v>
      </c>
      <c r="E274" s="83" t="s">
        <v>2377</v>
      </c>
      <c r="F274" s="129">
        <v>6</v>
      </c>
      <c r="G274" s="129">
        <v>6</v>
      </c>
      <c r="H274" s="81" t="s">
        <v>2155</v>
      </c>
      <c r="I274" s="100"/>
      <c r="J274" s="101"/>
    </row>
    <row r="275" spans="1:10" ht="20.25" customHeight="1">
      <c r="A275" s="689"/>
      <c r="B275" s="706"/>
      <c r="C275" s="85" t="s">
        <v>2164</v>
      </c>
      <c r="D275" s="85" t="s">
        <v>2165</v>
      </c>
      <c r="E275" s="83" t="s">
        <v>2161</v>
      </c>
      <c r="F275" s="129">
        <v>50</v>
      </c>
      <c r="G275" s="129">
        <v>0</v>
      </c>
      <c r="H275" s="81" t="s">
        <v>2155</v>
      </c>
      <c r="I275" s="100"/>
      <c r="J275" s="101"/>
    </row>
    <row r="276" spans="1:10" ht="20.25" customHeight="1">
      <c r="A276" s="689"/>
      <c r="B276" s="706"/>
      <c r="C276" s="85" t="s">
        <v>2162</v>
      </c>
      <c r="D276" s="85" t="s">
        <v>2163</v>
      </c>
      <c r="E276" s="83" t="s">
        <v>2161</v>
      </c>
      <c r="F276" s="129">
        <v>13</v>
      </c>
      <c r="G276" s="129">
        <v>0</v>
      </c>
      <c r="H276" s="81" t="s">
        <v>2150</v>
      </c>
      <c r="I276" s="100"/>
      <c r="J276" s="101"/>
    </row>
    <row r="277" spans="1:10" ht="20.25" customHeight="1">
      <c r="A277" s="689"/>
      <c r="B277" s="706"/>
      <c r="C277" s="85" t="s">
        <v>2290</v>
      </c>
      <c r="D277" s="85"/>
      <c r="E277" s="85" t="s">
        <v>2377</v>
      </c>
      <c r="F277" s="129">
        <v>1.4</v>
      </c>
      <c r="G277" s="129">
        <v>1.4</v>
      </c>
      <c r="H277" s="85" t="s">
        <v>2150</v>
      </c>
      <c r="I277" s="85" t="s">
        <v>2387</v>
      </c>
      <c r="J277" s="105"/>
    </row>
    <row r="278" spans="1:10" ht="20.25" customHeight="1">
      <c r="A278" s="689"/>
      <c r="B278" s="706"/>
      <c r="C278" s="85" t="s">
        <v>2381</v>
      </c>
      <c r="D278" s="85" t="s">
        <v>2382</v>
      </c>
      <c r="E278" s="85"/>
      <c r="F278" s="129"/>
      <c r="G278" s="129"/>
      <c r="H278" s="85"/>
      <c r="I278" s="85" t="s">
        <v>2383</v>
      </c>
      <c r="J278" s="105"/>
    </row>
    <row r="279" spans="1:10" ht="20.25" customHeight="1">
      <c r="A279" s="689" t="s">
        <v>2338</v>
      </c>
      <c r="B279" s="706" t="s">
        <v>447</v>
      </c>
      <c r="C279" s="85" t="s">
        <v>2147</v>
      </c>
      <c r="D279" s="85" t="s">
        <v>2148</v>
      </c>
      <c r="E279" s="83" t="s">
        <v>2377</v>
      </c>
      <c r="F279" s="129">
        <v>49</v>
      </c>
      <c r="G279" s="129">
        <v>49</v>
      </c>
      <c r="H279" s="81" t="s">
        <v>2150</v>
      </c>
      <c r="I279" s="100" t="s">
        <v>2343</v>
      </c>
      <c r="J279" s="101"/>
    </row>
    <row r="280" spans="1:10" ht="20.25" customHeight="1">
      <c r="A280" s="689"/>
      <c r="B280" s="706"/>
      <c r="C280" s="92" t="s">
        <v>2344</v>
      </c>
      <c r="D280" s="92" t="s">
        <v>2194</v>
      </c>
      <c r="E280" s="83" t="s">
        <v>2377</v>
      </c>
      <c r="F280" s="129">
        <v>170</v>
      </c>
      <c r="G280" s="129">
        <v>170</v>
      </c>
      <c r="H280" s="81" t="s">
        <v>2155</v>
      </c>
      <c r="I280" s="100"/>
      <c r="J280" s="101"/>
    </row>
    <row r="281" spans="1:10" ht="20.25" customHeight="1">
      <c r="A281" s="689"/>
      <c r="B281" s="706"/>
      <c r="C281" s="92" t="s">
        <v>2186</v>
      </c>
      <c r="D281" s="92" t="s">
        <v>2380</v>
      </c>
      <c r="E281" s="83" t="s">
        <v>2377</v>
      </c>
      <c r="F281" s="129">
        <v>30</v>
      </c>
      <c r="G281" s="129">
        <v>30</v>
      </c>
      <c r="H281" s="81" t="s">
        <v>2155</v>
      </c>
      <c r="I281" s="100"/>
      <c r="J281" s="101"/>
    </row>
    <row r="282" spans="1:10" ht="20.25" customHeight="1">
      <c r="A282" s="689"/>
      <c r="B282" s="706"/>
      <c r="C282" s="92" t="s">
        <v>2316</v>
      </c>
      <c r="D282" s="92" t="s">
        <v>2317</v>
      </c>
      <c r="E282" s="83" t="s">
        <v>2377</v>
      </c>
      <c r="F282" s="129">
        <v>160</v>
      </c>
      <c r="G282" s="129">
        <v>120</v>
      </c>
      <c r="H282" s="81" t="s">
        <v>2155</v>
      </c>
      <c r="I282" s="100"/>
      <c r="J282" s="101"/>
    </row>
    <row r="283" spans="1:10" ht="20.25" customHeight="1">
      <c r="A283" s="689"/>
      <c r="B283" s="706"/>
      <c r="C283" s="92" t="s">
        <v>2167</v>
      </c>
      <c r="D283" s="92" t="s">
        <v>2388</v>
      </c>
      <c r="E283" s="83" t="s">
        <v>2377</v>
      </c>
      <c r="F283" s="129">
        <v>5</v>
      </c>
      <c r="G283" s="129">
        <v>5</v>
      </c>
      <c r="H283" s="81" t="s">
        <v>2155</v>
      </c>
      <c r="I283" s="100"/>
      <c r="J283" s="101"/>
    </row>
    <row r="284" spans="1:10" ht="20.25" customHeight="1">
      <c r="A284" s="689"/>
      <c r="B284" s="706"/>
      <c r="C284" s="85" t="s">
        <v>2381</v>
      </c>
      <c r="D284" s="85" t="s">
        <v>2382</v>
      </c>
      <c r="E284" s="83"/>
      <c r="F284" s="129"/>
      <c r="G284" s="129"/>
      <c r="H284" s="81"/>
      <c r="I284" s="92" t="s">
        <v>2383</v>
      </c>
      <c r="J284" s="132"/>
    </row>
    <row r="285" spans="1:10" ht="20.25" customHeight="1">
      <c r="A285" s="689" t="s">
        <v>2338</v>
      </c>
      <c r="B285" s="706" t="s">
        <v>2389</v>
      </c>
      <c r="C285" s="107" t="s">
        <v>2147</v>
      </c>
      <c r="D285" s="107" t="s">
        <v>2148</v>
      </c>
      <c r="E285" s="83" t="s">
        <v>2210</v>
      </c>
      <c r="F285" s="129">
        <v>400</v>
      </c>
      <c r="G285" s="129">
        <v>250</v>
      </c>
      <c r="H285" s="81" t="s">
        <v>2150</v>
      </c>
      <c r="I285" s="100" t="s">
        <v>2343</v>
      </c>
      <c r="J285" s="101"/>
    </row>
    <row r="286" spans="1:10" ht="20.25" customHeight="1">
      <c r="A286" s="689"/>
      <c r="B286" s="706"/>
      <c r="C286" s="85" t="s">
        <v>2208</v>
      </c>
      <c r="D286" s="85" t="s">
        <v>2209</v>
      </c>
      <c r="E286" s="83" t="s">
        <v>2210</v>
      </c>
      <c r="F286" s="129">
        <v>800</v>
      </c>
      <c r="G286" s="129">
        <v>500</v>
      </c>
      <c r="H286" s="81" t="s">
        <v>2150</v>
      </c>
      <c r="I286" s="100" t="s">
        <v>2343</v>
      </c>
      <c r="J286" s="101"/>
    </row>
    <row r="287" spans="1:10" ht="20.25" customHeight="1">
      <c r="A287" s="689"/>
      <c r="B287" s="706"/>
      <c r="C287" s="85" t="s">
        <v>2390</v>
      </c>
      <c r="D287" s="85" t="s">
        <v>2154</v>
      </c>
      <c r="E287" s="83" t="s">
        <v>2210</v>
      </c>
      <c r="F287" s="129">
        <v>800</v>
      </c>
      <c r="G287" s="129">
        <v>500</v>
      </c>
      <c r="H287" s="81" t="s">
        <v>2155</v>
      </c>
      <c r="I287" s="100"/>
      <c r="J287" s="101"/>
    </row>
    <row r="288" spans="1:10" ht="20.25" customHeight="1">
      <c r="A288" s="689"/>
      <c r="B288" s="706"/>
      <c r="C288" s="85" t="s">
        <v>2391</v>
      </c>
      <c r="D288" s="85" t="s">
        <v>2392</v>
      </c>
      <c r="E288" s="83" t="s">
        <v>2210</v>
      </c>
      <c r="F288" s="129">
        <v>800</v>
      </c>
      <c r="G288" s="129">
        <v>500</v>
      </c>
      <c r="H288" s="81" t="s">
        <v>2155</v>
      </c>
      <c r="I288" s="100"/>
      <c r="J288" s="101"/>
    </row>
    <row r="289" spans="1:10" ht="20.25" customHeight="1">
      <c r="A289" s="689"/>
      <c r="B289" s="706"/>
      <c r="C289" s="85" t="s">
        <v>2393</v>
      </c>
      <c r="D289" s="85" t="s">
        <v>2394</v>
      </c>
      <c r="E289" s="83" t="s">
        <v>2210</v>
      </c>
      <c r="F289" s="129">
        <v>800</v>
      </c>
      <c r="G289" s="129">
        <v>500</v>
      </c>
      <c r="H289" s="81" t="s">
        <v>2155</v>
      </c>
      <c r="I289" s="100"/>
      <c r="J289" s="101"/>
    </row>
    <row r="290" spans="1:10" ht="20.25" customHeight="1">
      <c r="A290" s="689"/>
      <c r="B290" s="706"/>
      <c r="C290" s="85" t="s">
        <v>2164</v>
      </c>
      <c r="D290" s="85" t="s">
        <v>2165</v>
      </c>
      <c r="E290" s="83" t="s">
        <v>2210</v>
      </c>
      <c r="F290" s="129">
        <v>800</v>
      </c>
      <c r="G290" s="129">
        <v>500</v>
      </c>
      <c r="H290" s="81" t="s">
        <v>2155</v>
      </c>
      <c r="I290" s="100"/>
      <c r="J290" s="101"/>
    </row>
    <row r="291" spans="1:10" ht="20.25" customHeight="1">
      <c r="A291" s="689"/>
      <c r="B291" s="706"/>
      <c r="C291" s="85" t="s">
        <v>2225</v>
      </c>
      <c r="D291" s="85" t="s">
        <v>2395</v>
      </c>
      <c r="E291" s="83" t="s">
        <v>2161</v>
      </c>
      <c r="F291" s="129">
        <v>45</v>
      </c>
      <c r="G291" s="129">
        <v>45</v>
      </c>
      <c r="H291" s="81" t="s">
        <v>2150</v>
      </c>
      <c r="I291" s="100" t="s">
        <v>2343</v>
      </c>
      <c r="J291" s="101"/>
    </row>
    <row r="292" spans="1:10" ht="20.25" customHeight="1">
      <c r="A292" s="689"/>
      <c r="B292" s="706"/>
      <c r="C292" s="85" t="s">
        <v>2223</v>
      </c>
      <c r="D292" s="85" t="s">
        <v>2364</v>
      </c>
      <c r="E292" s="83" t="s">
        <v>2161</v>
      </c>
      <c r="F292" s="129">
        <v>10</v>
      </c>
      <c r="G292" s="129">
        <v>10</v>
      </c>
      <c r="H292" s="81" t="s">
        <v>2150</v>
      </c>
      <c r="I292" s="92"/>
      <c r="J292" s="132"/>
    </row>
    <row r="293" spans="1:10" ht="20.25" customHeight="1">
      <c r="A293" s="689"/>
      <c r="B293" s="706"/>
      <c r="C293" s="85" t="s">
        <v>2167</v>
      </c>
      <c r="D293" s="85" t="s">
        <v>2309</v>
      </c>
      <c r="E293" s="83" t="s">
        <v>2161</v>
      </c>
      <c r="F293" s="129">
        <v>15</v>
      </c>
      <c r="G293" s="129">
        <v>15</v>
      </c>
      <c r="H293" s="81" t="s">
        <v>2150</v>
      </c>
      <c r="I293" s="111"/>
      <c r="J293" s="101"/>
    </row>
    <row r="294" spans="1:10" ht="20.25" customHeight="1">
      <c r="A294" s="689"/>
      <c r="B294" s="706"/>
      <c r="C294" s="85" t="s">
        <v>2162</v>
      </c>
      <c r="D294" s="92" t="s">
        <v>2163</v>
      </c>
      <c r="E294" s="83" t="s">
        <v>2161</v>
      </c>
      <c r="F294" s="129">
        <v>100</v>
      </c>
      <c r="G294" s="129">
        <v>100</v>
      </c>
      <c r="H294" s="81" t="s">
        <v>2150</v>
      </c>
      <c r="I294" s="138" t="s">
        <v>2396</v>
      </c>
      <c r="J294" s="101"/>
    </row>
    <row r="295" spans="1:10" ht="20.25" customHeight="1">
      <c r="A295" s="689"/>
      <c r="B295" s="706"/>
      <c r="C295" s="85" t="s">
        <v>2397</v>
      </c>
      <c r="D295" s="85" t="s">
        <v>2194</v>
      </c>
      <c r="E295" s="83" t="s">
        <v>2161</v>
      </c>
      <c r="F295" s="129">
        <v>40</v>
      </c>
      <c r="G295" s="129">
        <v>40</v>
      </c>
      <c r="H295" s="81" t="s">
        <v>2155</v>
      </c>
      <c r="I295" s="100"/>
      <c r="J295" s="101"/>
    </row>
    <row r="296" spans="1:10" ht="20.25" customHeight="1">
      <c r="A296" s="696" t="s">
        <v>2338</v>
      </c>
      <c r="B296" s="713" t="s">
        <v>410</v>
      </c>
      <c r="C296" s="87" t="s">
        <v>2316</v>
      </c>
      <c r="D296" s="87" t="s">
        <v>2317</v>
      </c>
      <c r="E296" s="88" t="s">
        <v>2161</v>
      </c>
      <c r="F296" s="129">
        <v>50</v>
      </c>
      <c r="G296" s="129">
        <v>50</v>
      </c>
      <c r="H296" s="89" t="s">
        <v>2155</v>
      </c>
      <c r="I296" s="103"/>
      <c r="J296" s="104"/>
    </row>
    <row r="297" spans="1:10" ht="20.25" customHeight="1">
      <c r="A297" s="696"/>
      <c r="B297" s="713"/>
      <c r="C297" s="133" t="s">
        <v>2164</v>
      </c>
      <c r="D297" s="133" t="s">
        <v>2165</v>
      </c>
      <c r="E297" s="88" t="s">
        <v>2161</v>
      </c>
      <c r="F297" s="129">
        <v>50</v>
      </c>
      <c r="G297" s="129">
        <v>50</v>
      </c>
      <c r="H297" s="89" t="s">
        <v>2155</v>
      </c>
      <c r="I297" s="103"/>
      <c r="J297" s="104"/>
    </row>
    <row r="298" spans="1:10" ht="20.25" customHeight="1">
      <c r="A298" s="696"/>
      <c r="B298" s="713"/>
      <c r="C298" s="89" t="s">
        <v>2398</v>
      </c>
      <c r="D298" s="89" t="s">
        <v>2399</v>
      </c>
      <c r="E298" s="88" t="s">
        <v>2161</v>
      </c>
      <c r="F298" s="129">
        <v>40</v>
      </c>
      <c r="G298" s="129">
        <v>40</v>
      </c>
      <c r="H298" s="89" t="s">
        <v>2155</v>
      </c>
      <c r="I298" s="103"/>
      <c r="J298" s="104"/>
    </row>
    <row r="299" spans="1:10" ht="20.25" customHeight="1">
      <c r="A299" s="696"/>
      <c r="B299" s="713"/>
      <c r="C299" s="133" t="s">
        <v>2344</v>
      </c>
      <c r="D299" s="133" t="s">
        <v>2194</v>
      </c>
      <c r="E299" s="88" t="s">
        <v>2161</v>
      </c>
      <c r="F299" s="129">
        <v>40</v>
      </c>
      <c r="G299" s="129">
        <v>40</v>
      </c>
      <c r="H299" s="89" t="s">
        <v>2155</v>
      </c>
      <c r="I299" s="103"/>
      <c r="J299" s="104"/>
    </row>
    <row r="300" spans="1:10" ht="20.25" customHeight="1">
      <c r="A300" s="696"/>
      <c r="B300" s="713"/>
      <c r="C300" s="133" t="s">
        <v>2400</v>
      </c>
      <c r="D300" s="133" t="s">
        <v>2154</v>
      </c>
      <c r="E300" s="88" t="s">
        <v>2161</v>
      </c>
      <c r="F300" s="129">
        <v>25</v>
      </c>
      <c r="G300" s="129">
        <v>25</v>
      </c>
      <c r="H300" s="89" t="s">
        <v>2155</v>
      </c>
      <c r="I300" s="103"/>
      <c r="J300" s="104"/>
    </row>
    <row r="301" spans="1:10" ht="20.25" customHeight="1">
      <c r="A301" s="696"/>
      <c r="B301" s="713"/>
      <c r="C301" s="133" t="s">
        <v>2401</v>
      </c>
      <c r="D301" s="133" t="s">
        <v>2286</v>
      </c>
      <c r="E301" s="88" t="s">
        <v>2161</v>
      </c>
      <c r="F301" s="129">
        <v>25</v>
      </c>
      <c r="G301" s="129">
        <v>25</v>
      </c>
      <c r="H301" s="89" t="s">
        <v>2155</v>
      </c>
      <c r="I301" s="103"/>
      <c r="J301" s="104"/>
    </row>
    <row r="302" spans="1:10" ht="20.25" customHeight="1">
      <c r="A302" s="696"/>
      <c r="B302" s="713"/>
      <c r="C302" s="727" t="s">
        <v>2151</v>
      </c>
      <c r="D302" s="727" t="s">
        <v>2152</v>
      </c>
      <c r="E302" s="88" t="s">
        <v>2161</v>
      </c>
      <c r="F302" s="129">
        <v>30</v>
      </c>
      <c r="G302" s="129">
        <v>30</v>
      </c>
      <c r="H302" s="135" t="s">
        <v>2150</v>
      </c>
      <c r="I302" s="744" t="s">
        <v>2402</v>
      </c>
      <c r="J302" s="104"/>
    </row>
    <row r="303" spans="1:10" ht="20.25" customHeight="1">
      <c r="A303" s="696"/>
      <c r="B303" s="713"/>
      <c r="C303" s="727"/>
      <c r="D303" s="727"/>
      <c r="E303" s="88" t="s">
        <v>2161</v>
      </c>
      <c r="F303" s="129">
        <v>90</v>
      </c>
      <c r="G303" s="129">
        <v>90</v>
      </c>
      <c r="H303" s="135" t="s">
        <v>2155</v>
      </c>
      <c r="I303" s="744"/>
      <c r="J303" s="104"/>
    </row>
    <row r="304" spans="1:10" ht="20.25" customHeight="1">
      <c r="A304" s="696"/>
      <c r="B304" s="713"/>
      <c r="C304" s="134" t="s">
        <v>2403</v>
      </c>
      <c r="D304" s="134" t="s">
        <v>2317</v>
      </c>
      <c r="E304" s="88" t="s">
        <v>2161</v>
      </c>
      <c r="F304" s="129">
        <v>50</v>
      </c>
      <c r="G304" s="129">
        <v>50</v>
      </c>
      <c r="H304" s="135" t="s">
        <v>2155</v>
      </c>
      <c r="I304" s="103"/>
      <c r="J304" s="104"/>
    </row>
    <row r="305" spans="1:10" ht="20.25" customHeight="1">
      <c r="A305" s="696"/>
      <c r="B305" s="713"/>
      <c r="C305" s="134" t="s">
        <v>2404</v>
      </c>
      <c r="D305" s="134" t="s">
        <v>2261</v>
      </c>
      <c r="E305" s="88" t="s">
        <v>2161</v>
      </c>
      <c r="F305" s="129">
        <v>80</v>
      </c>
      <c r="G305" s="129">
        <v>80</v>
      </c>
      <c r="H305" s="135" t="s">
        <v>2150</v>
      </c>
      <c r="I305" s="103" t="s">
        <v>2405</v>
      </c>
      <c r="J305" s="104"/>
    </row>
    <row r="306" spans="1:10" ht="20.25" customHeight="1">
      <c r="A306" s="696"/>
      <c r="B306" s="713"/>
      <c r="C306" s="134" t="s">
        <v>2406</v>
      </c>
      <c r="D306" s="136" t="s">
        <v>2322</v>
      </c>
      <c r="E306" s="88" t="s">
        <v>2161</v>
      </c>
      <c r="F306" s="129">
        <v>79</v>
      </c>
      <c r="G306" s="129">
        <v>79</v>
      </c>
      <c r="H306" s="135" t="s">
        <v>2150</v>
      </c>
      <c r="I306" s="103" t="s">
        <v>2405</v>
      </c>
      <c r="J306" s="104"/>
    </row>
    <row r="307" spans="1:10" ht="20.25" customHeight="1">
      <c r="A307" s="689" t="s">
        <v>2338</v>
      </c>
      <c r="B307" s="706" t="s">
        <v>416</v>
      </c>
      <c r="C307" s="92" t="s">
        <v>2193</v>
      </c>
      <c r="D307" s="92" t="s">
        <v>2194</v>
      </c>
      <c r="E307" s="83" t="s">
        <v>2161</v>
      </c>
      <c r="F307" s="129">
        <v>180</v>
      </c>
      <c r="G307" s="129">
        <v>170</v>
      </c>
      <c r="H307" s="81" t="s">
        <v>2155</v>
      </c>
      <c r="I307" s="100"/>
      <c r="J307" s="101"/>
    </row>
    <row r="308" spans="1:10" ht="20.25" customHeight="1">
      <c r="A308" s="689"/>
      <c r="B308" s="706"/>
      <c r="C308" s="92" t="s">
        <v>2151</v>
      </c>
      <c r="D308" s="92" t="s">
        <v>2152</v>
      </c>
      <c r="E308" s="83" t="s">
        <v>2161</v>
      </c>
      <c r="F308" s="129">
        <v>45</v>
      </c>
      <c r="G308" s="129">
        <v>45</v>
      </c>
      <c r="H308" s="81" t="s">
        <v>2150</v>
      </c>
      <c r="I308" s="100" t="s">
        <v>2405</v>
      </c>
      <c r="J308" s="101"/>
    </row>
    <row r="309" spans="1:10" ht="20.25" customHeight="1">
      <c r="A309" s="689"/>
      <c r="B309" s="706"/>
      <c r="C309" s="85" t="s">
        <v>2407</v>
      </c>
      <c r="D309" s="85" t="s">
        <v>2408</v>
      </c>
      <c r="E309" s="108" t="s">
        <v>2161</v>
      </c>
      <c r="F309" s="129">
        <v>35</v>
      </c>
      <c r="G309" s="129">
        <v>35</v>
      </c>
      <c r="H309" s="107" t="s">
        <v>2150</v>
      </c>
      <c r="I309" s="100" t="s">
        <v>2405</v>
      </c>
      <c r="J309" s="101"/>
    </row>
    <row r="310" spans="1:10" ht="20.25" customHeight="1">
      <c r="A310" s="689" t="s">
        <v>2338</v>
      </c>
      <c r="B310" s="706" t="s">
        <v>413</v>
      </c>
      <c r="C310" s="107" t="s">
        <v>2193</v>
      </c>
      <c r="D310" s="107" t="s">
        <v>2194</v>
      </c>
      <c r="E310" s="108" t="s">
        <v>2161</v>
      </c>
      <c r="F310" s="129">
        <v>170</v>
      </c>
      <c r="G310" s="129">
        <v>160</v>
      </c>
      <c r="H310" s="107" t="s">
        <v>2155</v>
      </c>
      <c r="I310" s="100"/>
      <c r="J310" s="101"/>
    </row>
    <row r="311" spans="1:10" ht="20.25" customHeight="1">
      <c r="A311" s="689"/>
      <c r="B311" s="706"/>
      <c r="C311" s="96" t="s">
        <v>2151</v>
      </c>
      <c r="D311" s="96" t="s">
        <v>2152</v>
      </c>
      <c r="E311" s="108" t="s">
        <v>2161</v>
      </c>
      <c r="F311" s="129">
        <v>40</v>
      </c>
      <c r="G311" s="129">
        <v>40</v>
      </c>
      <c r="H311" s="107" t="s">
        <v>2150</v>
      </c>
      <c r="I311" s="100" t="s">
        <v>2405</v>
      </c>
      <c r="J311" s="101"/>
    </row>
    <row r="312" spans="1:10" ht="20.25" customHeight="1">
      <c r="A312" s="689"/>
      <c r="B312" s="706"/>
      <c r="C312" s="96" t="s">
        <v>2296</v>
      </c>
      <c r="D312" s="137" t="s">
        <v>2192</v>
      </c>
      <c r="E312" s="108" t="s">
        <v>2409</v>
      </c>
      <c r="F312" s="129">
        <v>450000</v>
      </c>
      <c r="G312" s="129">
        <v>450000</v>
      </c>
      <c r="H312" s="107" t="s">
        <v>2150</v>
      </c>
      <c r="I312" s="100" t="s">
        <v>2405</v>
      </c>
      <c r="J312" s="101"/>
    </row>
    <row r="313" spans="1:10" ht="20.25" customHeight="1">
      <c r="A313" s="689"/>
      <c r="B313" s="706"/>
      <c r="C313" s="107" t="s">
        <v>2410</v>
      </c>
      <c r="D313" s="107" t="s">
        <v>2408</v>
      </c>
      <c r="E313" s="108" t="s">
        <v>2161</v>
      </c>
      <c r="F313" s="129">
        <v>35</v>
      </c>
      <c r="G313" s="129">
        <v>35</v>
      </c>
      <c r="H313" s="107" t="s">
        <v>2150</v>
      </c>
      <c r="I313" s="100" t="s">
        <v>2405</v>
      </c>
      <c r="J313" s="101"/>
    </row>
    <row r="314" spans="1:10" ht="20.25" customHeight="1">
      <c r="A314" s="689" t="s">
        <v>2338</v>
      </c>
      <c r="B314" s="707" t="s">
        <v>351</v>
      </c>
      <c r="C314" s="81" t="s">
        <v>2151</v>
      </c>
      <c r="D314" s="82" t="s">
        <v>2152</v>
      </c>
      <c r="E314" s="83" t="s">
        <v>2161</v>
      </c>
      <c r="F314" s="129">
        <v>35</v>
      </c>
      <c r="G314" s="129">
        <v>35</v>
      </c>
      <c r="H314" s="81" t="s">
        <v>2150</v>
      </c>
      <c r="I314" s="100" t="s">
        <v>2411</v>
      </c>
      <c r="J314" s="101"/>
    </row>
    <row r="315" spans="1:10" ht="20.25" customHeight="1">
      <c r="A315" s="689"/>
      <c r="B315" s="707"/>
      <c r="C315" s="92" t="s">
        <v>2412</v>
      </c>
      <c r="D315" s="90" t="s">
        <v>2163</v>
      </c>
      <c r="E315" s="83" t="s">
        <v>2161</v>
      </c>
      <c r="F315" s="129">
        <v>35</v>
      </c>
      <c r="G315" s="129">
        <v>35</v>
      </c>
      <c r="H315" s="81" t="s">
        <v>2150</v>
      </c>
      <c r="I315" s="100"/>
      <c r="J315" s="101"/>
    </row>
    <row r="316" spans="1:10" ht="20.25" customHeight="1">
      <c r="A316" s="689"/>
      <c r="B316" s="707"/>
      <c r="C316" s="92" t="s">
        <v>2344</v>
      </c>
      <c r="D316" s="90" t="s">
        <v>2194</v>
      </c>
      <c r="E316" s="83" t="s">
        <v>2161</v>
      </c>
      <c r="F316" s="129">
        <v>45</v>
      </c>
      <c r="G316" s="129">
        <v>45</v>
      </c>
      <c r="H316" s="81" t="s">
        <v>2155</v>
      </c>
      <c r="I316" s="100"/>
      <c r="J316" s="101"/>
    </row>
    <row r="317" spans="1:10" ht="20.25" customHeight="1">
      <c r="A317" s="689"/>
      <c r="B317" s="707"/>
      <c r="C317" s="92" t="s">
        <v>2413</v>
      </c>
      <c r="D317" s="90" t="s">
        <v>2154</v>
      </c>
      <c r="E317" s="83" t="s">
        <v>2161</v>
      </c>
      <c r="F317" s="129">
        <v>50</v>
      </c>
      <c r="G317" s="129">
        <v>50</v>
      </c>
      <c r="H317" s="81" t="s">
        <v>2155</v>
      </c>
      <c r="I317" s="100"/>
      <c r="J317" s="101"/>
    </row>
    <row r="318" spans="1:10" ht="20.25" customHeight="1">
      <c r="A318" s="689"/>
      <c r="B318" s="707"/>
      <c r="C318" s="92" t="s">
        <v>2316</v>
      </c>
      <c r="D318" s="90" t="s">
        <v>2317</v>
      </c>
      <c r="E318" s="83" t="s">
        <v>2161</v>
      </c>
      <c r="F318" s="129">
        <v>50</v>
      </c>
      <c r="G318" s="129">
        <v>50</v>
      </c>
      <c r="H318" s="81" t="s">
        <v>2155</v>
      </c>
      <c r="I318" s="100"/>
      <c r="J318" s="101"/>
    </row>
    <row r="319" spans="1:10" ht="20.25" customHeight="1">
      <c r="A319" s="689"/>
      <c r="B319" s="707"/>
      <c r="C319" s="92" t="s">
        <v>2414</v>
      </c>
      <c r="D319" s="90" t="s">
        <v>2261</v>
      </c>
      <c r="E319" s="83" t="s">
        <v>2161</v>
      </c>
      <c r="F319" s="129">
        <v>55</v>
      </c>
      <c r="G319" s="129">
        <v>55</v>
      </c>
      <c r="H319" s="81" t="s">
        <v>2150</v>
      </c>
      <c r="I319" s="100" t="s">
        <v>2411</v>
      </c>
      <c r="J319" s="101"/>
    </row>
    <row r="320" spans="1:10" ht="20.25" customHeight="1">
      <c r="A320" s="689" t="s">
        <v>2338</v>
      </c>
      <c r="B320" s="707" t="s">
        <v>376</v>
      </c>
      <c r="C320" s="81" t="s">
        <v>2415</v>
      </c>
      <c r="D320" s="81" t="s">
        <v>2209</v>
      </c>
      <c r="E320" s="83" t="s">
        <v>2161</v>
      </c>
      <c r="F320" s="129">
        <v>14</v>
      </c>
      <c r="G320" s="129">
        <v>13</v>
      </c>
      <c r="H320" s="81" t="s">
        <v>2150</v>
      </c>
      <c r="I320" s="100"/>
      <c r="J320" s="101"/>
    </row>
    <row r="321" spans="1:10" ht="20.25" customHeight="1">
      <c r="A321" s="689"/>
      <c r="B321" s="707"/>
      <c r="C321" s="92" t="s">
        <v>2416</v>
      </c>
      <c r="D321" s="92" t="s">
        <v>2148</v>
      </c>
      <c r="E321" s="83" t="s">
        <v>2161</v>
      </c>
      <c r="F321" s="129">
        <v>8</v>
      </c>
      <c r="G321" s="129">
        <v>8</v>
      </c>
      <c r="H321" s="81" t="s">
        <v>2150</v>
      </c>
      <c r="I321" s="100"/>
      <c r="J321" s="101"/>
    </row>
    <row r="322" spans="1:10" ht="20.25" customHeight="1">
      <c r="A322" s="689"/>
      <c r="B322" s="707"/>
      <c r="C322" s="92" t="s">
        <v>2251</v>
      </c>
      <c r="D322" s="92" t="s">
        <v>2154</v>
      </c>
      <c r="E322" s="83" t="s">
        <v>2161</v>
      </c>
      <c r="F322" s="129">
        <v>40</v>
      </c>
      <c r="G322" s="129">
        <v>40</v>
      </c>
      <c r="H322" s="81" t="s">
        <v>2155</v>
      </c>
      <c r="I322" s="100"/>
      <c r="J322" s="101"/>
    </row>
    <row r="323" spans="1:10" ht="20.25" customHeight="1">
      <c r="A323" s="689"/>
      <c r="B323" s="707"/>
      <c r="C323" s="92" t="s">
        <v>2316</v>
      </c>
      <c r="D323" s="92" t="s">
        <v>2317</v>
      </c>
      <c r="E323" s="83" t="s">
        <v>2161</v>
      </c>
      <c r="F323" s="129">
        <v>40</v>
      </c>
      <c r="G323" s="129">
        <v>30</v>
      </c>
      <c r="H323" s="81" t="s">
        <v>2155</v>
      </c>
      <c r="I323" s="100"/>
      <c r="J323" s="101"/>
    </row>
    <row r="324" spans="1:10" ht="20.25" customHeight="1">
      <c r="A324" s="689"/>
      <c r="B324" s="707"/>
      <c r="C324" s="92" t="s">
        <v>2379</v>
      </c>
      <c r="D324" s="92" t="s">
        <v>2194</v>
      </c>
      <c r="E324" s="83" t="s">
        <v>2161</v>
      </c>
      <c r="F324" s="129">
        <v>10</v>
      </c>
      <c r="G324" s="129">
        <v>10</v>
      </c>
      <c r="H324" s="81" t="s">
        <v>2155</v>
      </c>
      <c r="I324" s="100"/>
      <c r="J324" s="101"/>
    </row>
    <row r="325" spans="1:10" ht="20.25" customHeight="1">
      <c r="A325" s="689"/>
      <c r="B325" s="707"/>
      <c r="C325" s="92" t="s">
        <v>2417</v>
      </c>
      <c r="D325" s="92" t="s">
        <v>2418</v>
      </c>
      <c r="E325" s="83" t="s">
        <v>2161</v>
      </c>
      <c r="F325" s="129">
        <v>6</v>
      </c>
      <c r="G325" s="129">
        <v>5</v>
      </c>
      <c r="H325" s="81" t="s">
        <v>2150</v>
      </c>
      <c r="I325" s="100"/>
      <c r="J325" s="101"/>
    </row>
    <row r="326" spans="1:10" ht="20.25" customHeight="1">
      <c r="A326" s="689"/>
      <c r="B326" s="707"/>
      <c r="C326" s="92" t="s">
        <v>2419</v>
      </c>
      <c r="D326" s="92" t="s">
        <v>2420</v>
      </c>
      <c r="E326" s="83" t="s">
        <v>2161</v>
      </c>
      <c r="F326" s="129">
        <v>5</v>
      </c>
      <c r="G326" s="129">
        <v>4</v>
      </c>
      <c r="H326" s="81" t="s">
        <v>2150</v>
      </c>
      <c r="I326" s="100"/>
      <c r="J326" s="101"/>
    </row>
    <row r="327" spans="1:10" ht="20.25" customHeight="1">
      <c r="A327" s="689"/>
      <c r="B327" s="707"/>
      <c r="C327" s="92" t="s">
        <v>2223</v>
      </c>
      <c r="D327" s="92" t="s">
        <v>2421</v>
      </c>
      <c r="E327" s="83" t="s">
        <v>2161</v>
      </c>
      <c r="F327" s="129"/>
      <c r="G327" s="129"/>
      <c r="H327" s="81"/>
      <c r="I327" s="100" t="s">
        <v>2320</v>
      </c>
      <c r="J327" s="101"/>
    </row>
    <row r="328" spans="1:10" ht="20.25" customHeight="1">
      <c r="A328" s="688" t="s">
        <v>2207</v>
      </c>
      <c r="B328" s="707" t="s">
        <v>383</v>
      </c>
      <c r="C328" s="92" t="s">
        <v>2193</v>
      </c>
      <c r="D328" s="92" t="s">
        <v>2194</v>
      </c>
      <c r="E328" s="83" t="s">
        <v>2422</v>
      </c>
      <c r="F328" s="129">
        <v>70000</v>
      </c>
      <c r="G328" s="129">
        <v>40000</v>
      </c>
      <c r="H328" s="81" t="s">
        <v>2155</v>
      </c>
      <c r="I328" s="100"/>
      <c r="J328" s="101"/>
    </row>
    <row r="329" spans="1:10" ht="20.25" customHeight="1">
      <c r="A329" s="688"/>
      <c r="B329" s="707"/>
      <c r="C329" s="92" t="s">
        <v>2208</v>
      </c>
      <c r="D329" s="92" t="s">
        <v>2148</v>
      </c>
      <c r="E329" s="83" t="s">
        <v>2422</v>
      </c>
      <c r="F329" s="129">
        <v>80000</v>
      </c>
      <c r="G329" s="129">
        <v>65000</v>
      </c>
      <c r="H329" s="81" t="s">
        <v>2150</v>
      </c>
      <c r="I329" s="100"/>
      <c r="J329" s="101"/>
    </row>
    <row r="330" spans="1:10" ht="20.25" customHeight="1">
      <c r="A330" s="688"/>
      <c r="B330" s="707"/>
      <c r="C330" s="92" t="s">
        <v>2423</v>
      </c>
      <c r="D330" s="92" t="s">
        <v>2424</v>
      </c>
      <c r="E330" s="83" t="s">
        <v>2422</v>
      </c>
      <c r="F330" s="129">
        <v>35000</v>
      </c>
      <c r="G330" s="129">
        <v>35000</v>
      </c>
      <c r="H330" s="81" t="s">
        <v>2155</v>
      </c>
      <c r="I330" s="100"/>
      <c r="J330" s="101"/>
    </row>
    <row r="331" spans="1:10" ht="20.25" customHeight="1">
      <c r="A331" s="688"/>
      <c r="B331" s="707"/>
      <c r="C331" s="92" t="s">
        <v>2173</v>
      </c>
      <c r="D331" s="90" t="s">
        <v>2174</v>
      </c>
      <c r="E331" s="83" t="s">
        <v>2161</v>
      </c>
      <c r="F331" s="129">
        <v>5</v>
      </c>
      <c r="G331" s="129">
        <v>5</v>
      </c>
      <c r="H331" s="81" t="s">
        <v>2150</v>
      </c>
      <c r="I331" s="100"/>
      <c r="J331" s="101"/>
    </row>
    <row r="332" spans="1:10" ht="20.25" customHeight="1">
      <c r="A332" s="689" t="s">
        <v>2425</v>
      </c>
      <c r="B332" s="706" t="s">
        <v>459</v>
      </c>
      <c r="C332" s="92" t="s">
        <v>2415</v>
      </c>
      <c r="D332" s="92" t="s">
        <v>2148</v>
      </c>
      <c r="E332" s="83" t="s">
        <v>2161</v>
      </c>
      <c r="F332" s="129">
        <v>39</v>
      </c>
      <c r="G332" s="129">
        <v>39</v>
      </c>
      <c r="H332" s="81" t="s">
        <v>2150</v>
      </c>
      <c r="I332" s="100"/>
      <c r="J332" s="101"/>
    </row>
    <row r="333" spans="1:10" ht="20.25" customHeight="1">
      <c r="A333" s="689"/>
      <c r="B333" s="706"/>
      <c r="C333" s="85" t="s">
        <v>2290</v>
      </c>
      <c r="D333" s="85" t="s">
        <v>2426</v>
      </c>
      <c r="E333" s="83" t="s">
        <v>2161</v>
      </c>
      <c r="F333" s="129">
        <v>8.14</v>
      </c>
      <c r="G333" s="129">
        <v>8.14</v>
      </c>
      <c r="H333" s="81" t="s">
        <v>2150</v>
      </c>
      <c r="I333" s="100" t="s">
        <v>2427</v>
      </c>
      <c r="J333" s="101"/>
    </row>
    <row r="334" spans="1:10" ht="20.25" customHeight="1">
      <c r="A334" s="689"/>
      <c r="B334" s="706"/>
      <c r="C334" s="85" t="s">
        <v>2428</v>
      </c>
      <c r="D334" s="85" t="s">
        <v>2154</v>
      </c>
      <c r="E334" s="83" t="s">
        <v>2161</v>
      </c>
      <c r="F334" s="129">
        <v>34</v>
      </c>
      <c r="G334" s="129">
        <v>34</v>
      </c>
      <c r="H334" s="81" t="s">
        <v>2155</v>
      </c>
      <c r="I334" s="100"/>
      <c r="J334" s="101"/>
    </row>
    <row r="335" spans="1:10" ht="20.25" customHeight="1">
      <c r="A335" s="689"/>
      <c r="B335" s="706"/>
      <c r="C335" s="85" t="s">
        <v>2379</v>
      </c>
      <c r="D335" s="85" t="s">
        <v>2194</v>
      </c>
      <c r="E335" s="83" t="s">
        <v>2161</v>
      </c>
      <c r="F335" s="129">
        <v>148</v>
      </c>
      <c r="G335" s="129">
        <v>148</v>
      </c>
      <c r="H335" s="81" t="s">
        <v>2155</v>
      </c>
      <c r="I335" s="100"/>
      <c r="J335" s="101"/>
    </row>
    <row r="336" spans="1:10" ht="20.25" customHeight="1">
      <c r="A336" s="689"/>
      <c r="B336" s="706"/>
      <c r="C336" s="85" t="s">
        <v>2429</v>
      </c>
      <c r="D336" s="85" t="s">
        <v>2232</v>
      </c>
      <c r="E336" s="83" t="s">
        <v>2161</v>
      </c>
      <c r="F336" s="129">
        <v>11</v>
      </c>
      <c r="G336" s="129">
        <v>11</v>
      </c>
      <c r="H336" s="81" t="s">
        <v>2155</v>
      </c>
      <c r="I336" s="100"/>
      <c r="J336" s="101"/>
    </row>
    <row r="337" spans="1:10" ht="20.25" customHeight="1">
      <c r="A337" s="689"/>
      <c r="B337" s="706"/>
      <c r="C337" s="85" t="s">
        <v>963</v>
      </c>
      <c r="D337" s="85" t="s">
        <v>2160</v>
      </c>
      <c r="E337" s="83" t="s">
        <v>2161</v>
      </c>
      <c r="F337" s="129">
        <v>23</v>
      </c>
      <c r="G337" s="129">
        <v>23</v>
      </c>
      <c r="H337" s="81" t="s">
        <v>2150</v>
      </c>
      <c r="I337" s="100"/>
      <c r="J337" s="101"/>
    </row>
    <row r="338" spans="1:10" ht="20.25" customHeight="1">
      <c r="A338" s="689"/>
      <c r="B338" s="706"/>
      <c r="C338" s="85" t="s">
        <v>2198</v>
      </c>
      <c r="D338" s="85" t="s">
        <v>2309</v>
      </c>
      <c r="E338" s="83" t="s">
        <v>2161</v>
      </c>
      <c r="F338" s="129">
        <v>10</v>
      </c>
      <c r="G338" s="129">
        <v>10</v>
      </c>
      <c r="H338" s="81" t="s">
        <v>2150</v>
      </c>
      <c r="I338" s="100"/>
      <c r="J338" s="101"/>
    </row>
    <row r="339" spans="1:10" ht="20.25" customHeight="1">
      <c r="A339" s="689"/>
      <c r="B339" s="706"/>
      <c r="C339" s="85" t="s">
        <v>2430</v>
      </c>
      <c r="D339" s="85" t="s">
        <v>2431</v>
      </c>
      <c r="E339" s="80" t="s">
        <v>2161</v>
      </c>
      <c r="F339" s="129">
        <v>11</v>
      </c>
      <c r="G339" s="129">
        <v>11</v>
      </c>
      <c r="H339" s="85" t="s">
        <v>2155</v>
      </c>
      <c r="I339" s="100"/>
      <c r="J339" s="101"/>
    </row>
    <row r="340" spans="1:10" ht="20.25" customHeight="1">
      <c r="A340" s="689"/>
      <c r="B340" s="706"/>
      <c r="C340" s="85" t="s">
        <v>2432</v>
      </c>
      <c r="D340" s="85" t="s">
        <v>2433</v>
      </c>
      <c r="E340" s="83" t="s">
        <v>2161</v>
      </c>
      <c r="F340" s="129">
        <v>10</v>
      </c>
      <c r="G340" s="129">
        <v>10</v>
      </c>
      <c r="H340" s="81" t="s">
        <v>2150</v>
      </c>
      <c r="I340" s="100"/>
      <c r="J340" s="101"/>
    </row>
    <row r="341" spans="1:10" ht="20.25" customHeight="1">
      <c r="A341" s="689"/>
      <c r="B341" s="706"/>
      <c r="C341" s="85" t="s">
        <v>2325</v>
      </c>
      <c r="D341" s="85" t="s">
        <v>2234</v>
      </c>
      <c r="E341" s="83" t="s">
        <v>2161</v>
      </c>
      <c r="F341" s="139">
        <v>0.05</v>
      </c>
      <c r="G341" s="139">
        <v>0.05</v>
      </c>
      <c r="H341" s="81"/>
      <c r="I341" s="100"/>
      <c r="J341" s="101"/>
    </row>
    <row r="342" spans="1:10" ht="20.25" customHeight="1">
      <c r="A342" s="689"/>
      <c r="B342" s="706"/>
      <c r="C342" s="109" t="s">
        <v>2173</v>
      </c>
      <c r="D342" s="110" t="s">
        <v>2174</v>
      </c>
      <c r="E342" s="83" t="s">
        <v>2161</v>
      </c>
      <c r="F342" s="129">
        <v>5</v>
      </c>
      <c r="G342" s="129">
        <v>5</v>
      </c>
      <c r="H342" s="81" t="s">
        <v>2150</v>
      </c>
      <c r="I342" s="112"/>
      <c r="J342" s="113"/>
    </row>
    <row r="343" spans="1:10" ht="20.25" customHeight="1">
      <c r="A343" s="689"/>
      <c r="B343" s="706"/>
      <c r="C343" s="109" t="s">
        <v>2434</v>
      </c>
      <c r="D343" s="110" t="s">
        <v>2435</v>
      </c>
      <c r="E343" s="83" t="s">
        <v>3212</v>
      </c>
      <c r="F343" s="129">
        <v>100</v>
      </c>
      <c r="G343" s="129">
        <v>100</v>
      </c>
      <c r="H343" s="81" t="s">
        <v>2155</v>
      </c>
      <c r="I343" s="112"/>
      <c r="J343" s="113"/>
    </row>
    <row r="344" spans="1:10" ht="20.25" customHeight="1">
      <c r="A344" s="689" t="s">
        <v>2425</v>
      </c>
      <c r="B344" s="706" t="s">
        <v>462</v>
      </c>
      <c r="C344" s="92" t="s">
        <v>2415</v>
      </c>
      <c r="D344" s="92" t="s">
        <v>2148</v>
      </c>
      <c r="E344" s="83" t="s">
        <v>2161</v>
      </c>
      <c r="F344" s="129">
        <v>65</v>
      </c>
      <c r="G344" s="129">
        <v>65</v>
      </c>
      <c r="H344" s="81" t="s">
        <v>2150</v>
      </c>
      <c r="I344" s="100"/>
      <c r="J344" s="101"/>
    </row>
    <row r="345" spans="1:10" ht="20.25" customHeight="1">
      <c r="A345" s="689"/>
      <c r="B345" s="706"/>
      <c r="C345" s="85" t="s">
        <v>2379</v>
      </c>
      <c r="D345" s="85" t="s">
        <v>2194</v>
      </c>
      <c r="E345" s="83" t="s">
        <v>2161</v>
      </c>
      <c r="F345" s="129">
        <v>152</v>
      </c>
      <c r="G345" s="129">
        <v>152</v>
      </c>
      <c r="H345" s="81" t="s">
        <v>2155</v>
      </c>
      <c r="I345" s="100"/>
      <c r="J345" s="101"/>
    </row>
    <row r="346" spans="1:10" ht="20.25" customHeight="1">
      <c r="A346" s="689"/>
      <c r="B346" s="706"/>
      <c r="C346" s="85" t="s">
        <v>2436</v>
      </c>
      <c r="D346" s="85" t="s">
        <v>2436</v>
      </c>
      <c r="E346" s="83" t="s">
        <v>2161</v>
      </c>
      <c r="F346" s="129">
        <v>6</v>
      </c>
      <c r="G346" s="129">
        <v>6</v>
      </c>
      <c r="H346" s="81" t="s">
        <v>2150</v>
      </c>
      <c r="I346" s="100"/>
      <c r="J346" s="101"/>
    </row>
    <row r="347" spans="1:10" ht="20.25" customHeight="1">
      <c r="A347" s="689"/>
      <c r="B347" s="706"/>
      <c r="C347" s="85" t="s">
        <v>963</v>
      </c>
      <c r="D347" s="85" t="s">
        <v>2160</v>
      </c>
      <c r="E347" s="83" t="s">
        <v>2161</v>
      </c>
      <c r="F347" s="129">
        <v>30</v>
      </c>
      <c r="G347" s="129">
        <v>30</v>
      </c>
      <c r="H347" s="81" t="s">
        <v>2150</v>
      </c>
      <c r="I347" s="100"/>
      <c r="J347" s="101"/>
    </row>
    <row r="348" spans="1:10" ht="20.25" customHeight="1">
      <c r="A348" s="689"/>
      <c r="B348" s="706"/>
      <c r="C348" s="85" t="s">
        <v>2198</v>
      </c>
      <c r="D348" s="85" t="s">
        <v>2309</v>
      </c>
      <c r="E348" s="83" t="s">
        <v>2161</v>
      </c>
      <c r="F348" s="129">
        <v>15</v>
      </c>
      <c r="G348" s="129">
        <v>15</v>
      </c>
      <c r="H348" s="81" t="s">
        <v>2150</v>
      </c>
      <c r="I348" s="100"/>
      <c r="J348" s="101"/>
    </row>
    <row r="349" spans="1:10" ht="20.25" customHeight="1">
      <c r="A349" s="689"/>
      <c r="B349" s="706"/>
      <c r="C349" s="85" t="s">
        <v>2437</v>
      </c>
      <c r="D349" s="85" t="s">
        <v>2433</v>
      </c>
      <c r="E349" s="83" t="s">
        <v>2161</v>
      </c>
      <c r="F349" s="129">
        <v>15</v>
      </c>
      <c r="G349" s="129">
        <v>15</v>
      </c>
      <c r="H349" s="81" t="s">
        <v>2150</v>
      </c>
      <c r="I349" s="100"/>
      <c r="J349" s="101"/>
    </row>
    <row r="350" spans="1:10" ht="20.25" customHeight="1">
      <c r="A350" s="689"/>
      <c r="B350" s="706"/>
      <c r="C350" s="85" t="s">
        <v>2438</v>
      </c>
      <c r="D350" s="85" t="s">
        <v>2165</v>
      </c>
      <c r="E350" s="80" t="s">
        <v>2161</v>
      </c>
      <c r="F350" s="129">
        <v>27</v>
      </c>
      <c r="G350" s="129">
        <v>27</v>
      </c>
      <c r="H350" s="85" t="s">
        <v>2155</v>
      </c>
      <c r="I350" s="100"/>
      <c r="J350" s="101"/>
    </row>
    <row r="351" spans="1:10" ht="20.25" customHeight="1">
      <c r="A351" s="689"/>
      <c r="B351" s="706"/>
      <c r="C351" s="85" t="s">
        <v>2325</v>
      </c>
      <c r="D351" s="85" t="s">
        <v>2234</v>
      </c>
      <c r="E351" s="83" t="s">
        <v>2161</v>
      </c>
      <c r="F351" s="139">
        <v>0.05</v>
      </c>
      <c r="G351" s="139">
        <v>0.05</v>
      </c>
      <c r="H351" s="81"/>
      <c r="I351" s="100"/>
      <c r="J351" s="101"/>
    </row>
    <row r="352" spans="1:10" ht="20.25" customHeight="1">
      <c r="A352" s="689"/>
      <c r="B352" s="706"/>
      <c r="C352" s="85" t="s">
        <v>2173</v>
      </c>
      <c r="D352" s="85" t="s">
        <v>2174</v>
      </c>
      <c r="E352" s="83" t="s">
        <v>2161</v>
      </c>
      <c r="F352" s="129">
        <v>10</v>
      </c>
      <c r="G352" s="129">
        <v>10</v>
      </c>
      <c r="H352" s="81" t="s">
        <v>2150</v>
      </c>
      <c r="I352" s="112"/>
      <c r="J352" s="113"/>
    </row>
    <row r="353" spans="1:10" ht="20.25" customHeight="1">
      <c r="A353" s="689" t="s">
        <v>2425</v>
      </c>
      <c r="B353" s="706" t="s">
        <v>470</v>
      </c>
      <c r="C353" s="85" t="s">
        <v>2439</v>
      </c>
      <c r="D353" s="85" t="s">
        <v>2148</v>
      </c>
      <c r="E353" s="80" t="s">
        <v>2161</v>
      </c>
      <c r="F353" s="140">
        <v>43.65</v>
      </c>
      <c r="G353" s="140">
        <v>43.65</v>
      </c>
      <c r="H353" s="85" t="s">
        <v>2150</v>
      </c>
      <c r="I353" s="100"/>
      <c r="J353" s="101"/>
    </row>
    <row r="354" spans="1:10" ht="20.25" customHeight="1">
      <c r="A354" s="689"/>
      <c r="B354" s="706"/>
      <c r="C354" s="85" t="s">
        <v>963</v>
      </c>
      <c r="D354" s="85" t="s">
        <v>2160</v>
      </c>
      <c r="E354" s="80" t="s">
        <v>2161</v>
      </c>
      <c r="F354" s="140">
        <v>30</v>
      </c>
      <c r="G354" s="140">
        <v>30</v>
      </c>
      <c r="H354" s="85" t="s">
        <v>2150</v>
      </c>
      <c r="I354" s="100"/>
      <c r="J354" s="101"/>
    </row>
    <row r="355" spans="1:10" ht="20.25" customHeight="1">
      <c r="A355" s="689"/>
      <c r="B355" s="706"/>
      <c r="C355" s="85" t="s">
        <v>2198</v>
      </c>
      <c r="D355" s="85" t="s">
        <v>2309</v>
      </c>
      <c r="E355" s="80" t="s">
        <v>2161</v>
      </c>
      <c r="F355" s="140">
        <v>30</v>
      </c>
      <c r="G355" s="140">
        <v>30</v>
      </c>
      <c r="H355" s="85" t="s">
        <v>2150</v>
      </c>
      <c r="I355" s="100"/>
      <c r="J355" s="101"/>
    </row>
    <row r="356" spans="1:10" ht="20.25" customHeight="1">
      <c r="A356" s="689"/>
      <c r="B356" s="706"/>
      <c r="C356" s="85" t="s">
        <v>2325</v>
      </c>
      <c r="D356" s="85" t="s">
        <v>2297</v>
      </c>
      <c r="E356" s="80" t="s">
        <v>2161</v>
      </c>
      <c r="F356" s="140">
        <v>0</v>
      </c>
      <c r="G356" s="140">
        <v>0</v>
      </c>
      <c r="H356" s="85" t="s">
        <v>2150</v>
      </c>
      <c r="I356" s="100"/>
      <c r="J356" s="101"/>
    </row>
    <row r="357" spans="1:10" ht="20.25" customHeight="1">
      <c r="A357" s="689"/>
      <c r="B357" s="706"/>
      <c r="C357" s="85" t="s">
        <v>2173</v>
      </c>
      <c r="D357" s="85" t="s">
        <v>2174</v>
      </c>
      <c r="E357" s="80" t="s">
        <v>2161</v>
      </c>
      <c r="F357" s="140">
        <v>10</v>
      </c>
      <c r="G357" s="140">
        <v>10</v>
      </c>
      <c r="H357" s="85" t="s">
        <v>2150</v>
      </c>
      <c r="I357" s="100"/>
      <c r="J357" s="101"/>
    </row>
    <row r="358" spans="1:10" ht="20.25" customHeight="1">
      <c r="A358" s="689"/>
      <c r="B358" s="706"/>
      <c r="C358" s="85" t="s">
        <v>2267</v>
      </c>
      <c r="D358" s="85" t="s">
        <v>2440</v>
      </c>
      <c r="E358" s="80" t="s">
        <v>2161</v>
      </c>
      <c r="F358" s="140">
        <v>18</v>
      </c>
      <c r="G358" s="140">
        <v>18</v>
      </c>
      <c r="H358" s="85" t="s">
        <v>2150</v>
      </c>
      <c r="I358" s="100"/>
      <c r="J358" s="101"/>
    </row>
    <row r="359" spans="1:10" ht="20.25" customHeight="1">
      <c r="A359" s="689"/>
      <c r="B359" s="706"/>
      <c r="C359" s="85" t="s">
        <v>2441</v>
      </c>
      <c r="D359" s="85" t="s">
        <v>2194</v>
      </c>
      <c r="E359" s="80" t="s">
        <v>2161</v>
      </c>
      <c r="F359" s="140">
        <v>120</v>
      </c>
      <c r="G359" s="140">
        <v>120</v>
      </c>
      <c r="H359" s="85" t="s">
        <v>2442</v>
      </c>
      <c r="I359" s="100"/>
      <c r="J359" s="101"/>
    </row>
    <row r="360" spans="1:10" ht="20.25" customHeight="1">
      <c r="A360" s="689"/>
      <c r="B360" s="706"/>
      <c r="C360" s="85" t="s">
        <v>2358</v>
      </c>
      <c r="D360" s="85" t="s">
        <v>2443</v>
      </c>
      <c r="E360" s="80" t="s">
        <v>2161</v>
      </c>
      <c r="F360" s="140">
        <v>26.45</v>
      </c>
      <c r="G360" s="140">
        <v>26.45</v>
      </c>
      <c r="H360" s="85" t="s">
        <v>2442</v>
      </c>
      <c r="I360" s="100"/>
      <c r="J360" s="101"/>
    </row>
    <row r="361" spans="1:10" ht="20.25" customHeight="1">
      <c r="A361" s="689"/>
      <c r="B361" s="706"/>
      <c r="C361" s="85" t="s">
        <v>2444</v>
      </c>
      <c r="D361" s="85" t="s">
        <v>2418</v>
      </c>
      <c r="E361" s="80" t="s">
        <v>2161</v>
      </c>
      <c r="F361" s="140">
        <v>27.78</v>
      </c>
      <c r="G361" s="140">
        <v>27.78</v>
      </c>
      <c r="H361" s="85" t="s">
        <v>2442</v>
      </c>
      <c r="I361" s="100"/>
      <c r="J361" s="101"/>
    </row>
    <row r="362" spans="1:10" ht="20.25" customHeight="1">
      <c r="A362" s="689"/>
      <c r="B362" s="706"/>
      <c r="C362" s="85" t="s">
        <v>2225</v>
      </c>
      <c r="D362" s="85" t="s">
        <v>2226</v>
      </c>
      <c r="E362" s="80" t="s">
        <v>2161</v>
      </c>
      <c r="F362" s="140">
        <v>27</v>
      </c>
      <c r="G362" s="140">
        <v>27</v>
      </c>
      <c r="H362" s="85" t="s">
        <v>2150</v>
      </c>
      <c r="I362" s="100"/>
      <c r="J362" s="101"/>
    </row>
    <row r="363" spans="1:10" ht="20.25" customHeight="1">
      <c r="A363" s="689"/>
      <c r="B363" s="706"/>
      <c r="C363" s="85" t="s">
        <v>2434</v>
      </c>
      <c r="D363" s="85" t="s">
        <v>2174</v>
      </c>
      <c r="E363" s="80" t="s">
        <v>2161</v>
      </c>
      <c r="F363" s="140">
        <v>3.5</v>
      </c>
      <c r="G363" s="140">
        <v>3.5</v>
      </c>
      <c r="H363" s="85" t="s">
        <v>2442</v>
      </c>
      <c r="I363" s="112"/>
      <c r="J363" s="113"/>
    </row>
    <row r="364" spans="1:10" ht="20.25" customHeight="1">
      <c r="A364" s="689" t="s">
        <v>2425</v>
      </c>
      <c r="B364" s="706" t="s">
        <v>467</v>
      </c>
      <c r="C364" s="85" t="s">
        <v>2415</v>
      </c>
      <c r="D364" s="85" t="s">
        <v>2148</v>
      </c>
      <c r="E364" s="80" t="s">
        <v>2161</v>
      </c>
      <c r="F364" s="140">
        <v>31</v>
      </c>
      <c r="G364" s="140">
        <v>31</v>
      </c>
      <c r="H364" s="85" t="s">
        <v>2150</v>
      </c>
      <c r="I364" s="100"/>
      <c r="J364" s="101"/>
    </row>
    <row r="365" spans="1:10" ht="20.25" customHeight="1">
      <c r="A365" s="689"/>
      <c r="B365" s="706"/>
      <c r="C365" s="85" t="s">
        <v>2379</v>
      </c>
      <c r="D365" s="85" t="s">
        <v>2194</v>
      </c>
      <c r="E365" s="83" t="s">
        <v>2161</v>
      </c>
      <c r="F365" s="129">
        <v>152</v>
      </c>
      <c r="G365" s="129">
        <v>152</v>
      </c>
      <c r="H365" s="81" t="s">
        <v>2155</v>
      </c>
      <c r="I365" s="100"/>
      <c r="J365" s="101"/>
    </row>
    <row r="366" spans="1:10" ht="20.25" customHeight="1">
      <c r="A366" s="689"/>
      <c r="B366" s="706"/>
      <c r="C366" s="85" t="s">
        <v>2436</v>
      </c>
      <c r="D366" s="85" t="s">
        <v>2436</v>
      </c>
      <c r="E366" s="83" t="s">
        <v>2161</v>
      </c>
      <c r="F366" s="129">
        <v>6</v>
      </c>
      <c r="G366" s="129">
        <v>6</v>
      </c>
      <c r="H366" s="81" t="s">
        <v>2150</v>
      </c>
      <c r="I366" s="100"/>
      <c r="J366" s="101"/>
    </row>
    <row r="367" spans="1:10" ht="20.25" customHeight="1">
      <c r="A367" s="689"/>
      <c r="B367" s="706"/>
      <c r="C367" s="85" t="s">
        <v>963</v>
      </c>
      <c r="D367" s="85" t="s">
        <v>2160</v>
      </c>
      <c r="E367" s="83" t="s">
        <v>2161</v>
      </c>
      <c r="F367" s="129">
        <v>45</v>
      </c>
      <c r="G367" s="129">
        <v>45</v>
      </c>
      <c r="H367" s="81" t="s">
        <v>2150</v>
      </c>
      <c r="I367" s="100"/>
      <c r="J367" s="101"/>
    </row>
    <row r="368" spans="1:10" ht="20.25" customHeight="1">
      <c r="A368" s="689"/>
      <c r="B368" s="706"/>
      <c r="C368" s="85" t="s">
        <v>2198</v>
      </c>
      <c r="D368" s="85" t="s">
        <v>2309</v>
      </c>
      <c r="E368" s="83" t="s">
        <v>2161</v>
      </c>
      <c r="F368" s="129">
        <v>15</v>
      </c>
      <c r="G368" s="129">
        <v>15</v>
      </c>
      <c r="H368" s="81" t="s">
        <v>2150</v>
      </c>
      <c r="I368" s="100"/>
      <c r="J368" s="101"/>
    </row>
    <row r="369" spans="1:10" ht="20.25" customHeight="1">
      <c r="A369" s="689"/>
      <c r="B369" s="706"/>
      <c r="C369" s="85" t="s">
        <v>2437</v>
      </c>
      <c r="D369" s="85" t="s">
        <v>2433</v>
      </c>
      <c r="E369" s="83" t="s">
        <v>2161</v>
      </c>
      <c r="F369" s="129">
        <v>15</v>
      </c>
      <c r="G369" s="129">
        <v>15</v>
      </c>
      <c r="H369" s="81" t="s">
        <v>2150</v>
      </c>
      <c r="I369" s="100"/>
      <c r="J369" s="101"/>
    </row>
    <row r="370" spans="1:10" ht="20.25" customHeight="1">
      <c r="A370" s="689"/>
      <c r="B370" s="706"/>
      <c r="C370" s="85" t="s">
        <v>2438</v>
      </c>
      <c r="D370" s="85" t="s">
        <v>2165</v>
      </c>
      <c r="E370" s="80" t="s">
        <v>2161</v>
      </c>
      <c r="F370" s="129">
        <v>60</v>
      </c>
      <c r="G370" s="129">
        <v>60</v>
      </c>
      <c r="H370" s="85" t="s">
        <v>2155</v>
      </c>
      <c r="I370" s="100"/>
      <c r="J370" s="101"/>
    </row>
    <row r="371" spans="1:10" ht="20.25" customHeight="1">
      <c r="A371" s="689"/>
      <c r="B371" s="706"/>
      <c r="C371" s="85" t="s">
        <v>2325</v>
      </c>
      <c r="D371" s="85" t="s">
        <v>2234</v>
      </c>
      <c r="E371" s="83" t="s">
        <v>2161</v>
      </c>
      <c r="F371" s="139">
        <v>0.05</v>
      </c>
      <c r="G371" s="139">
        <v>0.05</v>
      </c>
      <c r="H371" s="81"/>
      <c r="I371" s="100"/>
      <c r="J371" s="101"/>
    </row>
    <row r="372" spans="1:10" ht="20.25" customHeight="1">
      <c r="A372" s="689"/>
      <c r="B372" s="706"/>
      <c r="C372" s="85" t="s">
        <v>2267</v>
      </c>
      <c r="D372" s="85" t="s">
        <v>2440</v>
      </c>
      <c r="E372" s="83" t="s">
        <v>2161</v>
      </c>
      <c r="F372" s="129">
        <v>5</v>
      </c>
      <c r="G372" s="129">
        <v>5</v>
      </c>
      <c r="H372" s="81" t="s">
        <v>2150</v>
      </c>
      <c r="I372" s="100"/>
      <c r="J372" s="101"/>
    </row>
    <row r="373" spans="1:10" ht="20.25" customHeight="1">
      <c r="A373" s="689"/>
      <c r="B373" s="706"/>
      <c r="C373" s="109" t="s">
        <v>2173</v>
      </c>
      <c r="D373" s="110" t="s">
        <v>2174</v>
      </c>
      <c r="E373" s="83" t="s">
        <v>2161</v>
      </c>
      <c r="F373" s="129">
        <v>10</v>
      </c>
      <c r="G373" s="129">
        <v>10</v>
      </c>
      <c r="H373" s="81" t="s">
        <v>2150</v>
      </c>
      <c r="I373" s="112"/>
      <c r="J373" s="113"/>
    </row>
    <row r="374" spans="1:10" ht="20.25" customHeight="1">
      <c r="A374" s="689" t="s">
        <v>2425</v>
      </c>
      <c r="B374" s="706" t="s">
        <v>481</v>
      </c>
      <c r="C374" s="85" t="s">
        <v>2445</v>
      </c>
      <c r="D374" s="85" t="s">
        <v>2194</v>
      </c>
      <c r="E374" s="83" t="s">
        <v>2446</v>
      </c>
      <c r="F374" s="129">
        <v>38</v>
      </c>
      <c r="G374" s="129">
        <v>38</v>
      </c>
      <c r="H374" s="81" t="s">
        <v>2155</v>
      </c>
      <c r="I374" s="100"/>
      <c r="J374" s="101"/>
    </row>
    <row r="375" spans="1:10" ht="20.25" customHeight="1">
      <c r="A375" s="689"/>
      <c r="B375" s="706"/>
      <c r="C375" s="85" t="s">
        <v>2447</v>
      </c>
      <c r="D375" s="85" t="s">
        <v>2448</v>
      </c>
      <c r="E375" s="83" t="s">
        <v>2446</v>
      </c>
      <c r="F375" s="129">
        <v>10.5</v>
      </c>
      <c r="G375" s="129">
        <v>10.5</v>
      </c>
      <c r="H375" s="81" t="s">
        <v>2150</v>
      </c>
      <c r="I375" s="100"/>
      <c r="J375" s="101"/>
    </row>
    <row r="376" spans="1:10" ht="20.25" customHeight="1">
      <c r="A376" s="689"/>
      <c r="B376" s="706"/>
      <c r="C376" s="85" t="s">
        <v>2449</v>
      </c>
      <c r="D376" s="85" t="s">
        <v>2450</v>
      </c>
      <c r="E376" s="83" t="s">
        <v>2446</v>
      </c>
      <c r="F376" s="129">
        <v>10</v>
      </c>
      <c r="G376" s="129">
        <v>10</v>
      </c>
      <c r="H376" s="81" t="s">
        <v>2155</v>
      </c>
      <c r="I376" s="100" t="s">
        <v>2451</v>
      </c>
      <c r="J376" s="101"/>
    </row>
    <row r="377" spans="1:10" ht="20.25" customHeight="1">
      <c r="A377" s="689"/>
      <c r="B377" s="706"/>
      <c r="C377" s="85" t="s">
        <v>2452</v>
      </c>
      <c r="D377" s="85" t="s">
        <v>2192</v>
      </c>
      <c r="E377" s="83" t="s">
        <v>2446</v>
      </c>
      <c r="F377" s="129">
        <v>1</v>
      </c>
      <c r="G377" s="129">
        <v>1</v>
      </c>
      <c r="H377" s="81" t="s">
        <v>2155</v>
      </c>
      <c r="I377" s="100"/>
      <c r="J377" s="101"/>
    </row>
    <row r="378" spans="1:10" ht="20.25" customHeight="1">
      <c r="A378" s="689"/>
      <c r="B378" s="706"/>
      <c r="C378" s="85" t="s">
        <v>2255</v>
      </c>
      <c r="D378" s="85" t="s">
        <v>2165</v>
      </c>
      <c r="E378" s="83" t="s">
        <v>2446</v>
      </c>
      <c r="F378" s="129">
        <v>15</v>
      </c>
      <c r="G378" s="129">
        <v>15</v>
      </c>
      <c r="H378" s="81" t="s">
        <v>2155</v>
      </c>
      <c r="I378" s="100"/>
      <c r="J378" s="101"/>
    </row>
    <row r="379" spans="1:10" ht="20.25" customHeight="1">
      <c r="A379" s="689"/>
      <c r="B379" s="706"/>
      <c r="C379" s="85" t="s">
        <v>2453</v>
      </c>
      <c r="D379" s="85" t="s">
        <v>2371</v>
      </c>
      <c r="E379" s="83" t="s">
        <v>2446</v>
      </c>
      <c r="F379" s="129">
        <v>5</v>
      </c>
      <c r="G379" s="129">
        <v>5</v>
      </c>
      <c r="H379" s="81" t="s">
        <v>2155</v>
      </c>
      <c r="I379" s="100"/>
      <c r="J379" s="101"/>
    </row>
    <row r="380" spans="1:10" ht="20.25" customHeight="1">
      <c r="A380" s="689"/>
      <c r="B380" s="706"/>
      <c r="C380" s="85" t="s">
        <v>2454</v>
      </c>
      <c r="D380" s="85" t="s">
        <v>2261</v>
      </c>
      <c r="E380" s="83" t="s">
        <v>2446</v>
      </c>
      <c r="F380" s="129">
        <v>5</v>
      </c>
      <c r="G380" s="129">
        <v>5</v>
      </c>
      <c r="H380" s="81" t="s">
        <v>2155</v>
      </c>
      <c r="I380" s="100"/>
      <c r="J380" s="101"/>
    </row>
    <row r="381" spans="1:10" ht="20.25" customHeight="1">
      <c r="A381" s="689"/>
      <c r="B381" s="706"/>
      <c r="C381" s="85" t="s">
        <v>2351</v>
      </c>
      <c r="D381" s="86" t="s">
        <v>2455</v>
      </c>
      <c r="E381" s="83" t="s">
        <v>2446</v>
      </c>
      <c r="F381" s="129">
        <v>8</v>
      </c>
      <c r="G381" s="129">
        <v>8</v>
      </c>
      <c r="H381" s="81" t="s">
        <v>2150</v>
      </c>
      <c r="I381" s="100"/>
      <c r="J381" s="101"/>
    </row>
    <row r="382" spans="1:10" ht="20.25" customHeight="1">
      <c r="A382" s="689"/>
      <c r="B382" s="706"/>
      <c r="C382" s="85" t="s">
        <v>963</v>
      </c>
      <c r="D382" s="85" t="s">
        <v>2160</v>
      </c>
      <c r="E382" s="83" t="s">
        <v>2161</v>
      </c>
      <c r="F382" s="129">
        <v>20</v>
      </c>
      <c r="G382" s="129">
        <v>20</v>
      </c>
      <c r="H382" s="81" t="s">
        <v>2150</v>
      </c>
      <c r="I382" s="100"/>
      <c r="J382" s="101"/>
    </row>
    <row r="383" spans="1:10" ht="20.25" customHeight="1">
      <c r="A383" s="689"/>
      <c r="B383" s="706"/>
      <c r="C383" s="85" t="s">
        <v>2432</v>
      </c>
      <c r="D383" s="85" t="s">
        <v>2433</v>
      </c>
      <c r="E383" s="83" t="s">
        <v>2161</v>
      </c>
      <c r="F383" s="129">
        <v>15</v>
      </c>
      <c r="G383" s="129">
        <v>15</v>
      </c>
      <c r="H383" s="81" t="s">
        <v>2150</v>
      </c>
      <c r="I383" s="100"/>
      <c r="J383" s="101"/>
    </row>
    <row r="384" spans="1:10" ht="20.25" customHeight="1">
      <c r="A384" s="689"/>
      <c r="B384" s="706"/>
      <c r="C384" s="85" t="s">
        <v>2198</v>
      </c>
      <c r="D384" s="85" t="s">
        <v>2309</v>
      </c>
      <c r="E384" s="83" t="s">
        <v>2161</v>
      </c>
      <c r="F384" s="129">
        <v>15</v>
      </c>
      <c r="G384" s="129">
        <v>15</v>
      </c>
      <c r="H384" s="81" t="s">
        <v>2150</v>
      </c>
      <c r="I384" s="100"/>
      <c r="J384" s="101"/>
    </row>
    <row r="385" spans="1:10" ht="20.25" customHeight="1">
      <c r="A385" s="689"/>
      <c r="B385" s="706"/>
      <c r="C385" s="85" t="s">
        <v>2225</v>
      </c>
      <c r="D385" s="85" t="s">
        <v>2226</v>
      </c>
      <c r="E385" s="83" t="s">
        <v>2161</v>
      </c>
      <c r="F385" s="129">
        <v>30</v>
      </c>
      <c r="G385" s="129">
        <v>30</v>
      </c>
      <c r="H385" s="81" t="s">
        <v>2150</v>
      </c>
      <c r="I385" s="100"/>
      <c r="J385" s="101"/>
    </row>
    <row r="386" spans="1:10" ht="20.25" customHeight="1">
      <c r="A386" s="689"/>
      <c r="B386" s="706"/>
      <c r="C386" s="85" t="s">
        <v>2171</v>
      </c>
      <c r="D386" s="86" t="s">
        <v>2172</v>
      </c>
      <c r="E386" s="83" t="s">
        <v>2161</v>
      </c>
      <c r="F386" s="129">
        <v>36</v>
      </c>
      <c r="G386" s="129">
        <v>36</v>
      </c>
      <c r="H386" s="81" t="s">
        <v>2155</v>
      </c>
      <c r="I386" s="100"/>
      <c r="J386" s="101"/>
    </row>
    <row r="387" spans="1:10" ht="20.25" customHeight="1">
      <c r="A387" s="689"/>
      <c r="B387" s="706"/>
      <c r="C387" s="109" t="s">
        <v>2173</v>
      </c>
      <c r="D387" s="110" t="s">
        <v>2174</v>
      </c>
      <c r="E387" s="83" t="s">
        <v>2161</v>
      </c>
      <c r="F387" s="129">
        <v>22</v>
      </c>
      <c r="G387" s="129">
        <v>22</v>
      </c>
      <c r="H387" s="81" t="s">
        <v>2150</v>
      </c>
      <c r="I387" s="112"/>
      <c r="J387" s="113"/>
    </row>
    <row r="388" spans="1:10" ht="20.25" customHeight="1">
      <c r="A388" s="689" t="s">
        <v>2425</v>
      </c>
      <c r="B388" s="707" t="s">
        <v>474</v>
      </c>
      <c r="C388" s="85" t="s">
        <v>2260</v>
      </c>
      <c r="D388" s="85" t="s">
        <v>2261</v>
      </c>
      <c r="E388" s="83" t="s">
        <v>2161</v>
      </c>
      <c r="F388" s="129">
        <v>30</v>
      </c>
      <c r="G388" s="129">
        <v>30</v>
      </c>
      <c r="H388" s="81" t="s">
        <v>2150</v>
      </c>
      <c r="I388" s="100" t="s">
        <v>2456</v>
      </c>
      <c r="J388" s="101"/>
    </row>
    <row r="389" spans="1:10" ht="20.25" customHeight="1">
      <c r="A389" s="689"/>
      <c r="B389" s="707"/>
      <c r="C389" s="85" t="s">
        <v>2255</v>
      </c>
      <c r="D389" s="85" t="s">
        <v>2165</v>
      </c>
      <c r="E389" s="83" t="s">
        <v>2161</v>
      </c>
      <c r="F389" s="129">
        <v>54</v>
      </c>
      <c r="G389" s="129">
        <v>54</v>
      </c>
      <c r="H389" s="81" t="s">
        <v>2155</v>
      </c>
      <c r="I389" s="100"/>
      <c r="J389" s="101"/>
    </row>
    <row r="390" spans="1:10" ht="20.25" customHeight="1">
      <c r="A390" s="689"/>
      <c r="B390" s="707"/>
      <c r="C390" s="85" t="s">
        <v>2457</v>
      </c>
      <c r="D390" s="85" t="s">
        <v>2194</v>
      </c>
      <c r="E390" s="83" t="s">
        <v>2161</v>
      </c>
      <c r="F390" s="129">
        <v>81.33</v>
      </c>
      <c r="G390" s="129">
        <v>81.33</v>
      </c>
      <c r="H390" s="81" t="s">
        <v>2155</v>
      </c>
      <c r="I390" s="100"/>
      <c r="J390" s="101"/>
    </row>
    <row r="391" spans="1:10" ht="20.25" customHeight="1">
      <c r="A391" s="689"/>
      <c r="B391" s="707"/>
      <c r="C391" s="85" t="s">
        <v>2153</v>
      </c>
      <c r="D391" s="85" t="s">
        <v>2154</v>
      </c>
      <c r="E391" s="83" t="s">
        <v>2161</v>
      </c>
      <c r="F391" s="129">
        <v>54</v>
      </c>
      <c r="G391" s="129">
        <v>54</v>
      </c>
      <c r="H391" s="81" t="s">
        <v>2155</v>
      </c>
      <c r="I391" s="100"/>
      <c r="J391" s="101"/>
    </row>
    <row r="392" spans="1:10" ht="20.25" customHeight="1">
      <c r="A392" s="689"/>
      <c r="B392" s="707"/>
      <c r="C392" s="85" t="s">
        <v>2458</v>
      </c>
      <c r="D392" s="85" t="s">
        <v>2277</v>
      </c>
      <c r="E392" s="83" t="s">
        <v>2161</v>
      </c>
      <c r="F392" s="129">
        <v>9.34</v>
      </c>
      <c r="G392" s="129">
        <v>9.34</v>
      </c>
      <c r="H392" s="81" t="s">
        <v>2150</v>
      </c>
      <c r="I392" s="100"/>
      <c r="J392" s="101"/>
    </row>
    <row r="393" spans="1:10" ht="20.25" customHeight="1">
      <c r="A393" s="689"/>
      <c r="B393" s="707"/>
      <c r="C393" s="85" t="s">
        <v>2459</v>
      </c>
      <c r="D393" s="85" t="s">
        <v>2364</v>
      </c>
      <c r="E393" s="83" t="s">
        <v>2161</v>
      </c>
      <c r="F393" s="129">
        <v>4</v>
      </c>
      <c r="G393" s="129">
        <v>4</v>
      </c>
      <c r="H393" s="81" t="s">
        <v>2155</v>
      </c>
      <c r="I393" s="100"/>
      <c r="J393" s="101"/>
    </row>
    <row r="394" spans="1:10" ht="20.25" customHeight="1">
      <c r="A394" s="689"/>
      <c r="B394" s="707"/>
      <c r="C394" s="96" t="s">
        <v>2186</v>
      </c>
      <c r="D394" s="85" t="s">
        <v>2380</v>
      </c>
      <c r="E394" s="83" t="s">
        <v>2161</v>
      </c>
      <c r="F394" s="129">
        <v>20</v>
      </c>
      <c r="G394" s="129">
        <v>20</v>
      </c>
      <c r="H394" s="81" t="s">
        <v>2155</v>
      </c>
      <c r="I394" s="100"/>
      <c r="J394" s="101"/>
    </row>
    <row r="395" spans="1:10" ht="20.25" customHeight="1">
      <c r="A395" s="689"/>
      <c r="B395" s="707"/>
      <c r="C395" s="85" t="s">
        <v>963</v>
      </c>
      <c r="D395" s="85" t="s">
        <v>2160</v>
      </c>
      <c r="E395" s="83" t="s">
        <v>2161</v>
      </c>
      <c r="F395" s="129">
        <v>33</v>
      </c>
      <c r="G395" s="129">
        <v>33</v>
      </c>
      <c r="H395" s="81" t="s">
        <v>2150</v>
      </c>
      <c r="I395" s="100"/>
      <c r="J395" s="101"/>
    </row>
    <row r="396" spans="1:10" ht="20.25" customHeight="1">
      <c r="A396" s="689"/>
      <c r="B396" s="707"/>
      <c r="C396" s="92" t="s">
        <v>2460</v>
      </c>
      <c r="D396" s="85" t="s">
        <v>2461</v>
      </c>
      <c r="E396" s="83" t="s">
        <v>2161</v>
      </c>
      <c r="F396" s="129">
        <v>15</v>
      </c>
      <c r="G396" s="129">
        <v>15</v>
      </c>
      <c r="H396" s="81" t="s">
        <v>2150</v>
      </c>
      <c r="I396" s="100"/>
      <c r="J396" s="101"/>
    </row>
    <row r="397" spans="1:10" ht="20.25" customHeight="1">
      <c r="A397" s="689"/>
      <c r="B397" s="707"/>
      <c r="C397" s="92" t="s">
        <v>2171</v>
      </c>
      <c r="D397" s="90" t="s">
        <v>2172</v>
      </c>
      <c r="E397" s="83" t="s">
        <v>2161</v>
      </c>
      <c r="F397" s="129">
        <v>5</v>
      </c>
      <c r="G397" s="129">
        <v>5</v>
      </c>
      <c r="H397" s="81" t="s">
        <v>2150</v>
      </c>
      <c r="I397" s="100"/>
      <c r="J397" s="101"/>
    </row>
    <row r="398" spans="1:10" ht="20.25" customHeight="1">
      <c r="A398" s="689"/>
      <c r="B398" s="707"/>
      <c r="C398" s="92" t="s">
        <v>2198</v>
      </c>
      <c r="D398" s="92" t="s">
        <v>2462</v>
      </c>
      <c r="E398" s="83" t="s">
        <v>2161</v>
      </c>
      <c r="F398" s="129">
        <v>15</v>
      </c>
      <c r="G398" s="129">
        <v>15</v>
      </c>
      <c r="H398" s="81" t="s">
        <v>2150</v>
      </c>
      <c r="I398" s="100"/>
      <c r="J398" s="101"/>
    </row>
    <row r="399" spans="1:10" ht="20.25" customHeight="1">
      <c r="A399" s="689"/>
      <c r="B399" s="707"/>
      <c r="C399" s="92" t="s">
        <v>2463</v>
      </c>
      <c r="D399" s="90" t="s">
        <v>2374</v>
      </c>
      <c r="E399" s="83" t="s">
        <v>2161</v>
      </c>
      <c r="F399" s="129">
        <v>50</v>
      </c>
      <c r="G399" s="129">
        <v>50</v>
      </c>
      <c r="H399" s="81" t="s">
        <v>2155</v>
      </c>
      <c r="I399" s="100"/>
      <c r="J399" s="101"/>
    </row>
    <row r="400" spans="1:10" ht="20.25" customHeight="1">
      <c r="A400" s="689"/>
      <c r="B400" s="707"/>
      <c r="C400" s="92" t="s">
        <v>2325</v>
      </c>
      <c r="D400" s="92" t="s">
        <v>2297</v>
      </c>
      <c r="E400" s="83" t="s">
        <v>2161</v>
      </c>
      <c r="F400" s="141">
        <v>0.15</v>
      </c>
      <c r="G400" s="141">
        <v>0.15</v>
      </c>
      <c r="H400" s="81"/>
      <c r="I400" s="100" t="s">
        <v>2464</v>
      </c>
      <c r="J400" s="101"/>
    </row>
    <row r="401" spans="1:10" ht="20.25" customHeight="1">
      <c r="A401" s="689"/>
      <c r="B401" s="707"/>
      <c r="C401" s="109" t="s">
        <v>2173</v>
      </c>
      <c r="D401" s="110" t="s">
        <v>2174</v>
      </c>
      <c r="E401" s="83" t="s">
        <v>2161</v>
      </c>
      <c r="F401" s="129">
        <v>5</v>
      </c>
      <c r="G401" s="129">
        <v>5</v>
      </c>
      <c r="H401" s="81" t="s">
        <v>2150</v>
      </c>
      <c r="I401" s="112"/>
      <c r="J401" s="113"/>
    </row>
    <row r="402" spans="1:10" ht="20.25" customHeight="1">
      <c r="A402" s="689" t="s">
        <v>2425</v>
      </c>
      <c r="B402" s="707" t="s">
        <v>478</v>
      </c>
      <c r="C402" s="85" t="s">
        <v>2260</v>
      </c>
      <c r="D402" s="85" t="s">
        <v>2261</v>
      </c>
      <c r="E402" s="83" t="s">
        <v>2161</v>
      </c>
      <c r="F402" s="129">
        <v>30</v>
      </c>
      <c r="G402" s="129">
        <v>30</v>
      </c>
      <c r="H402" s="81" t="s">
        <v>2150</v>
      </c>
      <c r="I402" s="100" t="s">
        <v>2456</v>
      </c>
      <c r="J402" s="101"/>
    </row>
    <row r="403" spans="1:10" ht="20.25" customHeight="1">
      <c r="A403" s="689"/>
      <c r="B403" s="707"/>
      <c r="C403" s="85" t="s">
        <v>2255</v>
      </c>
      <c r="D403" s="85" t="s">
        <v>2165</v>
      </c>
      <c r="E403" s="83" t="s">
        <v>2161</v>
      </c>
      <c r="F403" s="129">
        <v>54</v>
      </c>
      <c r="G403" s="129">
        <v>54</v>
      </c>
      <c r="H403" s="81" t="s">
        <v>2155</v>
      </c>
      <c r="I403" s="100"/>
      <c r="J403" s="101"/>
    </row>
    <row r="404" spans="1:10" ht="20.25" customHeight="1">
      <c r="A404" s="689"/>
      <c r="B404" s="707"/>
      <c r="C404" s="85" t="s">
        <v>2457</v>
      </c>
      <c r="D404" s="85" t="s">
        <v>2194</v>
      </c>
      <c r="E404" s="83" t="s">
        <v>2161</v>
      </c>
      <c r="F404" s="129">
        <v>81.33</v>
      </c>
      <c r="G404" s="129">
        <v>81.33</v>
      </c>
      <c r="H404" s="81" t="s">
        <v>2155</v>
      </c>
      <c r="I404" s="100"/>
      <c r="J404" s="101"/>
    </row>
    <row r="405" spans="1:10" ht="20.25" customHeight="1">
      <c r="A405" s="689"/>
      <c r="B405" s="707"/>
      <c r="C405" s="85" t="s">
        <v>2153</v>
      </c>
      <c r="D405" s="86" t="s">
        <v>2154</v>
      </c>
      <c r="E405" s="83" t="s">
        <v>2161</v>
      </c>
      <c r="F405" s="129">
        <v>54</v>
      </c>
      <c r="G405" s="129">
        <v>54</v>
      </c>
      <c r="H405" s="81" t="s">
        <v>2155</v>
      </c>
      <c r="I405" s="100"/>
      <c r="J405" s="101"/>
    </row>
    <row r="406" spans="1:10" ht="20.25" customHeight="1">
      <c r="A406" s="689"/>
      <c r="B406" s="707"/>
      <c r="C406" s="85" t="s">
        <v>2458</v>
      </c>
      <c r="D406" s="85" t="s">
        <v>2277</v>
      </c>
      <c r="E406" s="83" t="s">
        <v>2161</v>
      </c>
      <c r="F406" s="129">
        <v>9.34</v>
      </c>
      <c r="G406" s="129">
        <v>9.34</v>
      </c>
      <c r="H406" s="81" t="s">
        <v>2150</v>
      </c>
      <c r="I406" s="100"/>
      <c r="J406" s="101"/>
    </row>
    <row r="407" spans="1:10" ht="20.25" customHeight="1">
      <c r="A407" s="689"/>
      <c r="B407" s="707"/>
      <c r="C407" s="85" t="s">
        <v>2459</v>
      </c>
      <c r="D407" s="85" t="s">
        <v>2364</v>
      </c>
      <c r="E407" s="83" t="s">
        <v>2161</v>
      </c>
      <c r="F407" s="129">
        <v>4</v>
      </c>
      <c r="G407" s="129">
        <v>4</v>
      </c>
      <c r="H407" s="81" t="s">
        <v>2155</v>
      </c>
      <c r="I407" s="100"/>
      <c r="J407" s="101"/>
    </row>
    <row r="408" spans="1:10" ht="20.25" customHeight="1">
      <c r="A408" s="689"/>
      <c r="B408" s="707"/>
      <c r="C408" s="96" t="s">
        <v>2186</v>
      </c>
      <c r="D408" s="96" t="s">
        <v>2380</v>
      </c>
      <c r="E408" s="83" t="s">
        <v>2161</v>
      </c>
      <c r="F408" s="129">
        <v>20</v>
      </c>
      <c r="G408" s="129">
        <v>20</v>
      </c>
      <c r="H408" s="81" t="s">
        <v>2155</v>
      </c>
      <c r="I408" s="100"/>
      <c r="J408" s="101"/>
    </row>
    <row r="409" spans="1:10" ht="20.25" customHeight="1">
      <c r="A409" s="689"/>
      <c r="B409" s="707"/>
      <c r="C409" s="85" t="s">
        <v>963</v>
      </c>
      <c r="D409" s="85" t="s">
        <v>2160</v>
      </c>
      <c r="E409" s="83" t="s">
        <v>2161</v>
      </c>
      <c r="F409" s="129">
        <v>33</v>
      </c>
      <c r="G409" s="129">
        <v>33</v>
      </c>
      <c r="H409" s="81" t="s">
        <v>2150</v>
      </c>
      <c r="I409" s="100"/>
      <c r="J409" s="101"/>
    </row>
    <row r="410" spans="1:10" ht="20.25" customHeight="1">
      <c r="A410" s="689"/>
      <c r="B410" s="707"/>
      <c r="C410" s="92" t="s">
        <v>2460</v>
      </c>
      <c r="D410" s="92" t="s">
        <v>2461</v>
      </c>
      <c r="E410" s="83" t="s">
        <v>2161</v>
      </c>
      <c r="F410" s="129">
        <v>15</v>
      </c>
      <c r="G410" s="129">
        <v>15</v>
      </c>
      <c r="H410" s="81" t="s">
        <v>2150</v>
      </c>
      <c r="I410" s="100"/>
      <c r="J410" s="101"/>
    </row>
    <row r="411" spans="1:10" ht="20.25" customHeight="1">
      <c r="A411" s="689"/>
      <c r="B411" s="707"/>
      <c r="C411" s="92" t="s">
        <v>2171</v>
      </c>
      <c r="D411" s="92" t="s">
        <v>2172</v>
      </c>
      <c r="E411" s="83" t="s">
        <v>2161</v>
      </c>
      <c r="F411" s="129">
        <v>5</v>
      </c>
      <c r="G411" s="129">
        <v>5</v>
      </c>
      <c r="H411" s="81" t="s">
        <v>2150</v>
      </c>
      <c r="I411" s="100"/>
      <c r="J411" s="101"/>
    </row>
    <row r="412" spans="1:10" ht="20.25" customHeight="1">
      <c r="A412" s="689"/>
      <c r="B412" s="707"/>
      <c r="C412" s="85" t="s">
        <v>2198</v>
      </c>
      <c r="D412" s="85" t="s">
        <v>2309</v>
      </c>
      <c r="E412" s="83" t="s">
        <v>2161</v>
      </c>
      <c r="F412" s="129">
        <v>15</v>
      </c>
      <c r="G412" s="129">
        <v>15</v>
      </c>
      <c r="H412" s="81" t="s">
        <v>2150</v>
      </c>
      <c r="I412" s="100"/>
      <c r="J412" s="101"/>
    </row>
    <row r="413" spans="1:10" ht="20.25" customHeight="1">
      <c r="A413" s="689"/>
      <c r="B413" s="707"/>
      <c r="C413" s="85" t="s">
        <v>2465</v>
      </c>
      <c r="D413" s="85" t="s">
        <v>2466</v>
      </c>
      <c r="E413" s="83" t="s">
        <v>2161</v>
      </c>
      <c r="F413" s="129">
        <v>3</v>
      </c>
      <c r="G413" s="129">
        <v>3</v>
      </c>
      <c r="H413" s="81" t="s">
        <v>2150</v>
      </c>
      <c r="I413" s="100"/>
      <c r="J413" s="101"/>
    </row>
    <row r="414" spans="1:10" ht="20.25" customHeight="1">
      <c r="A414" s="689"/>
      <c r="B414" s="707"/>
      <c r="C414" s="92" t="s">
        <v>2463</v>
      </c>
      <c r="D414" s="90" t="s">
        <v>2374</v>
      </c>
      <c r="E414" s="83" t="s">
        <v>2161</v>
      </c>
      <c r="F414" s="129">
        <v>50</v>
      </c>
      <c r="G414" s="129">
        <v>50</v>
      </c>
      <c r="H414" s="81" t="s">
        <v>2155</v>
      </c>
      <c r="I414" s="100"/>
      <c r="J414" s="101"/>
    </row>
    <row r="415" spans="1:10" ht="20.25" customHeight="1">
      <c r="A415" s="689"/>
      <c r="B415" s="707"/>
      <c r="C415" s="92" t="s">
        <v>2325</v>
      </c>
      <c r="D415" s="92" t="s">
        <v>2297</v>
      </c>
      <c r="E415" s="83" t="s">
        <v>2161</v>
      </c>
      <c r="F415" s="141">
        <v>0.15</v>
      </c>
      <c r="G415" s="141">
        <v>0.15</v>
      </c>
      <c r="H415" s="81"/>
      <c r="I415" s="100" t="s">
        <v>2464</v>
      </c>
      <c r="J415" s="101"/>
    </row>
    <row r="416" spans="1:10" ht="20.25" customHeight="1">
      <c r="A416" s="689"/>
      <c r="B416" s="707"/>
      <c r="C416" s="109" t="s">
        <v>2173</v>
      </c>
      <c r="D416" s="110" t="s">
        <v>2174</v>
      </c>
      <c r="E416" s="83" t="s">
        <v>2161</v>
      </c>
      <c r="F416" s="129">
        <v>5</v>
      </c>
      <c r="G416" s="129">
        <v>5</v>
      </c>
      <c r="H416" s="81" t="s">
        <v>2150</v>
      </c>
      <c r="I416" s="112"/>
      <c r="J416" s="113"/>
    </row>
    <row r="417" spans="1:10" ht="20.25" customHeight="1">
      <c r="A417" s="689" t="s">
        <v>2425</v>
      </c>
      <c r="B417" s="707" t="s">
        <v>485</v>
      </c>
      <c r="C417" s="85" t="s">
        <v>2260</v>
      </c>
      <c r="D417" s="85" t="s">
        <v>2261</v>
      </c>
      <c r="E417" s="83" t="s">
        <v>2161</v>
      </c>
      <c r="F417" s="129">
        <v>30</v>
      </c>
      <c r="G417" s="129">
        <v>30</v>
      </c>
      <c r="H417" s="81" t="s">
        <v>2150</v>
      </c>
      <c r="I417" s="100" t="s">
        <v>2456</v>
      </c>
      <c r="J417" s="101"/>
    </row>
    <row r="418" spans="1:10" ht="20.25" customHeight="1">
      <c r="A418" s="689"/>
      <c r="B418" s="707"/>
      <c r="C418" s="85" t="s">
        <v>2255</v>
      </c>
      <c r="D418" s="85" t="s">
        <v>2165</v>
      </c>
      <c r="E418" s="83" t="s">
        <v>2161</v>
      </c>
      <c r="F418" s="129">
        <v>54</v>
      </c>
      <c r="G418" s="129">
        <v>54</v>
      </c>
      <c r="H418" s="81" t="s">
        <v>2155</v>
      </c>
      <c r="I418" s="100"/>
      <c r="J418" s="101"/>
    </row>
    <row r="419" spans="1:10" ht="20.25" customHeight="1">
      <c r="A419" s="689"/>
      <c r="B419" s="707"/>
      <c r="C419" s="85" t="s">
        <v>2457</v>
      </c>
      <c r="D419" s="85" t="s">
        <v>2194</v>
      </c>
      <c r="E419" s="83" t="s">
        <v>2161</v>
      </c>
      <c r="F419" s="129">
        <v>81.33</v>
      </c>
      <c r="G419" s="129">
        <v>81.33</v>
      </c>
      <c r="H419" s="81" t="s">
        <v>2155</v>
      </c>
      <c r="I419" s="100"/>
      <c r="J419" s="101"/>
    </row>
    <row r="420" spans="1:10" ht="20.25" customHeight="1">
      <c r="A420" s="689"/>
      <c r="B420" s="707"/>
      <c r="C420" s="85" t="s">
        <v>2153</v>
      </c>
      <c r="D420" s="86" t="s">
        <v>2154</v>
      </c>
      <c r="E420" s="83" t="s">
        <v>2161</v>
      </c>
      <c r="F420" s="129">
        <v>54</v>
      </c>
      <c r="G420" s="129">
        <v>54</v>
      </c>
      <c r="H420" s="81" t="s">
        <v>2155</v>
      </c>
      <c r="I420" s="100"/>
      <c r="J420" s="101"/>
    </row>
    <row r="421" spans="1:10" ht="20.25" customHeight="1">
      <c r="A421" s="689"/>
      <c r="B421" s="707"/>
      <c r="C421" s="85" t="s">
        <v>2458</v>
      </c>
      <c r="D421" s="85" t="s">
        <v>2277</v>
      </c>
      <c r="E421" s="83" t="s">
        <v>2161</v>
      </c>
      <c r="F421" s="129">
        <v>9.34</v>
      </c>
      <c r="G421" s="129">
        <v>9.34</v>
      </c>
      <c r="H421" s="81" t="s">
        <v>2150</v>
      </c>
      <c r="I421" s="100"/>
      <c r="J421" s="101"/>
    </row>
    <row r="422" spans="1:10" ht="20.25" customHeight="1">
      <c r="A422" s="689"/>
      <c r="B422" s="707"/>
      <c r="C422" s="85" t="s">
        <v>2459</v>
      </c>
      <c r="D422" s="85" t="s">
        <v>2364</v>
      </c>
      <c r="E422" s="83" t="s">
        <v>2161</v>
      </c>
      <c r="F422" s="129">
        <v>4</v>
      </c>
      <c r="G422" s="129">
        <v>4</v>
      </c>
      <c r="H422" s="81" t="s">
        <v>2155</v>
      </c>
      <c r="I422" s="100"/>
      <c r="J422" s="101"/>
    </row>
    <row r="423" spans="1:10" ht="20.25" customHeight="1">
      <c r="A423" s="689"/>
      <c r="B423" s="707"/>
      <c r="C423" s="96" t="s">
        <v>2186</v>
      </c>
      <c r="D423" s="96" t="s">
        <v>2380</v>
      </c>
      <c r="E423" s="83" t="s">
        <v>2161</v>
      </c>
      <c r="F423" s="129">
        <v>20</v>
      </c>
      <c r="G423" s="129">
        <v>20</v>
      </c>
      <c r="H423" s="81" t="s">
        <v>2155</v>
      </c>
      <c r="I423" s="100"/>
      <c r="J423" s="101"/>
    </row>
    <row r="424" spans="1:10" ht="20.25" customHeight="1">
      <c r="A424" s="689"/>
      <c r="B424" s="707"/>
      <c r="C424" s="85" t="s">
        <v>963</v>
      </c>
      <c r="D424" s="85" t="s">
        <v>2160</v>
      </c>
      <c r="E424" s="83" t="s">
        <v>2161</v>
      </c>
      <c r="F424" s="129">
        <v>33</v>
      </c>
      <c r="G424" s="129">
        <v>33</v>
      </c>
      <c r="H424" s="81" t="s">
        <v>2150</v>
      </c>
      <c r="I424" s="100"/>
      <c r="J424" s="101"/>
    </row>
    <row r="425" spans="1:10" ht="20.25" customHeight="1">
      <c r="A425" s="689"/>
      <c r="B425" s="707"/>
      <c r="C425" s="92" t="s">
        <v>2460</v>
      </c>
      <c r="D425" s="92" t="s">
        <v>2461</v>
      </c>
      <c r="E425" s="83" t="s">
        <v>2161</v>
      </c>
      <c r="F425" s="129">
        <v>15</v>
      </c>
      <c r="G425" s="129">
        <v>15</v>
      </c>
      <c r="H425" s="81" t="s">
        <v>2150</v>
      </c>
      <c r="I425" s="100"/>
      <c r="J425" s="101"/>
    </row>
    <row r="426" spans="1:10" ht="20.25" customHeight="1">
      <c r="A426" s="689"/>
      <c r="B426" s="707"/>
      <c r="C426" s="92" t="s">
        <v>2171</v>
      </c>
      <c r="D426" s="92" t="s">
        <v>2172</v>
      </c>
      <c r="E426" s="83" t="s">
        <v>2161</v>
      </c>
      <c r="F426" s="129">
        <v>5</v>
      </c>
      <c r="G426" s="129">
        <v>5</v>
      </c>
      <c r="H426" s="81" t="s">
        <v>2150</v>
      </c>
      <c r="I426" s="100"/>
      <c r="J426" s="101"/>
    </row>
    <row r="427" spans="1:10" ht="20.25" customHeight="1">
      <c r="A427" s="689"/>
      <c r="B427" s="707"/>
      <c r="C427" s="85" t="s">
        <v>2198</v>
      </c>
      <c r="D427" s="85" t="s">
        <v>2309</v>
      </c>
      <c r="E427" s="83" t="s">
        <v>2161</v>
      </c>
      <c r="F427" s="129">
        <v>15</v>
      </c>
      <c r="G427" s="129">
        <v>15</v>
      </c>
      <c r="H427" s="81" t="s">
        <v>2150</v>
      </c>
      <c r="I427" s="100"/>
      <c r="J427" s="105"/>
    </row>
    <row r="428" spans="1:10" ht="20.25" customHeight="1">
      <c r="A428" s="689"/>
      <c r="B428" s="707"/>
      <c r="C428" s="85" t="s">
        <v>2465</v>
      </c>
      <c r="D428" s="85" t="s">
        <v>2466</v>
      </c>
      <c r="E428" s="83" t="s">
        <v>2161</v>
      </c>
      <c r="F428" s="129">
        <v>3</v>
      </c>
      <c r="G428" s="129">
        <v>3</v>
      </c>
      <c r="H428" s="81" t="s">
        <v>2150</v>
      </c>
      <c r="I428" s="100"/>
      <c r="J428" s="105"/>
    </row>
    <row r="429" spans="1:10" ht="20.25" customHeight="1">
      <c r="A429" s="689"/>
      <c r="B429" s="707"/>
      <c r="C429" s="92" t="s">
        <v>2463</v>
      </c>
      <c r="D429" s="90" t="s">
        <v>2374</v>
      </c>
      <c r="E429" s="83" t="s">
        <v>2161</v>
      </c>
      <c r="F429" s="129">
        <v>50</v>
      </c>
      <c r="G429" s="129">
        <v>50</v>
      </c>
      <c r="H429" s="81" t="s">
        <v>2155</v>
      </c>
      <c r="I429" s="100"/>
      <c r="J429" s="101"/>
    </row>
    <row r="430" spans="1:10" ht="20.25" customHeight="1">
      <c r="A430" s="689"/>
      <c r="B430" s="707"/>
      <c r="C430" s="92" t="s">
        <v>2325</v>
      </c>
      <c r="D430" s="92" t="s">
        <v>2297</v>
      </c>
      <c r="E430" s="83" t="s">
        <v>2161</v>
      </c>
      <c r="F430" s="141">
        <v>0.15</v>
      </c>
      <c r="G430" s="141">
        <v>0.15</v>
      </c>
      <c r="H430" s="81"/>
      <c r="I430" s="100" t="s">
        <v>2464</v>
      </c>
      <c r="J430" s="101"/>
    </row>
    <row r="431" spans="1:10" ht="20.25" customHeight="1">
      <c r="A431" s="689"/>
      <c r="B431" s="707"/>
      <c r="C431" s="109" t="s">
        <v>2173</v>
      </c>
      <c r="D431" s="110" t="s">
        <v>2174</v>
      </c>
      <c r="E431" s="83" t="s">
        <v>2161</v>
      </c>
      <c r="F431" s="129">
        <v>5</v>
      </c>
      <c r="G431" s="129">
        <v>5</v>
      </c>
      <c r="H431" s="81" t="s">
        <v>2150</v>
      </c>
      <c r="I431" s="112"/>
      <c r="J431" s="113"/>
    </row>
    <row r="432" spans="1:10" ht="20.25" customHeight="1">
      <c r="A432" s="689" t="s">
        <v>2425</v>
      </c>
      <c r="B432" s="714" t="s">
        <v>490</v>
      </c>
      <c r="C432" s="81" t="s">
        <v>2193</v>
      </c>
      <c r="D432" s="81" t="s">
        <v>2194</v>
      </c>
      <c r="E432" s="83" t="s">
        <v>2161</v>
      </c>
      <c r="F432" s="129">
        <v>110</v>
      </c>
      <c r="G432" s="129">
        <v>110</v>
      </c>
      <c r="H432" s="81" t="s">
        <v>2155</v>
      </c>
      <c r="I432" s="100"/>
      <c r="J432" s="101"/>
    </row>
    <row r="433" spans="1:10" ht="20.25" customHeight="1">
      <c r="A433" s="689"/>
      <c r="B433" s="714"/>
      <c r="C433" s="81" t="s">
        <v>2260</v>
      </c>
      <c r="D433" s="81" t="s">
        <v>2261</v>
      </c>
      <c r="E433" s="83" t="s">
        <v>2161</v>
      </c>
      <c r="F433" s="129">
        <v>25</v>
      </c>
      <c r="G433" s="129">
        <v>25</v>
      </c>
      <c r="H433" s="81" t="s">
        <v>2150</v>
      </c>
      <c r="I433" s="100"/>
      <c r="J433" s="101"/>
    </row>
    <row r="434" spans="1:10" ht="20.25" customHeight="1">
      <c r="A434" s="689"/>
      <c r="B434" s="714"/>
      <c r="C434" s="81" t="s">
        <v>2467</v>
      </c>
      <c r="D434" s="82" t="s">
        <v>2337</v>
      </c>
      <c r="E434" s="83" t="s">
        <v>2161</v>
      </c>
      <c r="F434" s="129">
        <v>14</v>
      </c>
      <c r="G434" s="129">
        <v>14</v>
      </c>
      <c r="H434" s="81" t="s">
        <v>2150</v>
      </c>
      <c r="I434" s="100"/>
      <c r="J434" s="101"/>
    </row>
    <row r="435" spans="1:10" ht="20.25" customHeight="1">
      <c r="A435" s="689"/>
      <c r="B435" s="714"/>
      <c r="C435" s="81" t="s">
        <v>2468</v>
      </c>
      <c r="D435" s="81" t="s">
        <v>2469</v>
      </c>
      <c r="E435" s="83" t="s">
        <v>2161</v>
      </c>
      <c r="F435" s="129">
        <v>5</v>
      </c>
      <c r="G435" s="129">
        <v>5</v>
      </c>
      <c r="H435" s="81" t="s">
        <v>2150</v>
      </c>
      <c r="I435" s="100"/>
      <c r="J435" s="101"/>
    </row>
    <row r="436" spans="1:10" ht="20.25" customHeight="1">
      <c r="A436" s="689"/>
      <c r="B436" s="714"/>
      <c r="C436" s="92" t="s">
        <v>2316</v>
      </c>
      <c r="D436" s="92" t="s">
        <v>2317</v>
      </c>
      <c r="E436" s="83" t="s">
        <v>2161</v>
      </c>
      <c r="F436" s="129">
        <v>7</v>
      </c>
      <c r="G436" s="129">
        <v>7</v>
      </c>
      <c r="H436" s="81" t="s">
        <v>2150</v>
      </c>
      <c r="I436" s="100"/>
      <c r="J436" s="101"/>
    </row>
    <row r="437" spans="1:10" ht="20.25" customHeight="1">
      <c r="A437" s="689"/>
      <c r="B437" s="714"/>
      <c r="C437" s="92" t="s">
        <v>963</v>
      </c>
      <c r="D437" s="92" t="s">
        <v>2160</v>
      </c>
      <c r="E437" s="83" t="s">
        <v>2161</v>
      </c>
      <c r="F437" s="129">
        <v>30</v>
      </c>
      <c r="G437" s="129">
        <v>30</v>
      </c>
      <c r="H437" s="81" t="s">
        <v>2150</v>
      </c>
      <c r="I437" s="100"/>
      <c r="J437" s="101"/>
    </row>
    <row r="438" spans="1:10" ht="20.25" customHeight="1">
      <c r="A438" s="689"/>
      <c r="B438" s="714"/>
      <c r="C438" s="92" t="s">
        <v>2460</v>
      </c>
      <c r="D438" s="92" t="s">
        <v>2461</v>
      </c>
      <c r="E438" s="83" t="s">
        <v>2161</v>
      </c>
      <c r="F438" s="129">
        <v>10</v>
      </c>
      <c r="G438" s="129">
        <v>10</v>
      </c>
      <c r="H438" s="81" t="s">
        <v>2150</v>
      </c>
      <c r="I438" s="100"/>
      <c r="J438" s="101"/>
    </row>
    <row r="439" spans="1:10" ht="20.25" customHeight="1">
      <c r="A439" s="689"/>
      <c r="B439" s="714"/>
      <c r="C439" s="92" t="s">
        <v>2171</v>
      </c>
      <c r="D439" s="92" t="s">
        <v>2172</v>
      </c>
      <c r="E439" s="83" t="s">
        <v>2161</v>
      </c>
      <c r="F439" s="129">
        <v>10</v>
      </c>
      <c r="G439" s="129">
        <v>10</v>
      </c>
      <c r="H439" s="81" t="s">
        <v>2150</v>
      </c>
      <c r="I439" s="100"/>
      <c r="J439" s="101"/>
    </row>
    <row r="440" spans="1:10" ht="20.25" customHeight="1">
      <c r="A440" s="689"/>
      <c r="B440" s="714"/>
      <c r="C440" s="92" t="s">
        <v>2198</v>
      </c>
      <c r="D440" s="92" t="s">
        <v>2309</v>
      </c>
      <c r="E440" s="83" t="s">
        <v>2161</v>
      </c>
      <c r="F440" s="129">
        <v>10</v>
      </c>
      <c r="G440" s="129">
        <v>10</v>
      </c>
      <c r="H440" s="81" t="s">
        <v>2150</v>
      </c>
      <c r="I440" s="100"/>
      <c r="J440" s="101"/>
    </row>
    <row r="441" spans="1:10" ht="20.25" customHeight="1">
      <c r="A441" s="689"/>
      <c r="B441" s="714"/>
      <c r="C441" s="92" t="s">
        <v>2470</v>
      </c>
      <c r="D441" s="109" t="s">
        <v>2230</v>
      </c>
      <c r="E441" s="83" t="s">
        <v>2161</v>
      </c>
      <c r="F441" s="129">
        <v>15</v>
      </c>
      <c r="G441" s="129">
        <v>15</v>
      </c>
      <c r="H441" s="85" t="s">
        <v>2150</v>
      </c>
      <c r="I441" s="100"/>
      <c r="J441" s="101"/>
    </row>
    <row r="442" spans="1:10" ht="20.25" customHeight="1">
      <c r="A442" s="689"/>
      <c r="B442" s="714"/>
      <c r="C442" s="92" t="s">
        <v>2468</v>
      </c>
      <c r="D442" s="92" t="s">
        <v>2471</v>
      </c>
      <c r="E442" s="83" t="s">
        <v>2161</v>
      </c>
      <c r="F442" s="129">
        <v>5</v>
      </c>
      <c r="G442" s="129">
        <v>5</v>
      </c>
      <c r="H442" s="81" t="s">
        <v>2150</v>
      </c>
      <c r="I442" s="100"/>
      <c r="J442" s="101"/>
    </row>
    <row r="443" spans="1:10" ht="20.25" customHeight="1">
      <c r="A443" s="689"/>
      <c r="B443" s="714"/>
      <c r="C443" s="92" t="s">
        <v>2439</v>
      </c>
      <c r="D443" s="90" t="s">
        <v>2261</v>
      </c>
      <c r="E443" s="83" t="s">
        <v>2161</v>
      </c>
      <c r="F443" s="129">
        <v>14</v>
      </c>
      <c r="G443" s="129">
        <v>14</v>
      </c>
      <c r="H443" s="81" t="s">
        <v>2150</v>
      </c>
      <c r="I443" s="100"/>
      <c r="J443" s="101"/>
    </row>
    <row r="444" spans="1:10" ht="20.25" customHeight="1">
      <c r="A444" s="689"/>
      <c r="B444" s="714"/>
      <c r="C444" s="109" t="s">
        <v>2173</v>
      </c>
      <c r="D444" s="110" t="s">
        <v>2174</v>
      </c>
      <c r="E444" s="83" t="s">
        <v>2161</v>
      </c>
      <c r="F444" s="129">
        <v>5</v>
      </c>
      <c r="G444" s="129">
        <v>5</v>
      </c>
      <c r="H444" s="81" t="s">
        <v>2150</v>
      </c>
      <c r="I444" s="112"/>
      <c r="J444" s="113"/>
    </row>
    <row r="445" spans="1:10" ht="20.25" customHeight="1">
      <c r="A445" s="688" t="s">
        <v>2472</v>
      </c>
      <c r="B445" s="714" t="s">
        <v>512</v>
      </c>
      <c r="C445" s="92" t="s">
        <v>2473</v>
      </c>
      <c r="D445" s="92" t="s">
        <v>2192</v>
      </c>
      <c r="E445" s="83" t="s">
        <v>2161</v>
      </c>
      <c r="F445" s="129">
        <v>85</v>
      </c>
      <c r="G445" s="129">
        <v>85</v>
      </c>
      <c r="H445" s="85" t="s">
        <v>2155</v>
      </c>
      <c r="I445" s="100"/>
      <c r="J445" s="101"/>
    </row>
    <row r="446" spans="1:10" ht="20.25" customHeight="1">
      <c r="A446" s="688"/>
      <c r="B446" s="714"/>
      <c r="C446" s="92" t="s">
        <v>2379</v>
      </c>
      <c r="D446" s="90" t="s">
        <v>2194</v>
      </c>
      <c r="E446" s="83" t="s">
        <v>2161</v>
      </c>
      <c r="F446" s="129">
        <v>70</v>
      </c>
      <c r="G446" s="129">
        <v>70</v>
      </c>
      <c r="H446" s="81" t="s">
        <v>2155</v>
      </c>
      <c r="I446" s="100"/>
      <c r="J446" s="101"/>
    </row>
    <row r="447" spans="1:10" ht="20.25" customHeight="1">
      <c r="A447" s="688"/>
      <c r="B447" s="714"/>
      <c r="C447" s="92" t="s">
        <v>2474</v>
      </c>
      <c r="D447" s="92" t="s">
        <v>2475</v>
      </c>
      <c r="E447" s="83" t="s">
        <v>2161</v>
      </c>
      <c r="F447" s="129">
        <v>30</v>
      </c>
      <c r="G447" s="129">
        <v>30</v>
      </c>
      <c r="H447" s="81" t="s">
        <v>2155</v>
      </c>
      <c r="I447" s="100"/>
      <c r="J447" s="101"/>
    </row>
    <row r="448" spans="1:10" ht="20.25" customHeight="1">
      <c r="A448" s="688"/>
      <c r="B448" s="714"/>
      <c r="C448" s="92" t="s">
        <v>2476</v>
      </c>
      <c r="D448" s="92" t="s">
        <v>2319</v>
      </c>
      <c r="E448" s="83" t="s">
        <v>2161</v>
      </c>
      <c r="F448" s="129">
        <v>30</v>
      </c>
      <c r="G448" s="129">
        <v>30</v>
      </c>
      <c r="H448" s="81" t="s">
        <v>2155</v>
      </c>
      <c r="I448" s="100"/>
      <c r="J448" s="101"/>
    </row>
    <row r="449" spans="1:10" ht="20.25" customHeight="1">
      <c r="A449" s="688"/>
      <c r="B449" s="714"/>
      <c r="C449" s="92" t="s">
        <v>2221</v>
      </c>
      <c r="D449" s="92" t="s">
        <v>2477</v>
      </c>
      <c r="E449" s="83" t="s">
        <v>2161</v>
      </c>
      <c r="F449" s="129">
        <v>30</v>
      </c>
      <c r="G449" s="129">
        <v>30</v>
      </c>
      <c r="H449" s="81" t="s">
        <v>2155</v>
      </c>
      <c r="I449" s="100"/>
      <c r="J449" s="101"/>
    </row>
    <row r="450" spans="1:10" ht="20.25" customHeight="1">
      <c r="A450" s="688"/>
      <c r="B450" s="714"/>
      <c r="C450" s="85" t="s">
        <v>2478</v>
      </c>
      <c r="D450" s="92" t="s">
        <v>2479</v>
      </c>
      <c r="E450" s="80" t="s">
        <v>2161</v>
      </c>
      <c r="F450" s="129">
        <v>80</v>
      </c>
      <c r="G450" s="129">
        <v>80</v>
      </c>
      <c r="H450" s="85" t="s">
        <v>2155</v>
      </c>
      <c r="I450" s="100"/>
      <c r="J450" s="101"/>
    </row>
    <row r="451" spans="1:10" ht="20.25" customHeight="1">
      <c r="A451" s="688"/>
      <c r="B451" s="714"/>
      <c r="C451" s="92" t="s">
        <v>2480</v>
      </c>
      <c r="D451" s="92" t="s">
        <v>2481</v>
      </c>
      <c r="E451" s="83" t="s">
        <v>2161</v>
      </c>
      <c r="F451" s="129">
        <v>24</v>
      </c>
      <c r="G451" s="129">
        <v>24</v>
      </c>
      <c r="H451" s="81" t="s">
        <v>2482</v>
      </c>
      <c r="I451" s="100" t="s">
        <v>2387</v>
      </c>
      <c r="J451" s="101"/>
    </row>
    <row r="452" spans="1:10" ht="20.25" customHeight="1">
      <c r="A452" s="688"/>
      <c r="B452" s="714"/>
      <c r="C452" s="92" t="s">
        <v>2260</v>
      </c>
      <c r="D452" s="92" t="s">
        <v>2483</v>
      </c>
      <c r="E452" s="83" t="s">
        <v>2161</v>
      </c>
      <c r="F452" s="129">
        <v>26</v>
      </c>
      <c r="G452" s="129">
        <v>26</v>
      </c>
      <c r="H452" s="81" t="s">
        <v>2482</v>
      </c>
      <c r="I452" s="100" t="s">
        <v>2387</v>
      </c>
      <c r="J452" s="101"/>
    </row>
    <row r="453" spans="1:10" ht="20.25" customHeight="1">
      <c r="A453" s="688"/>
      <c r="B453" s="714"/>
      <c r="C453" s="92" t="s">
        <v>963</v>
      </c>
      <c r="D453" s="92" t="s">
        <v>2160</v>
      </c>
      <c r="E453" s="83" t="s">
        <v>2161</v>
      </c>
      <c r="F453" s="129">
        <v>30</v>
      </c>
      <c r="G453" s="129">
        <v>30</v>
      </c>
      <c r="H453" s="81" t="s">
        <v>2150</v>
      </c>
      <c r="I453" s="100" t="s">
        <v>2387</v>
      </c>
      <c r="J453" s="101"/>
    </row>
    <row r="454" spans="1:10" ht="20.25" customHeight="1">
      <c r="A454" s="688"/>
      <c r="B454" s="714"/>
      <c r="C454" s="92" t="s">
        <v>2460</v>
      </c>
      <c r="D454" s="92" t="s">
        <v>2433</v>
      </c>
      <c r="E454" s="83" t="s">
        <v>2161</v>
      </c>
      <c r="F454" s="129">
        <v>30</v>
      </c>
      <c r="G454" s="129">
        <v>30</v>
      </c>
      <c r="H454" s="81" t="s">
        <v>2150</v>
      </c>
      <c r="I454" s="100" t="s">
        <v>2387</v>
      </c>
      <c r="J454" s="101"/>
    </row>
    <row r="455" spans="1:10" ht="20.25" customHeight="1">
      <c r="A455" s="688"/>
      <c r="B455" s="714"/>
      <c r="C455" s="92" t="s">
        <v>2198</v>
      </c>
      <c r="D455" s="92" t="s">
        <v>2462</v>
      </c>
      <c r="E455" s="83" t="s">
        <v>2161</v>
      </c>
      <c r="F455" s="129">
        <v>15</v>
      </c>
      <c r="G455" s="129">
        <v>15</v>
      </c>
      <c r="H455" s="81" t="s">
        <v>2150</v>
      </c>
      <c r="I455" s="100" t="s">
        <v>2387</v>
      </c>
      <c r="J455" s="105"/>
    </row>
    <row r="456" spans="1:10" ht="20.25" customHeight="1">
      <c r="A456" s="688"/>
      <c r="B456" s="714"/>
      <c r="C456" s="109" t="s">
        <v>2173</v>
      </c>
      <c r="D456" s="110" t="s">
        <v>2174</v>
      </c>
      <c r="E456" s="83" t="s">
        <v>2161</v>
      </c>
      <c r="F456" s="129">
        <v>5</v>
      </c>
      <c r="G456" s="129">
        <v>5</v>
      </c>
      <c r="H456" s="81" t="s">
        <v>2150</v>
      </c>
      <c r="I456" s="100" t="s">
        <v>2387</v>
      </c>
      <c r="J456" s="113"/>
    </row>
    <row r="457" spans="1:10" ht="20.25" customHeight="1">
      <c r="A457" s="697" t="s">
        <v>2472</v>
      </c>
      <c r="B457" s="715" t="s">
        <v>516</v>
      </c>
      <c r="C457" s="109" t="s">
        <v>2484</v>
      </c>
      <c r="D457" s="110" t="s">
        <v>2194</v>
      </c>
      <c r="E457" s="83" t="s">
        <v>2161</v>
      </c>
      <c r="F457" s="129">
        <v>100</v>
      </c>
      <c r="G457" s="129">
        <v>100</v>
      </c>
      <c r="H457" s="81" t="s">
        <v>2155</v>
      </c>
      <c r="I457" s="100"/>
      <c r="J457" s="113"/>
    </row>
    <row r="458" spans="1:10" ht="20.25" customHeight="1">
      <c r="A458" s="698"/>
      <c r="B458" s="716"/>
      <c r="C458" s="109" t="s">
        <v>2485</v>
      </c>
      <c r="D458" s="110" t="s">
        <v>2486</v>
      </c>
      <c r="E458" s="83" t="s">
        <v>2161</v>
      </c>
      <c r="F458" s="129"/>
      <c r="G458" s="129"/>
      <c r="H458" s="81"/>
      <c r="I458" s="100" t="s">
        <v>2487</v>
      </c>
      <c r="J458" s="113"/>
    </row>
    <row r="459" spans="1:10" ht="20.25" customHeight="1">
      <c r="A459" s="699"/>
      <c r="B459" s="717"/>
      <c r="C459" s="109" t="s">
        <v>2325</v>
      </c>
      <c r="D459" s="110" t="s">
        <v>2488</v>
      </c>
      <c r="E459" s="83" t="s">
        <v>2161</v>
      </c>
      <c r="F459" s="129"/>
      <c r="G459" s="129"/>
      <c r="H459" s="81"/>
      <c r="I459" s="144">
        <v>0.18</v>
      </c>
      <c r="J459" s="113"/>
    </row>
    <row r="460" spans="1:10" ht="20.25" customHeight="1">
      <c r="A460" s="688" t="s">
        <v>2472</v>
      </c>
      <c r="B460" s="706" t="s">
        <v>495</v>
      </c>
      <c r="C460" s="92" t="s">
        <v>2274</v>
      </c>
      <c r="D460" s="92" t="s">
        <v>2489</v>
      </c>
      <c r="E460" s="83" t="s">
        <v>2490</v>
      </c>
      <c r="F460" s="129">
        <v>400</v>
      </c>
      <c r="G460" s="129">
        <v>400</v>
      </c>
      <c r="H460" s="81" t="s">
        <v>2155</v>
      </c>
      <c r="I460" s="145"/>
      <c r="J460" s="146"/>
    </row>
    <row r="461" spans="1:10" ht="20.25" customHeight="1">
      <c r="A461" s="688"/>
      <c r="B461" s="706"/>
      <c r="C461" s="92" t="s">
        <v>2379</v>
      </c>
      <c r="D461" s="92" t="s">
        <v>2205</v>
      </c>
      <c r="E461" s="83" t="s">
        <v>2490</v>
      </c>
      <c r="F461" s="129">
        <v>450</v>
      </c>
      <c r="G461" s="129">
        <v>450</v>
      </c>
      <c r="H461" s="81" t="s">
        <v>2155</v>
      </c>
      <c r="I461" s="145"/>
      <c r="J461" s="146"/>
    </row>
    <row r="462" spans="1:10" ht="20.25" customHeight="1">
      <c r="A462" s="688"/>
      <c r="B462" s="706"/>
      <c r="C462" s="92" t="s">
        <v>2147</v>
      </c>
      <c r="D462" s="92" t="s">
        <v>2209</v>
      </c>
      <c r="E462" s="83" t="s">
        <v>2490</v>
      </c>
      <c r="F462" s="129">
        <v>40</v>
      </c>
      <c r="G462" s="129">
        <v>40</v>
      </c>
      <c r="H462" s="81" t="s">
        <v>2150</v>
      </c>
      <c r="I462" s="145"/>
      <c r="J462" s="146"/>
    </row>
    <row r="463" spans="1:10" ht="20.25" customHeight="1">
      <c r="A463" s="688"/>
      <c r="B463" s="706"/>
      <c r="C463" s="92" t="s">
        <v>2439</v>
      </c>
      <c r="D463" s="92" t="s">
        <v>2491</v>
      </c>
      <c r="E463" s="83" t="s">
        <v>2490</v>
      </c>
      <c r="F463" s="129">
        <v>75</v>
      </c>
      <c r="G463" s="129">
        <v>75</v>
      </c>
      <c r="H463" s="81" t="s">
        <v>2150</v>
      </c>
      <c r="I463" s="145"/>
      <c r="J463" s="146"/>
    </row>
    <row r="464" spans="1:10" ht="20.25" customHeight="1">
      <c r="A464" s="688"/>
      <c r="B464" s="706"/>
      <c r="C464" s="92" t="s">
        <v>2492</v>
      </c>
      <c r="D464" s="92" t="s">
        <v>2218</v>
      </c>
      <c r="E464" s="83" t="s">
        <v>2490</v>
      </c>
      <c r="F464" s="129">
        <v>52</v>
      </c>
      <c r="G464" s="129">
        <v>52</v>
      </c>
      <c r="H464" s="81" t="s">
        <v>2150</v>
      </c>
      <c r="I464" s="124" t="s">
        <v>2493</v>
      </c>
      <c r="J464" s="131"/>
    </row>
    <row r="465" spans="1:10" ht="20.25" customHeight="1">
      <c r="A465" s="688"/>
      <c r="B465" s="706"/>
      <c r="C465" s="92" t="s">
        <v>2436</v>
      </c>
      <c r="D465" s="92" t="s">
        <v>2436</v>
      </c>
      <c r="E465" s="83" t="s">
        <v>2490</v>
      </c>
      <c r="F465" s="129">
        <v>6</v>
      </c>
      <c r="G465" s="129">
        <v>6</v>
      </c>
      <c r="H465" s="81" t="s">
        <v>2150</v>
      </c>
      <c r="I465" s="145"/>
      <c r="J465" s="146"/>
    </row>
    <row r="466" spans="1:10" ht="20.25" customHeight="1">
      <c r="A466" s="688"/>
      <c r="B466" s="706"/>
      <c r="C466" s="92" t="s">
        <v>2494</v>
      </c>
      <c r="D466" s="92" t="s">
        <v>2495</v>
      </c>
      <c r="E466" s="83" t="s">
        <v>2161</v>
      </c>
      <c r="F466" s="129">
        <v>50</v>
      </c>
      <c r="G466" s="129">
        <v>50</v>
      </c>
      <c r="H466" s="81" t="s">
        <v>2155</v>
      </c>
      <c r="I466" s="145"/>
      <c r="J466" s="146"/>
    </row>
    <row r="467" spans="1:10" ht="20.25" customHeight="1">
      <c r="A467" s="688"/>
      <c r="B467" s="706"/>
      <c r="C467" s="92" t="s">
        <v>2496</v>
      </c>
      <c r="D467" s="92" t="s">
        <v>2433</v>
      </c>
      <c r="E467" s="83" t="s">
        <v>2161</v>
      </c>
      <c r="F467" s="129">
        <v>28</v>
      </c>
      <c r="G467" s="129">
        <v>28</v>
      </c>
      <c r="H467" s="81" t="s">
        <v>2150</v>
      </c>
      <c r="I467" s="145"/>
      <c r="J467" s="146"/>
    </row>
    <row r="468" spans="1:10" ht="20.25" customHeight="1">
      <c r="A468" s="688"/>
      <c r="B468" s="706"/>
      <c r="C468" s="92" t="s">
        <v>2198</v>
      </c>
      <c r="D468" s="92" t="s">
        <v>2462</v>
      </c>
      <c r="E468" s="83" t="s">
        <v>2161</v>
      </c>
      <c r="F468" s="129">
        <v>52</v>
      </c>
      <c r="G468" s="129">
        <v>52</v>
      </c>
      <c r="H468" s="81" t="s">
        <v>2150</v>
      </c>
      <c r="I468" s="145"/>
      <c r="J468" s="146"/>
    </row>
    <row r="469" spans="1:10" ht="20.25" customHeight="1">
      <c r="A469" s="688"/>
      <c r="B469" s="706"/>
      <c r="C469" s="92" t="s">
        <v>963</v>
      </c>
      <c r="D469" s="92" t="s">
        <v>2206</v>
      </c>
      <c r="E469" s="83" t="s">
        <v>2161</v>
      </c>
      <c r="F469" s="129">
        <v>20</v>
      </c>
      <c r="G469" s="129">
        <v>20</v>
      </c>
      <c r="H469" s="81" t="s">
        <v>2150</v>
      </c>
      <c r="I469" s="145"/>
      <c r="J469" s="146"/>
    </row>
    <row r="470" spans="1:10" ht="20.25" customHeight="1">
      <c r="A470" s="688"/>
      <c r="B470" s="706"/>
      <c r="C470" s="109" t="s">
        <v>2173</v>
      </c>
      <c r="D470" s="110" t="s">
        <v>2174</v>
      </c>
      <c r="E470" s="83" t="s">
        <v>2161</v>
      </c>
      <c r="F470" s="129">
        <v>20</v>
      </c>
      <c r="G470" s="129">
        <v>20</v>
      </c>
      <c r="H470" s="81" t="s">
        <v>2150</v>
      </c>
      <c r="I470" s="112"/>
      <c r="J470" s="113"/>
    </row>
    <row r="471" spans="1:10" ht="20.25" customHeight="1">
      <c r="A471" s="689" t="s">
        <v>2425</v>
      </c>
      <c r="B471" s="706" t="s">
        <v>559</v>
      </c>
      <c r="C471" s="724" t="s">
        <v>2147</v>
      </c>
      <c r="D471" s="724" t="s">
        <v>2148</v>
      </c>
      <c r="E471" s="83" t="s">
        <v>2497</v>
      </c>
      <c r="F471" s="129">
        <v>1939</v>
      </c>
      <c r="G471" s="129">
        <v>1939</v>
      </c>
      <c r="H471" s="81" t="s">
        <v>1098</v>
      </c>
      <c r="I471" s="743" t="s">
        <v>2498</v>
      </c>
      <c r="J471" s="677"/>
    </row>
    <row r="472" spans="1:10" ht="20.25" customHeight="1">
      <c r="A472" s="689"/>
      <c r="B472" s="706"/>
      <c r="C472" s="724"/>
      <c r="D472" s="724"/>
      <c r="E472" s="83" t="s">
        <v>2497</v>
      </c>
      <c r="F472" s="129">
        <v>2338</v>
      </c>
      <c r="G472" s="129">
        <v>2338</v>
      </c>
      <c r="H472" s="81" t="s">
        <v>1099</v>
      </c>
      <c r="I472" s="743"/>
      <c r="J472" s="677"/>
    </row>
    <row r="473" spans="1:10" ht="20.25" customHeight="1">
      <c r="A473" s="689"/>
      <c r="B473" s="706"/>
      <c r="C473" s="92" t="s">
        <v>2413</v>
      </c>
      <c r="D473" s="90" t="s">
        <v>2154</v>
      </c>
      <c r="E473" s="83" t="s">
        <v>2497</v>
      </c>
      <c r="F473" s="129">
        <v>4500</v>
      </c>
      <c r="G473" s="129">
        <v>4500</v>
      </c>
      <c r="H473" s="81" t="s">
        <v>2155</v>
      </c>
      <c r="I473" s="100"/>
      <c r="J473" s="101"/>
    </row>
    <row r="474" spans="1:10" ht="20.25" customHeight="1">
      <c r="A474" s="689"/>
      <c r="B474" s="706"/>
      <c r="C474" s="92" t="s">
        <v>2499</v>
      </c>
      <c r="D474" s="90" t="s">
        <v>2300</v>
      </c>
      <c r="E474" s="83" t="s">
        <v>2497</v>
      </c>
      <c r="F474" s="129">
        <v>7500</v>
      </c>
      <c r="G474" s="129">
        <v>7500</v>
      </c>
      <c r="H474" s="81" t="s">
        <v>2155</v>
      </c>
      <c r="I474" s="100"/>
      <c r="J474" s="101"/>
    </row>
    <row r="475" spans="1:10" ht="20.25" customHeight="1">
      <c r="A475" s="689"/>
      <c r="B475" s="706"/>
      <c r="C475" s="109" t="s">
        <v>2500</v>
      </c>
      <c r="D475" s="110" t="s">
        <v>2488</v>
      </c>
      <c r="E475" s="83" t="s">
        <v>2497</v>
      </c>
      <c r="F475" s="129"/>
      <c r="G475" s="129"/>
      <c r="H475" s="81"/>
      <c r="I475" s="147">
        <v>0.18</v>
      </c>
      <c r="J475" s="113"/>
    </row>
    <row r="476" spans="1:10" ht="20.25" customHeight="1">
      <c r="A476" s="689"/>
      <c r="B476" s="706"/>
      <c r="C476" s="109" t="s">
        <v>2501</v>
      </c>
      <c r="D476" s="110" t="s">
        <v>2502</v>
      </c>
      <c r="E476" s="83" t="s">
        <v>2497</v>
      </c>
      <c r="F476" s="129"/>
      <c r="G476" s="129"/>
      <c r="H476" s="81"/>
      <c r="I476" s="147">
        <v>0.05</v>
      </c>
      <c r="J476" s="113"/>
    </row>
    <row r="477" spans="1:10" ht="20.25" customHeight="1">
      <c r="A477" s="689" t="s">
        <v>2425</v>
      </c>
      <c r="B477" s="706" t="s">
        <v>562</v>
      </c>
      <c r="C477" s="724" t="s">
        <v>2147</v>
      </c>
      <c r="D477" s="724" t="s">
        <v>2148</v>
      </c>
      <c r="E477" s="83" t="s">
        <v>2497</v>
      </c>
      <c r="F477" s="129">
        <v>1350</v>
      </c>
      <c r="G477" s="129">
        <v>1350</v>
      </c>
      <c r="H477" s="81" t="s">
        <v>1098</v>
      </c>
      <c r="I477" s="743" t="s">
        <v>2503</v>
      </c>
      <c r="J477" s="677"/>
    </row>
    <row r="478" spans="1:10" ht="20.25" customHeight="1">
      <c r="A478" s="689"/>
      <c r="B478" s="706"/>
      <c r="C478" s="724"/>
      <c r="D478" s="724"/>
      <c r="E478" s="83" t="s">
        <v>2497</v>
      </c>
      <c r="F478" s="129">
        <v>1825</v>
      </c>
      <c r="G478" s="129">
        <v>1825</v>
      </c>
      <c r="H478" s="81" t="s">
        <v>1099</v>
      </c>
      <c r="I478" s="743"/>
      <c r="J478" s="677"/>
    </row>
    <row r="479" spans="1:10" ht="20.25" customHeight="1">
      <c r="A479" s="689"/>
      <c r="B479" s="706"/>
      <c r="C479" s="92" t="s">
        <v>2413</v>
      </c>
      <c r="D479" s="90" t="s">
        <v>2154</v>
      </c>
      <c r="E479" s="83" t="s">
        <v>2497</v>
      </c>
      <c r="F479" s="129">
        <v>5000</v>
      </c>
      <c r="G479" s="129">
        <v>5000</v>
      </c>
      <c r="H479" s="81" t="s">
        <v>2155</v>
      </c>
      <c r="I479" s="100"/>
      <c r="J479" s="101"/>
    </row>
    <row r="480" spans="1:10" ht="20.25" customHeight="1">
      <c r="A480" s="689"/>
      <c r="B480" s="706"/>
      <c r="C480" s="92" t="s">
        <v>2499</v>
      </c>
      <c r="D480" s="90" t="s">
        <v>2300</v>
      </c>
      <c r="E480" s="83" t="s">
        <v>2497</v>
      </c>
      <c r="F480" s="129">
        <v>7500</v>
      </c>
      <c r="G480" s="129">
        <v>7500</v>
      </c>
      <c r="H480" s="81" t="s">
        <v>2155</v>
      </c>
      <c r="I480" s="100"/>
      <c r="J480" s="101"/>
    </row>
    <row r="481" spans="1:10" ht="20.25" customHeight="1">
      <c r="A481" s="689"/>
      <c r="B481" s="706"/>
      <c r="C481" s="109" t="s">
        <v>2500</v>
      </c>
      <c r="D481" s="110" t="s">
        <v>2488</v>
      </c>
      <c r="E481" s="83" t="s">
        <v>2497</v>
      </c>
      <c r="F481" s="129"/>
      <c r="G481" s="129"/>
      <c r="H481" s="81"/>
      <c r="I481" s="147">
        <v>0.18</v>
      </c>
      <c r="J481" s="113"/>
    </row>
    <row r="482" spans="1:10" ht="20.25" customHeight="1">
      <c r="A482" s="689"/>
      <c r="B482" s="706"/>
      <c r="C482" s="109" t="s">
        <v>2501</v>
      </c>
      <c r="D482" s="110" t="s">
        <v>2502</v>
      </c>
      <c r="E482" s="83" t="s">
        <v>2497</v>
      </c>
      <c r="F482" s="129"/>
      <c r="G482" s="129"/>
      <c r="H482" s="81"/>
      <c r="I482" s="147">
        <v>0.05</v>
      </c>
      <c r="J482" s="113"/>
    </row>
    <row r="483" spans="1:10" ht="20.25" customHeight="1">
      <c r="A483" s="689" t="s">
        <v>2425</v>
      </c>
      <c r="B483" s="706" t="s">
        <v>571</v>
      </c>
      <c r="C483" s="724" t="s">
        <v>2147</v>
      </c>
      <c r="D483" s="724" t="s">
        <v>2148</v>
      </c>
      <c r="E483" s="83" t="s">
        <v>2497</v>
      </c>
      <c r="F483" s="129">
        <v>1350</v>
      </c>
      <c r="G483" s="129">
        <v>1350</v>
      </c>
      <c r="H483" s="81" t="s">
        <v>1098</v>
      </c>
      <c r="I483" s="743" t="s">
        <v>2503</v>
      </c>
      <c r="J483" s="131"/>
    </row>
    <row r="484" spans="1:10" ht="20.25" customHeight="1">
      <c r="A484" s="689"/>
      <c r="B484" s="706"/>
      <c r="C484" s="724"/>
      <c r="D484" s="724"/>
      <c r="E484" s="83" t="s">
        <v>2497</v>
      </c>
      <c r="F484" s="129">
        <v>1825</v>
      </c>
      <c r="G484" s="129">
        <v>1825</v>
      </c>
      <c r="H484" s="81" t="s">
        <v>1099</v>
      </c>
      <c r="I484" s="743"/>
      <c r="J484" s="131"/>
    </row>
    <row r="485" spans="1:10" ht="20.25" customHeight="1">
      <c r="A485" s="689"/>
      <c r="B485" s="706"/>
      <c r="C485" s="92" t="s">
        <v>2413</v>
      </c>
      <c r="D485" s="90" t="s">
        <v>2154</v>
      </c>
      <c r="E485" s="83" t="s">
        <v>2497</v>
      </c>
      <c r="F485" s="129">
        <v>5000</v>
      </c>
      <c r="G485" s="129">
        <v>5000</v>
      </c>
      <c r="H485" s="81" t="s">
        <v>2155</v>
      </c>
      <c r="I485" s="100"/>
      <c r="J485" s="101"/>
    </row>
    <row r="486" spans="1:10" ht="20.25" customHeight="1">
      <c r="A486" s="689"/>
      <c r="B486" s="706"/>
      <c r="C486" s="92" t="s">
        <v>2499</v>
      </c>
      <c r="D486" s="90" t="s">
        <v>2300</v>
      </c>
      <c r="E486" s="83" t="s">
        <v>2497</v>
      </c>
      <c r="F486" s="129">
        <v>7500</v>
      </c>
      <c r="G486" s="129">
        <v>7500</v>
      </c>
      <c r="H486" s="81" t="s">
        <v>2155</v>
      </c>
      <c r="I486" s="100"/>
      <c r="J486" s="101"/>
    </row>
    <row r="487" spans="1:10" ht="20.25" customHeight="1">
      <c r="A487" s="689"/>
      <c r="B487" s="706"/>
      <c r="C487" s="92" t="s">
        <v>2500</v>
      </c>
      <c r="D487" s="90" t="s">
        <v>2488</v>
      </c>
      <c r="E487" s="83" t="s">
        <v>2497</v>
      </c>
      <c r="F487" s="129"/>
      <c r="G487" s="129"/>
      <c r="H487" s="81"/>
      <c r="I487" s="147">
        <v>0.18</v>
      </c>
      <c r="J487" s="101"/>
    </row>
    <row r="488" spans="1:10" ht="20.25" customHeight="1">
      <c r="A488" s="689"/>
      <c r="B488" s="706"/>
      <c r="C488" s="109" t="s">
        <v>2501</v>
      </c>
      <c r="D488" s="110" t="s">
        <v>2502</v>
      </c>
      <c r="E488" s="83" t="s">
        <v>2497</v>
      </c>
      <c r="F488" s="129"/>
      <c r="G488" s="129"/>
      <c r="H488" s="81"/>
      <c r="I488" s="147">
        <v>0.05</v>
      </c>
      <c r="J488" s="113"/>
    </row>
    <row r="489" spans="1:10" ht="20.25" customHeight="1">
      <c r="A489" s="688" t="s">
        <v>2472</v>
      </c>
      <c r="B489" s="706" t="s">
        <v>566</v>
      </c>
      <c r="C489" s="724" t="s">
        <v>2147</v>
      </c>
      <c r="D489" s="724" t="s">
        <v>2148</v>
      </c>
      <c r="E489" s="83" t="s">
        <v>2497</v>
      </c>
      <c r="F489" s="129">
        <v>1350</v>
      </c>
      <c r="G489" s="129">
        <v>1350</v>
      </c>
      <c r="H489" s="81" t="s">
        <v>1098</v>
      </c>
      <c r="I489" s="743" t="s">
        <v>2504</v>
      </c>
      <c r="J489" s="131"/>
    </row>
    <row r="490" spans="1:10" ht="20.25" customHeight="1">
      <c r="A490" s="688"/>
      <c r="B490" s="706"/>
      <c r="C490" s="724"/>
      <c r="D490" s="724"/>
      <c r="E490" s="83" t="s">
        <v>2497</v>
      </c>
      <c r="F490" s="129">
        <v>1825</v>
      </c>
      <c r="G490" s="129">
        <v>1825</v>
      </c>
      <c r="H490" s="81" t="s">
        <v>1099</v>
      </c>
      <c r="I490" s="743"/>
      <c r="J490" s="131"/>
    </row>
    <row r="491" spans="1:10" ht="20.25" customHeight="1">
      <c r="A491" s="688"/>
      <c r="B491" s="706"/>
      <c r="C491" s="92" t="s">
        <v>2413</v>
      </c>
      <c r="D491" s="90" t="s">
        <v>2154</v>
      </c>
      <c r="E491" s="83" t="s">
        <v>2497</v>
      </c>
      <c r="F491" s="129">
        <v>5000</v>
      </c>
      <c r="G491" s="129">
        <v>5000</v>
      </c>
      <c r="H491" s="81" t="s">
        <v>2155</v>
      </c>
      <c r="I491" s="100"/>
      <c r="J491" s="101"/>
    </row>
    <row r="492" spans="1:10" ht="20.25" customHeight="1">
      <c r="A492" s="688"/>
      <c r="B492" s="706"/>
      <c r="C492" s="92" t="s">
        <v>2499</v>
      </c>
      <c r="D492" s="90" t="s">
        <v>2300</v>
      </c>
      <c r="E492" s="83" t="s">
        <v>2497</v>
      </c>
      <c r="F492" s="129">
        <v>7500</v>
      </c>
      <c r="G492" s="129">
        <v>7500</v>
      </c>
      <c r="H492" s="81" t="s">
        <v>2155</v>
      </c>
      <c r="I492" s="100"/>
      <c r="J492" s="101"/>
    </row>
    <row r="493" spans="1:10" ht="20.25" customHeight="1">
      <c r="A493" s="688"/>
      <c r="B493" s="706"/>
      <c r="C493" s="109" t="s">
        <v>2500</v>
      </c>
      <c r="D493" s="110" t="s">
        <v>2488</v>
      </c>
      <c r="E493" s="83" t="s">
        <v>2497</v>
      </c>
      <c r="F493" s="129"/>
      <c r="G493" s="129"/>
      <c r="H493" s="81"/>
      <c r="I493" s="147">
        <v>0.18</v>
      </c>
      <c r="J493" s="113"/>
    </row>
    <row r="494" spans="1:10" ht="20.25" customHeight="1">
      <c r="A494" s="688"/>
      <c r="B494" s="706"/>
      <c r="C494" s="109" t="s">
        <v>2501</v>
      </c>
      <c r="D494" s="110" t="s">
        <v>2502</v>
      </c>
      <c r="E494" s="83" t="s">
        <v>2497</v>
      </c>
      <c r="F494" s="129"/>
      <c r="G494" s="129"/>
      <c r="H494" s="81"/>
      <c r="I494" s="147">
        <v>0.05</v>
      </c>
      <c r="J494" s="113"/>
    </row>
    <row r="495" spans="1:10" ht="20.25" customHeight="1">
      <c r="A495" s="91" t="s">
        <v>2425</v>
      </c>
      <c r="B495" s="80" t="s">
        <v>550</v>
      </c>
      <c r="C495" s="85" t="s">
        <v>2164</v>
      </c>
      <c r="D495" s="85" t="s">
        <v>2165</v>
      </c>
      <c r="E495" s="80" t="s">
        <v>2161</v>
      </c>
      <c r="F495" s="129">
        <v>42</v>
      </c>
      <c r="G495" s="129">
        <v>21</v>
      </c>
      <c r="H495" s="85" t="s">
        <v>2155</v>
      </c>
      <c r="I495" s="100"/>
      <c r="J495" s="101"/>
    </row>
    <row r="496" spans="1:10" ht="20.25" customHeight="1">
      <c r="A496" s="689" t="s">
        <v>2425</v>
      </c>
      <c r="B496" s="706" t="s">
        <v>527</v>
      </c>
      <c r="C496" s="85" t="s">
        <v>2193</v>
      </c>
      <c r="D496" s="85" t="s">
        <v>2194</v>
      </c>
      <c r="E496" s="83" t="s">
        <v>2505</v>
      </c>
      <c r="F496" s="129">
        <v>20500</v>
      </c>
      <c r="G496" s="129">
        <v>16500</v>
      </c>
      <c r="H496" s="81" t="s">
        <v>2155</v>
      </c>
      <c r="I496" s="100"/>
      <c r="J496" s="101"/>
    </row>
    <row r="497" spans="1:10" ht="20.25" customHeight="1">
      <c r="A497" s="689"/>
      <c r="B497" s="706"/>
      <c r="C497" s="85" t="s">
        <v>2439</v>
      </c>
      <c r="D497" s="86" t="s">
        <v>2261</v>
      </c>
      <c r="E497" s="83" t="s">
        <v>2161</v>
      </c>
      <c r="F497" s="129">
        <v>8</v>
      </c>
      <c r="G497" s="129">
        <v>8</v>
      </c>
      <c r="H497" s="81" t="s">
        <v>2150</v>
      </c>
      <c r="I497" s="100"/>
      <c r="J497" s="101"/>
    </row>
    <row r="498" spans="1:10" ht="20.25" customHeight="1">
      <c r="A498" s="91" t="s">
        <v>2425</v>
      </c>
      <c r="B498" s="80" t="s">
        <v>531</v>
      </c>
      <c r="C498" s="85" t="s">
        <v>2193</v>
      </c>
      <c r="D498" s="85" t="s">
        <v>2194</v>
      </c>
      <c r="E498" s="83" t="s">
        <v>2161</v>
      </c>
      <c r="F498" s="129">
        <v>50</v>
      </c>
      <c r="G498" s="129">
        <v>25</v>
      </c>
      <c r="H498" s="81" t="s">
        <v>2155</v>
      </c>
      <c r="I498" s="100"/>
      <c r="J498" s="101"/>
    </row>
    <row r="499" spans="1:10" ht="20.25" customHeight="1">
      <c r="A499" s="689" t="s">
        <v>2425</v>
      </c>
      <c r="B499" s="706" t="s">
        <v>544</v>
      </c>
      <c r="C499" s="724" t="s">
        <v>2147</v>
      </c>
      <c r="D499" s="724" t="s">
        <v>2148</v>
      </c>
      <c r="E499" s="83" t="s">
        <v>2161</v>
      </c>
      <c r="F499" s="129">
        <v>14</v>
      </c>
      <c r="G499" s="129">
        <v>14</v>
      </c>
      <c r="H499" s="81" t="s">
        <v>1098</v>
      </c>
      <c r="I499" s="743" t="s">
        <v>2506</v>
      </c>
      <c r="J499" s="101"/>
    </row>
    <row r="500" spans="1:10" ht="20.25" customHeight="1">
      <c r="A500" s="689"/>
      <c r="B500" s="706"/>
      <c r="C500" s="724"/>
      <c r="D500" s="724"/>
      <c r="E500" s="83" t="s">
        <v>2161</v>
      </c>
      <c r="F500" s="129">
        <v>18</v>
      </c>
      <c r="G500" s="129">
        <v>18</v>
      </c>
      <c r="H500" s="81" t="s">
        <v>1099</v>
      </c>
      <c r="I500" s="743"/>
      <c r="J500" s="101"/>
    </row>
    <row r="501" spans="1:10" ht="20.25" customHeight="1">
      <c r="A501" s="689"/>
      <c r="B501" s="706"/>
      <c r="C501" s="85" t="s">
        <v>2208</v>
      </c>
      <c r="D501" s="85" t="s">
        <v>2261</v>
      </c>
      <c r="E501" s="83" t="s">
        <v>2161</v>
      </c>
      <c r="F501" s="129">
        <v>18</v>
      </c>
      <c r="G501" s="129">
        <v>18</v>
      </c>
      <c r="H501" s="81" t="s">
        <v>2150</v>
      </c>
      <c r="I501" s="100" t="s">
        <v>2343</v>
      </c>
      <c r="J501" s="101"/>
    </row>
    <row r="502" spans="1:10" ht="20.25" customHeight="1">
      <c r="A502" s="689"/>
      <c r="B502" s="706"/>
      <c r="C502" s="85" t="s">
        <v>2507</v>
      </c>
      <c r="D502" s="85" t="s">
        <v>2508</v>
      </c>
      <c r="E502" s="83" t="s">
        <v>2161</v>
      </c>
      <c r="F502" s="129">
        <v>13</v>
      </c>
      <c r="G502" s="129">
        <v>13</v>
      </c>
      <c r="H502" s="81" t="s">
        <v>2150</v>
      </c>
      <c r="I502" s="100" t="s">
        <v>2343</v>
      </c>
      <c r="J502" s="101"/>
    </row>
    <row r="503" spans="1:10" ht="20.25" customHeight="1">
      <c r="A503" s="689"/>
      <c r="B503" s="706"/>
      <c r="C503" s="85" t="s">
        <v>2193</v>
      </c>
      <c r="D503" s="85" t="s">
        <v>2194</v>
      </c>
      <c r="E503" s="83" t="s">
        <v>2161</v>
      </c>
      <c r="F503" s="129">
        <v>50</v>
      </c>
      <c r="G503" s="129">
        <v>50</v>
      </c>
      <c r="H503" s="81" t="s">
        <v>2155</v>
      </c>
      <c r="I503" s="100"/>
      <c r="J503" s="101"/>
    </row>
    <row r="504" spans="1:10" ht="20.25" customHeight="1">
      <c r="A504" s="689"/>
      <c r="B504" s="706"/>
      <c r="C504" s="85" t="s">
        <v>2509</v>
      </c>
      <c r="D504" s="85" t="s">
        <v>2408</v>
      </c>
      <c r="E504" s="83" t="s">
        <v>2161</v>
      </c>
      <c r="F504" s="129">
        <v>25</v>
      </c>
      <c r="G504" s="129">
        <v>25</v>
      </c>
      <c r="H504" s="81" t="s">
        <v>2155</v>
      </c>
      <c r="I504" s="100"/>
      <c r="J504" s="101"/>
    </row>
    <row r="505" spans="1:10" ht="20.25" customHeight="1">
      <c r="A505" s="689"/>
      <c r="B505" s="706"/>
      <c r="C505" s="85" t="s">
        <v>2510</v>
      </c>
      <c r="D505" s="85" t="s">
        <v>2154</v>
      </c>
      <c r="E505" s="83" t="s">
        <v>2161</v>
      </c>
      <c r="F505" s="129">
        <v>90</v>
      </c>
      <c r="G505" s="129">
        <v>90</v>
      </c>
      <c r="H505" s="81" t="s">
        <v>2155</v>
      </c>
      <c r="I505" s="100"/>
      <c r="J505" s="101"/>
    </row>
    <row r="506" spans="1:10" ht="20.25" customHeight="1">
      <c r="A506" s="689"/>
      <c r="B506" s="706"/>
      <c r="C506" s="85" t="s">
        <v>963</v>
      </c>
      <c r="D506" s="85" t="s">
        <v>2160</v>
      </c>
      <c r="E506" s="83" t="s">
        <v>2161</v>
      </c>
      <c r="F506" s="129">
        <v>9</v>
      </c>
      <c r="G506" s="129">
        <v>9</v>
      </c>
      <c r="H506" s="81" t="s">
        <v>2150</v>
      </c>
      <c r="I506" s="100" t="s">
        <v>2343</v>
      </c>
      <c r="J506" s="101"/>
    </row>
    <row r="507" spans="1:10" ht="20.25" customHeight="1">
      <c r="A507" s="689"/>
      <c r="B507" s="706"/>
      <c r="C507" s="85" t="s">
        <v>2511</v>
      </c>
      <c r="D507" s="81" t="s">
        <v>2300</v>
      </c>
      <c r="E507" s="83" t="s">
        <v>2161</v>
      </c>
      <c r="F507" s="129">
        <v>10</v>
      </c>
      <c r="G507" s="129">
        <v>10</v>
      </c>
      <c r="H507" s="85" t="s">
        <v>2155</v>
      </c>
      <c r="I507" s="83"/>
      <c r="J507" s="148"/>
    </row>
    <row r="508" spans="1:10" ht="20.25" customHeight="1">
      <c r="A508" s="689"/>
      <c r="B508" s="706"/>
      <c r="C508" s="85" t="s">
        <v>2299</v>
      </c>
      <c r="D508" s="92" t="s">
        <v>2488</v>
      </c>
      <c r="E508" s="83" t="s">
        <v>2161</v>
      </c>
      <c r="F508" s="129">
        <v>30</v>
      </c>
      <c r="G508" s="129">
        <v>20</v>
      </c>
      <c r="H508" s="81" t="s">
        <v>2155</v>
      </c>
      <c r="I508" s="83"/>
      <c r="J508" s="148"/>
    </row>
    <row r="509" spans="1:10" ht="20.25" customHeight="1">
      <c r="A509" s="689"/>
      <c r="B509" s="706"/>
      <c r="C509" s="85" t="s">
        <v>2225</v>
      </c>
      <c r="D509" s="92" t="s">
        <v>2512</v>
      </c>
      <c r="E509" s="83" t="s">
        <v>2161</v>
      </c>
      <c r="F509" s="129">
        <v>5</v>
      </c>
      <c r="G509" s="129">
        <v>5</v>
      </c>
      <c r="H509" s="81" t="s">
        <v>2150</v>
      </c>
      <c r="I509" s="100"/>
      <c r="J509" s="101"/>
    </row>
    <row r="510" spans="1:10" ht="20.25" customHeight="1">
      <c r="A510" s="689"/>
      <c r="B510" s="706"/>
      <c r="C510" s="109" t="s">
        <v>2173</v>
      </c>
      <c r="D510" s="110" t="s">
        <v>2174</v>
      </c>
      <c r="E510" s="83" t="s">
        <v>2161</v>
      </c>
      <c r="F510" s="129">
        <v>5</v>
      </c>
      <c r="G510" s="129">
        <v>5</v>
      </c>
      <c r="H510" s="81" t="s">
        <v>2150</v>
      </c>
      <c r="I510" s="112"/>
      <c r="J510" s="113"/>
    </row>
    <row r="511" spans="1:10" ht="20.25" customHeight="1">
      <c r="A511" s="700" t="s">
        <v>2513</v>
      </c>
      <c r="B511" s="718" t="s">
        <v>888</v>
      </c>
      <c r="C511" s="685" t="s">
        <v>2514</v>
      </c>
      <c r="D511" s="685" t="s">
        <v>2515</v>
      </c>
      <c r="E511" s="142" t="s">
        <v>2326</v>
      </c>
      <c r="F511" s="129">
        <v>101</v>
      </c>
      <c r="G511" s="129">
        <v>101</v>
      </c>
      <c r="H511" s="112" t="s">
        <v>1099</v>
      </c>
      <c r="I511" s="728" t="s">
        <v>2516</v>
      </c>
      <c r="J511" s="101"/>
    </row>
    <row r="512" spans="1:10" ht="20.25" customHeight="1">
      <c r="A512" s="700"/>
      <c r="B512" s="718"/>
      <c r="C512" s="685"/>
      <c r="D512" s="685"/>
      <c r="E512" s="142" t="s">
        <v>2326</v>
      </c>
      <c r="F512" s="129">
        <v>45</v>
      </c>
      <c r="G512" s="129">
        <v>45</v>
      </c>
      <c r="H512" s="112" t="s">
        <v>1098</v>
      </c>
      <c r="I512" s="728"/>
      <c r="J512" s="101"/>
    </row>
    <row r="513" spans="1:10" ht="20.25" customHeight="1">
      <c r="A513" s="700"/>
      <c r="B513" s="718"/>
      <c r="C513" s="143" t="s">
        <v>2147</v>
      </c>
      <c r="D513" s="143" t="s">
        <v>2148</v>
      </c>
      <c r="E513" s="142" t="s">
        <v>2326</v>
      </c>
      <c r="F513" s="129">
        <v>36</v>
      </c>
      <c r="G513" s="129">
        <v>36</v>
      </c>
      <c r="H513" s="112" t="s">
        <v>2150</v>
      </c>
      <c r="I513" s="100"/>
      <c r="J513" s="101"/>
    </row>
    <row r="514" spans="1:10" ht="20.25" customHeight="1">
      <c r="A514" s="700"/>
      <c r="B514" s="718"/>
      <c r="C514" s="143" t="s">
        <v>2193</v>
      </c>
      <c r="D514" s="143" t="s">
        <v>2194</v>
      </c>
      <c r="E514" s="142" t="s">
        <v>2326</v>
      </c>
      <c r="F514" s="129">
        <v>25</v>
      </c>
      <c r="G514" s="129">
        <v>25</v>
      </c>
      <c r="H514" s="112" t="s">
        <v>2155</v>
      </c>
      <c r="I514" s="100"/>
      <c r="J514" s="101"/>
    </row>
    <row r="515" spans="1:10" ht="20.25" customHeight="1">
      <c r="A515" s="700"/>
      <c r="B515" s="718"/>
      <c r="C515" s="143" t="s">
        <v>2153</v>
      </c>
      <c r="D515" s="143" t="s">
        <v>2154</v>
      </c>
      <c r="E515" s="142" t="s">
        <v>2326</v>
      </c>
      <c r="F515" s="129">
        <v>103</v>
      </c>
      <c r="G515" s="129">
        <v>103</v>
      </c>
      <c r="H515" s="112" t="s">
        <v>2155</v>
      </c>
      <c r="I515" s="100"/>
      <c r="J515" s="101"/>
    </row>
    <row r="516" spans="1:10" ht="20.25" customHeight="1">
      <c r="A516" s="700"/>
      <c r="B516" s="718"/>
      <c r="C516" s="143" t="s">
        <v>2517</v>
      </c>
      <c r="D516" s="143" t="s">
        <v>2518</v>
      </c>
      <c r="E516" s="142" t="s">
        <v>2326</v>
      </c>
      <c r="F516" s="129">
        <v>12.5</v>
      </c>
      <c r="G516" s="129">
        <v>12.5</v>
      </c>
      <c r="H516" s="112" t="s">
        <v>2155</v>
      </c>
      <c r="I516" s="100"/>
      <c r="J516" s="101"/>
    </row>
    <row r="517" spans="1:10" ht="20.25" customHeight="1">
      <c r="A517" s="700"/>
      <c r="B517" s="718"/>
      <c r="C517" s="143" t="s">
        <v>2519</v>
      </c>
      <c r="D517" s="150" t="s">
        <v>2520</v>
      </c>
      <c r="E517" s="142" t="s">
        <v>2326</v>
      </c>
      <c r="F517" s="129">
        <v>31</v>
      </c>
      <c r="G517" s="129">
        <v>31</v>
      </c>
      <c r="H517" s="112" t="s">
        <v>2150</v>
      </c>
      <c r="I517" s="100" t="s">
        <v>2521</v>
      </c>
      <c r="J517" s="101"/>
    </row>
    <row r="518" spans="1:10" ht="20.25" customHeight="1">
      <c r="A518" s="700"/>
      <c r="B518" s="718"/>
      <c r="C518" s="143" t="s">
        <v>2171</v>
      </c>
      <c r="D518" s="143" t="s">
        <v>2172</v>
      </c>
      <c r="E518" s="142" t="s">
        <v>2326</v>
      </c>
      <c r="F518" s="129"/>
      <c r="G518" s="129"/>
      <c r="H518" s="112"/>
      <c r="I518" s="100" t="s">
        <v>2320</v>
      </c>
      <c r="J518" s="101"/>
    </row>
    <row r="519" spans="1:10" ht="20.25" customHeight="1">
      <c r="A519" s="700"/>
      <c r="B519" s="718"/>
      <c r="C519" s="143" t="s">
        <v>2225</v>
      </c>
      <c r="D519" s="150" t="s">
        <v>2309</v>
      </c>
      <c r="E519" s="142" t="s">
        <v>2161</v>
      </c>
      <c r="F519" s="129">
        <v>8</v>
      </c>
      <c r="G519" s="129">
        <v>8</v>
      </c>
      <c r="H519" s="112" t="s">
        <v>2150</v>
      </c>
      <c r="I519" s="100"/>
      <c r="J519" s="101"/>
    </row>
    <row r="520" spans="1:10" ht="20.25" customHeight="1">
      <c r="A520" s="700"/>
      <c r="B520" s="718"/>
      <c r="C520" s="109" t="s">
        <v>2173</v>
      </c>
      <c r="D520" s="110" t="s">
        <v>2174</v>
      </c>
      <c r="E520" s="83" t="s">
        <v>2161</v>
      </c>
      <c r="F520" s="129">
        <v>5</v>
      </c>
      <c r="G520" s="129">
        <v>5</v>
      </c>
      <c r="H520" s="81" t="s">
        <v>2150</v>
      </c>
      <c r="I520" s="112"/>
      <c r="J520" s="113"/>
    </row>
    <row r="521" spans="1:10" ht="20.25" customHeight="1">
      <c r="A521" s="700" t="s">
        <v>2513</v>
      </c>
      <c r="B521" s="719" t="s">
        <v>909</v>
      </c>
      <c r="C521" s="685" t="s">
        <v>2480</v>
      </c>
      <c r="D521" s="685" t="s">
        <v>2148</v>
      </c>
      <c r="E521" s="142" t="s">
        <v>2326</v>
      </c>
      <c r="F521" s="129">
        <v>65</v>
      </c>
      <c r="G521" s="129">
        <v>65</v>
      </c>
      <c r="H521" s="112" t="s">
        <v>1099</v>
      </c>
      <c r="I521" s="728" t="s">
        <v>2522</v>
      </c>
      <c r="J521" s="101"/>
    </row>
    <row r="522" spans="1:10" ht="20.25" customHeight="1">
      <c r="A522" s="700"/>
      <c r="B522" s="719"/>
      <c r="C522" s="685"/>
      <c r="D522" s="685"/>
      <c r="E522" s="142" t="s">
        <v>2326</v>
      </c>
      <c r="F522" s="129">
        <v>45</v>
      </c>
      <c r="G522" s="129">
        <v>45</v>
      </c>
      <c r="H522" s="112" t="s">
        <v>1098</v>
      </c>
      <c r="I522" s="728"/>
      <c r="J522" s="101"/>
    </row>
    <row r="523" spans="1:10" ht="20.25" customHeight="1">
      <c r="A523" s="700"/>
      <c r="B523" s="719"/>
      <c r="C523" s="143" t="s">
        <v>2523</v>
      </c>
      <c r="D523" s="143" t="s">
        <v>2524</v>
      </c>
      <c r="E523" s="142" t="s">
        <v>2326</v>
      </c>
      <c r="F523" s="129">
        <v>10</v>
      </c>
      <c r="G523" s="129">
        <v>10</v>
      </c>
      <c r="H523" s="112" t="s">
        <v>2155</v>
      </c>
      <c r="I523" s="100"/>
      <c r="J523" s="101"/>
    </row>
    <row r="524" spans="1:10" ht="20.25" customHeight="1">
      <c r="A524" s="700"/>
      <c r="B524" s="719"/>
      <c r="C524" s="143" t="s">
        <v>2316</v>
      </c>
      <c r="D524" s="143" t="s">
        <v>2317</v>
      </c>
      <c r="E524" s="142" t="s">
        <v>2326</v>
      </c>
      <c r="F524" s="129">
        <v>100</v>
      </c>
      <c r="G524" s="129">
        <v>100</v>
      </c>
      <c r="H524" s="112" t="s">
        <v>2155</v>
      </c>
      <c r="I524" s="100"/>
      <c r="J524" s="101"/>
    </row>
    <row r="525" spans="1:10" ht="20.25" customHeight="1">
      <c r="A525" s="700"/>
      <c r="B525" s="719"/>
      <c r="C525" s="143" t="s">
        <v>2525</v>
      </c>
      <c r="D525" s="143" t="s">
        <v>2261</v>
      </c>
      <c r="E525" s="142" t="s">
        <v>2326</v>
      </c>
      <c r="F525" s="129">
        <v>40</v>
      </c>
      <c r="G525" s="129">
        <v>40</v>
      </c>
      <c r="H525" s="112" t="s">
        <v>2150</v>
      </c>
      <c r="I525" s="100"/>
      <c r="J525" s="101"/>
    </row>
    <row r="526" spans="1:10" ht="20.25" customHeight="1">
      <c r="A526" s="700"/>
      <c r="B526" s="719"/>
      <c r="C526" s="143" t="s">
        <v>963</v>
      </c>
      <c r="D526" s="143" t="s">
        <v>2160</v>
      </c>
      <c r="E526" s="142" t="s">
        <v>2326</v>
      </c>
      <c r="F526" s="129">
        <v>55</v>
      </c>
      <c r="G526" s="129">
        <v>55</v>
      </c>
      <c r="H526" s="112" t="s">
        <v>2150</v>
      </c>
      <c r="I526" s="100"/>
      <c r="J526" s="101"/>
    </row>
    <row r="527" spans="1:10" ht="20.25" customHeight="1">
      <c r="A527" s="700"/>
      <c r="B527" s="719"/>
      <c r="C527" s="109" t="s">
        <v>2173</v>
      </c>
      <c r="D527" s="110" t="s">
        <v>2174</v>
      </c>
      <c r="E527" s="83" t="s">
        <v>2326</v>
      </c>
      <c r="F527" s="129">
        <v>5</v>
      </c>
      <c r="G527" s="129">
        <v>5</v>
      </c>
      <c r="H527" s="81" t="s">
        <v>2150</v>
      </c>
      <c r="I527" s="100"/>
      <c r="J527" s="101"/>
    </row>
    <row r="528" spans="1:10" ht="20.25" customHeight="1">
      <c r="A528" s="700"/>
      <c r="B528" s="719"/>
      <c r="C528" s="143" t="s">
        <v>2225</v>
      </c>
      <c r="D528" s="150" t="s">
        <v>2309</v>
      </c>
      <c r="E528" s="142" t="s">
        <v>2161</v>
      </c>
      <c r="F528" s="129">
        <v>8</v>
      </c>
      <c r="G528" s="129">
        <v>8</v>
      </c>
      <c r="H528" s="112" t="s">
        <v>2150</v>
      </c>
      <c r="I528" s="100"/>
      <c r="J528" s="101"/>
    </row>
    <row r="529" spans="1:10" ht="20.25" customHeight="1">
      <c r="A529" s="700" t="s">
        <v>2513</v>
      </c>
      <c r="B529" s="718" t="s">
        <v>860</v>
      </c>
      <c r="C529" s="685" t="s">
        <v>2147</v>
      </c>
      <c r="D529" s="685" t="s">
        <v>2148</v>
      </c>
      <c r="E529" s="142" t="s">
        <v>2526</v>
      </c>
      <c r="F529" s="129">
        <v>73</v>
      </c>
      <c r="G529" s="129">
        <v>73</v>
      </c>
      <c r="H529" s="112" t="s">
        <v>1099</v>
      </c>
      <c r="I529" s="728" t="s">
        <v>2527</v>
      </c>
      <c r="J529" s="101"/>
    </row>
    <row r="530" spans="1:10" ht="20.25" customHeight="1">
      <c r="A530" s="700"/>
      <c r="B530" s="718"/>
      <c r="C530" s="685"/>
      <c r="D530" s="685"/>
      <c r="E530" s="142" t="s">
        <v>2526</v>
      </c>
      <c r="F530" s="129">
        <v>45.5</v>
      </c>
      <c r="G530" s="129">
        <v>45.5</v>
      </c>
      <c r="H530" s="112" t="s">
        <v>1098</v>
      </c>
      <c r="I530" s="728"/>
      <c r="J530" s="101"/>
    </row>
    <row r="531" spans="1:10" ht="20.25" customHeight="1">
      <c r="A531" s="700"/>
      <c r="B531" s="718"/>
      <c r="C531" s="143" t="s">
        <v>2266</v>
      </c>
      <c r="D531" s="143" t="s">
        <v>2154</v>
      </c>
      <c r="E531" s="142" t="s">
        <v>2526</v>
      </c>
      <c r="F531" s="129">
        <v>109</v>
      </c>
      <c r="G531" s="129">
        <v>109</v>
      </c>
      <c r="H531" s="112" t="s">
        <v>2155</v>
      </c>
      <c r="I531" s="100"/>
      <c r="J531" s="101"/>
    </row>
    <row r="532" spans="1:10" ht="20.25" customHeight="1">
      <c r="A532" s="700"/>
      <c r="B532" s="718"/>
      <c r="C532" s="143" t="s">
        <v>2162</v>
      </c>
      <c r="D532" s="143" t="s">
        <v>2163</v>
      </c>
      <c r="E532" s="142" t="s">
        <v>2526</v>
      </c>
      <c r="F532" s="129">
        <v>59.5</v>
      </c>
      <c r="G532" s="129">
        <v>59.5</v>
      </c>
      <c r="H532" s="112" t="s">
        <v>2150</v>
      </c>
      <c r="I532" s="100"/>
      <c r="J532" s="101"/>
    </row>
    <row r="533" spans="1:10" ht="20.25" customHeight="1">
      <c r="A533" s="700"/>
      <c r="B533" s="718"/>
      <c r="C533" s="143" t="s">
        <v>2528</v>
      </c>
      <c r="D533" s="143" t="s">
        <v>2529</v>
      </c>
      <c r="E533" s="142" t="s">
        <v>2526</v>
      </c>
      <c r="F533" s="129"/>
      <c r="G533" s="129"/>
      <c r="H533" s="112"/>
      <c r="I533" s="100" t="s">
        <v>2320</v>
      </c>
      <c r="J533" s="101"/>
    </row>
    <row r="534" spans="1:10" ht="20.25" customHeight="1">
      <c r="A534" s="700"/>
      <c r="B534" s="718"/>
      <c r="C534" s="143" t="s">
        <v>2530</v>
      </c>
      <c r="D534" s="150" t="s">
        <v>2269</v>
      </c>
      <c r="E534" s="142" t="s">
        <v>2526</v>
      </c>
      <c r="F534" s="129">
        <v>15</v>
      </c>
      <c r="G534" s="129">
        <v>15</v>
      </c>
      <c r="H534" s="112" t="s">
        <v>2150</v>
      </c>
      <c r="I534" s="100"/>
      <c r="J534" s="101"/>
    </row>
    <row r="535" spans="1:10" ht="20.25" customHeight="1">
      <c r="A535" s="700"/>
      <c r="B535" s="718"/>
      <c r="C535" s="143" t="s">
        <v>2531</v>
      </c>
      <c r="D535" s="150" t="s">
        <v>2160</v>
      </c>
      <c r="E535" s="142" t="s">
        <v>2526</v>
      </c>
      <c r="F535" s="129">
        <v>2.5</v>
      </c>
      <c r="G535" s="129">
        <v>2.5</v>
      </c>
      <c r="H535" s="112" t="s">
        <v>2150</v>
      </c>
      <c r="I535" s="100" t="s">
        <v>2532</v>
      </c>
      <c r="J535" s="101"/>
    </row>
    <row r="536" spans="1:10" ht="20.25" customHeight="1">
      <c r="A536" s="700"/>
      <c r="B536" s="718"/>
      <c r="C536" s="143" t="s">
        <v>2198</v>
      </c>
      <c r="D536" s="150" t="s">
        <v>2309</v>
      </c>
      <c r="E536" s="142" t="s">
        <v>2161</v>
      </c>
      <c r="F536" s="129">
        <v>8</v>
      </c>
      <c r="G536" s="129">
        <v>8</v>
      </c>
      <c r="H536" s="112" t="s">
        <v>2150</v>
      </c>
      <c r="I536" s="100"/>
      <c r="J536" s="101"/>
    </row>
    <row r="537" spans="1:10" ht="20.25" customHeight="1">
      <c r="A537" s="700"/>
      <c r="B537" s="718"/>
      <c r="C537" s="109" t="s">
        <v>2173</v>
      </c>
      <c r="D537" s="110" t="s">
        <v>2174</v>
      </c>
      <c r="E537" s="83" t="s">
        <v>2161</v>
      </c>
      <c r="F537" s="129">
        <v>5</v>
      </c>
      <c r="G537" s="129">
        <v>5</v>
      </c>
      <c r="H537" s="81" t="s">
        <v>2150</v>
      </c>
      <c r="I537" s="112"/>
      <c r="J537" s="113"/>
    </row>
    <row r="538" spans="1:10" ht="20.25" customHeight="1">
      <c r="A538" s="700" t="s">
        <v>2513</v>
      </c>
      <c r="B538" s="718" t="s">
        <v>863</v>
      </c>
      <c r="C538" s="685" t="s">
        <v>2147</v>
      </c>
      <c r="D538" s="685" t="s">
        <v>2148</v>
      </c>
      <c r="E538" s="142" t="s">
        <v>2526</v>
      </c>
      <c r="F538" s="129">
        <v>73</v>
      </c>
      <c r="G538" s="129">
        <v>73</v>
      </c>
      <c r="H538" s="112" t="s">
        <v>1099</v>
      </c>
      <c r="I538" s="728" t="s">
        <v>2527</v>
      </c>
      <c r="J538" s="101"/>
    </row>
    <row r="539" spans="1:10" ht="20.25" customHeight="1">
      <c r="A539" s="700"/>
      <c r="B539" s="718"/>
      <c r="C539" s="685"/>
      <c r="D539" s="685"/>
      <c r="E539" s="142" t="s">
        <v>2526</v>
      </c>
      <c r="F539" s="129">
        <v>45.5</v>
      </c>
      <c r="G539" s="129">
        <v>45.5</v>
      </c>
      <c r="H539" s="112" t="s">
        <v>1098</v>
      </c>
      <c r="I539" s="728"/>
      <c r="J539" s="101"/>
    </row>
    <row r="540" spans="1:10" ht="20.25" customHeight="1">
      <c r="A540" s="700"/>
      <c r="B540" s="718"/>
      <c r="C540" s="143" t="s">
        <v>2266</v>
      </c>
      <c r="D540" s="143" t="s">
        <v>2154</v>
      </c>
      <c r="E540" s="142" t="s">
        <v>2526</v>
      </c>
      <c r="F540" s="129">
        <v>109</v>
      </c>
      <c r="G540" s="129">
        <v>109</v>
      </c>
      <c r="H540" s="112" t="s">
        <v>2155</v>
      </c>
      <c r="I540" s="100"/>
      <c r="J540" s="101"/>
    </row>
    <row r="541" spans="1:10" ht="20.25" customHeight="1">
      <c r="A541" s="700"/>
      <c r="B541" s="718"/>
      <c r="C541" s="143" t="s">
        <v>2162</v>
      </c>
      <c r="D541" s="143" t="s">
        <v>2163</v>
      </c>
      <c r="E541" s="142" t="s">
        <v>2526</v>
      </c>
      <c r="F541" s="129">
        <v>59.5</v>
      </c>
      <c r="G541" s="129">
        <v>59.5</v>
      </c>
      <c r="H541" s="112" t="s">
        <v>2150</v>
      </c>
      <c r="I541" s="100"/>
      <c r="J541" s="101"/>
    </row>
    <row r="542" spans="1:10" ht="20.25" customHeight="1">
      <c r="A542" s="700"/>
      <c r="B542" s="718"/>
      <c r="C542" s="143" t="s">
        <v>2528</v>
      </c>
      <c r="D542" s="143" t="s">
        <v>2529</v>
      </c>
      <c r="E542" s="142" t="s">
        <v>2526</v>
      </c>
      <c r="F542" s="129"/>
      <c r="G542" s="129"/>
      <c r="H542" s="112"/>
      <c r="I542" s="100" t="s">
        <v>2320</v>
      </c>
      <c r="J542" s="101"/>
    </row>
    <row r="543" spans="1:10" ht="20.25" customHeight="1">
      <c r="A543" s="700"/>
      <c r="B543" s="718"/>
      <c r="C543" s="143" t="s">
        <v>2530</v>
      </c>
      <c r="D543" s="150" t="s">
        <v>2269</v>
      </c>
      <c r="E543" s="142" t="s">
        <v>2526</v>
      </c>
      <c r="F543" s="129">
        <v>15</v>
      </c>
      <c r="G543" s="129">
        <v>15</v>
      </c>
      <c r="H543" s="112" t="s">
        <v>2150</v>
      </c>
      <c r="I543" s="100"/>
      <c r="J543" s="101"/>
    </row>
    <row r="544" spans="1:10" ht="20.25" customHeight="1">
      <c r="A544" s="700"/>
      <c r="B544" s="718"/>
      <c r="C544" s="143" t="s">
        <v>2531</v>
      </c>
      <c r="D544" s="150" t="s">
        <v>2160</v>
      </c>
      <c r="E544" s="142" t="s">
        <v>2526</v>
      </c>
      <c r="F544" s="129">
        <v>2.5</v>
      </c>
      <c r="G544" s="129">
        <v>2.5</v>
      </c>
      <c r="H544" s="112" t="s">
        <v>2150</v>
      </c>
      <c r="I544" s="100" t="s">
        <v>2532</v>
      </c>
      <c r="J544" s="101"/>
    </row>
    <row r="545" spans="1:10" ht="20.25" customHeight="1">
      <c r="A545" s="700"/>
      <c r="B545" s="718"/>
      <c r="C545" s="143" t="s">
        <v>2198</v>
      </c>
      <c r="D545" s="150" t="s">
        <v>2309</v>
      </c>
      <c r="E545" s="142" t="s">
        <v>2161</v>
      </c>
      <c r="F545" s="129">
        <v>8</v>
      </c>
      <c r="G545" s="129">
        <v>8</v>
      </c>
      <c r="H545" s="112" t="s">
        <v>2150</v>
      </c>
      <c r="I545" s="100"/>
      <c r="J545" s="101"/>
    </row>
    <row r="546" spans="1:10" ht="20.25" customHeight="1">
      <c r="A546" s="700"/>
      <c r="B546" s="718"/>
      <c r="C546" s="109" t="s">
        <v>2173</v>
      </c>
      <c r="D546" s="110" t="s">
        <v>2174</v>
      </c>
      <c r="E546" s="83" t="s">
        <v>2161</v>
      </c>
      <c r="F546" s="129">
        <v>5</v>
      </c>
      <c r="G546" s="129">
        <v>5</v>
      </c>
      <c r="H546" s="81" t="s">
        <v>2150</v>
      </c>
      <c r="I546" s="112"/>
      <c r="J546" s="113"/>
    </row>
    <row r="547" spans="1:10" ht="20.25" customHeight="1">
      <c r="A547" s="700" t="s">
        <v>2513</v>
      </c>
      <c r="B547" s="718" t="s">
        <v>753</v>
      </c>
      <c r="C547" s="112" t="s">
        <v>2533</v>
      </c>
      <c r="D547" s="112" t="s">
        <v>2534</v>
      </c>
      <c r="E547" s="142" t="s">
        <v>2326</v>
      </c>
      <c r="F547" s="129">
        <v>9</v>
      </c>
      <c r="G547" s="129">
        <v>9</v>
      </c>
      <c r="H547" s="112" t="s">
        <v>2150</v>
      </c>
      <c r="I547" s="100"/>
      <c r="J547" s="101"/>
    </row>
    <row r="548" spans="1:10" ht="20.25" customHeight="1">
      <c r="A548" s="700"/>
      <c r="B548" s="718"/>
      <c r="C548" s="685" t="s">
        <v>2376</v>
      </c>
      <c r="D548" s="685" t="s">
        <v>2261</v>
      </c>
      <c r="E548" s="142" t="s">
        <v>2326</v>
      </c>
      <c r="F548" s="129">
        <v>32</v>
      </c>
      <c r="G548" s="129">
        <v>32</v>
      </c>
      <c r="H548" s="112" t="s">
        <v>1099</v>
      </c>
      <c r="I548" s="728" t="s">
        <v>2535</v>
      </c>
      <c r="J548" s="101"/>
    </row>
    <row r="549" spans="1:10" ht="20.25" customHeight="1">
      <c r="A549" s="700"/>
      <c r="B549" s="718"/>
      <c r="C549" s="685"/>
      <c r="D549" s="685"/>
      <c r="E549" s="142" t="s">
        <v>2326</v>
      </c>
      <c r="F549" s="129">
        <v>17</v>
      </c>
      <c r="G549" s="129">
        <v>17</v>
      </c>
      <c r="H549" s="112" t="s">
        <v>1098</v>
      </c>
      <c r="I549" s="728"/>
      <c r="J549" s="101"/>
    </row>
    <row r="550" spans="1:10" ht="20.25" customHeight="1">
      <c r="A550" s="700"/>
      <c r="B550" s="718"/>
      <c r="C550" s="143" t="s">
        <v>2344</v>
      </c>
      <c r="D550" s="143" t="s">
        <v>2194</v>
      </c>
      <c r="E550" s="142" t="s">
        <v>2326</v>
      </c>
      <c r="F550" s="129">
        <v>65</v>
      </c>
      <c r="G550" s="129">
        <v>65</v>
      </c>
      <c r="H550" s="112" t="s">
        <v>2155</v>
      </c>
      <c r="I550" s="100"/>
      <c r="J550" s="101"/>
    </row>
    <row r="551" spans="1:10" ht="20.25" customHeight="1">
      <c r="A551" s="700"/>
      <c r="B551" s="718"/>
      <c r="C551" s="143" t="s">
        <v>2536</v>
      </c>
      <c r="D551" s="150" t="s">
        <v>2537</v>
      </c>
      <c r="E551" s="142" t="s">
        <v>2326</v>
      </c>
      <c r="F551" s="129">
        <v>3.9</v>
      </c>
      <c r="G551" s="129">
        <v>3.9</v>
      </c>
      <c r="H551" s="112" t="s">
        <v>2155</v>
      </c>
      <c r="I551" s="100"/>
      <c r="J551" s="101"/>
    </row>
    <row r="552" spans="1:10" ht="20.25" customHeight="1">
      <c r="A552" s="700"/>
      <c r="B552" s="718"/>
      <c r="C552" s="685" t="s">
        <v>2156</v>
      </c>
      <c r="D552" s="685" t="s">
        <v>2148</v>
      </c>
      <c r="E552" s="142" t="s">
        <v>2326</v>
      </c>
      <c r="F552" s="129">
        <v>68.2</v>
      </c>
      <c r="G552" s="129">
        <v>68.2</v>
      </c>
      <c r="H552" s="112" t="s">
        <v>1099</v>
      </c>
      <c r="I552" s="100" t="s">
        <v>2538</v>
      </c>
      <c r="J552" s="101"/>
    </row>
    <row r="553" spans="1:10" ht="20.25" customHeight="1">
      <c r="A553" s="700"/>
      <c r="B553" s="718"/>
      <c r="C553" s="685"/>
      <c r="D553" s="685"/>
      <c r="E553" s="142" t="s">
        <v>2326</v>
      </c>
      <c r="F553" s="129">
        <v>85</v>
      </c>
      <c r="G553" s="129">
        <v>85</v>
      </c>
      <c r="H553" s="112" t="s">
        <v>1099</v>
      </c>
      <c r="I553" s="100" t="s">
        <v>2539</v>
      </c>
      <c r="J553" s="101"/>
    </row>
    <row r="554" spans="1:10" ht="20.25" customHeight="1">
      <c r="A554" s="700"/>
      <c r="B554" s="718"/>
      <c r="C554" s="685"/>
      <c r="D554" s="685"/>
      <c r="E554" s="142" t="s">
        <v>2326</v>
      </c>
      <c r="F554" s="129">
        <v>14.5</v>
      </c>
      <c r="G554" s="129">
        <v>14.5</v>
      </c>
      <c r="H554" s="112" t="s">
        <v>1098</v>
      </c>
      <c r="I554" s="100" t="s">
        <v>2540</v>
      </c>
      <c r="J554" s="101"/>
    </row>
    <row r="555" spans="1:10" ht="20.25" customHeight="1">
      <c r="A555" s="700"/>
      <c r="B555" s="718"/>
      <c r="C555" s="143" t="s">
        <v>2171</v>
      </c>
      <c r="D555" s="143" t="s">
        <v>2172</v>
      </c>
      <c r="E555" s="142" t="s">
        <v>2326</v>
      </c>
      <c r="F555" s="129">
        <v>22</v>
      </c>
      <c r="G555" s="129">
        <v>22</v>
      </c>
      <c r="H555" s="112" t="s">
        <v>2150</v>
      </c>
      <c r="I555" s="100"/>
      <c r="J555" s="101"/>
    </row>
    <row r="556" spans="1:10" ht="20.25" customHeight="1">
      <c r="A556" s="700"/>
      <c r="B556" s="718"/>
      <c r="C556" s="143" t="s">
        <v>2541</v>
      </c>
      <c r="D556" s="143" t="s">
        <v>2542</v>
      </c>
      <c r="E556" s="142" t="s">
        <v>2326</v>
      </c>
      <c r="F556" s="129">
        <v>17.5</v>
      </c>
      <c r="G556" s="129">
        <v>17.5</v>
      </c>
      <c r="H556" s="112" t="s">
        <v>2155</v>
      </c>
      <c r="I556" s="100"/>
      <c r="J556" s="101"/>
    </row>
    <row r="557" spans="1:10" ht="20.25" customHeight="1">
      <c r="A557" s="700"/>
      <c r="B557" s="718"/>
      <c r="C557" s="143" t="s">
        <v>2531</v>
      </c>
      <c r="D557" s="150" t="s">
        <v>2160</v>
      </c>
      <c r="E557" s="142" t="s">
        <v>2326</v>
      </c>
      <c r="F557" s="129">
        <v>3.5</v>
      </c>
      <c r="G557" s="129">
        <v>3.5</v>
      </c>
      <c r="H557" s="112" t="s">
        <v>2155</v>
      </c>
      <c r="I557" s="100"/>
      <c r="J557" s="101"/>
    </row>
    <row r="558" spans="1:10" ht="20.25" customHeight="1">
      <c r="A558" s="700"/>
      <c r="B558" s="718"/>
      <c r="C558" s="143" t="s">
        <v>2225</v>
      </c>
      <c r="D558" s="150" t="s">
        <v>2309</v>
      </c>
      <c r="E558" s="142" t="s">
        <v>2161</v>
      </c>
      <c r="F558" s="129">
        <v>20</v>
      </c>
      <c r="G558" s="129">
        <v>20</v>
      </c>
      <c r="H558" s="112" t="s">
        <v>2150</v>
      </c>
      <c r="I558" s="100"/>
      <c r="J558" s="101"/>
    </row>
    <row r="559" spans="1:10" ht="20.25" customHeight="1">
      <c r="A559" s="700"/>
      <c r="B559" s="718"/>
      <c r="C559" s="109" t="s">
        <v>2173</v>
      </c>
      <c r="D559" s="110" t="s">
        <v>2174</v>
      </c>
      <c r="E559" s="83" t="s">
        <v>2161</v>
      </c>
      <c r="F559" s="129">
        <v>5</v>
      </c>
      <c r="G559" s="129">
        <v>5</v>
      </c>
      <c r="H559" s="81" t="s">
        <v>2150</v>
      </c>
      <c r="I559" s="112"/>
      <c r="J559" s="113"/>
    </row>
    <row r="560" spans="1:10" ht="20.25" customHeight="1">
      <c r="A560" s="700" t="s">
        <v>2513</v>
      </c>
      <c r="B560" s="719" t="s">
        <v>916</v>
      </c>
      <c r="C560" s="685" t="s">
        <v>2525</v>
      </c>
      <c r="D560" s="685" t="s">
        <v>2261</v>
      </c>
      <c r="E560" s="142" t="s">
        <v>2326</v>
      </c>
      <c r="F560" s="129">
        <v>49</v>
      </c>
      <c r="G560" s="129">
        <v>49</v>
      </c>
      <c r="H560" s="112" t="s">
        <v>1098</v>
      </c>
      <c r="I560" s="743" t="s">
        <v>2289</v>
      </c>
      <c r="J560" s="101"/>
    </row>
    <row r="561" spans="1:10" ht="20.25" customHeight="1">
      <c r="A561" s="700"/>
      <c r="B561" s="719"/>
      <c r="C561" s="685"/>
      <c r="D561" s="685"/>
      <c r="E561" s="142" t="s">
        <v>2326</v>
      </c>
      <c r="F561" s="129">
        <v>147</v>
      </c>
      <c r="G561" s="129">
        <v>147</v>
      </c>
      <c r="H561" s="112" t="s">
        <v>1099</v>
      </c>
      <c r="I561" s="743"/>
      <c r="J561" s="101"/>
    </row>
    <row r="562" spans="1:10" ht="20.25" customHeight="1">
      <c r="A562" s="700"/>
      <c r="B562" s="719"/>
      <c r="C562" s="685"/>
      <c r="D562" s="685"/>
      <c r="E562" s="142" t="s">
        <v>2326</v>
      </c>
      <c r="F562" s="129">
        <v>147</v>
      </c>
      <c r="G562" s="129">
        <v>147</v>
      </c>
      <c r="H562" s="112" t="s">
        <v>2155</v>
      </c>
      <c r="I562" s="743"/>
      <c r="J562" s="101"/>
    </row>
    <row r="563" spans="1:10" ht="20.25" customHeight="1">
      <c r="A563" s="700"/>
      <c r="B563" s="719"/>
      <c r="C563" s="143" t="s">
        <v>2208</v>
      </c>
      <c r="D563" s="143" t="s">
        <v>2209</v>
      </c>
      <c r="E563" s="142" t="s">
        <v>2326</v>
      </c>
      <c r="F563" s="129">
        <v>50</v>
      </c>
      <c r="G563" s="129">
        <v>50</v>
      </c>
      <c r="H563" s="112" t="s">
        <v>2150</v>
      </c>
      <c r="I563" s="100"/>
      <c r="J563" s="101"/>
    </row>
    <row r="564" spans="1:10" ht="20.25" customHeight="1">
      <c r="A564" s="700"/>
      <c r="B564" s="719"/>
      <c r="C564" s="143" t="s">
        <v>2543</v>
      </c>
      <c r="D564" s="143" t="s">
        <v>2518</v>
      </c>
      <c r="E564" s="142" t="s">
        <v>2326</v>
      </c>
      <c r="F564" s="129">
        <v>5</v>
      </c>
      <c r="G564" s="129">
        <v>5</v>
      </c>
      <c r="H564" s="112" t="s">
        <v>2155</v>
      </c>
      <c r="I564" s="100"/>
      <c r="J564" s="101"/>
    </row>
    <row r="565" spans="1:10" ht="20.25" customHeight="1">
      <c r="A565" s="700"/>
      <c r="B565" s="719"/>
      <c r="C565" s="143" t="s">
        <v>2266</v>
      </c>
      <c r="D565" s="143" t="s">
        <v>2154</v>
      </c>
      <c r="E565" s="142" t="s">
        <v>2326</v>
      </c>
      <c r="F565" s="129">
        <v>155</v>
      </c>
      <c r="G565" s="129">
        <v>155</v>
      </c>
      <c r="H565" s="112" t="s">
        <v>2155</v>
      </c>
      <c r="I565" s="100"/>
      <c r="J565" s="101"/>
    </row>
    <row r="566" spans="1:10" ht="20.25" customHeight="1">
      <c r="A566" s="700"/>
      <c r="B566" s="719"/>
      <c r="C566" s="143" t="s">
        <v>2544</v>
      </c>
      <c r="D566" s="143" t="s">
        <v>2172</v>
      </c>
      <c r="E566" s="142" t="s">
        <v>2326</v>
      </c>
      <c r="F566" s="129">
        <v>20</v>
      </c>
      <c r="G566" s="129">
        <v>20</v>
      </c>
      <c r="H566" s="112" t="s">
        <v>2150</v>
      </c>
      <c r="I566" s="100"/>
      <c r="J566" s="101"/>
    </row>
    <row r="567" spans="1:10" ht="20.25" customHeight="1">
      <c r="A567" s="700"/>
      <c r="B567" s="719"/>
      <c r="C567" s="143" t="s">
        <v>2406</v>
      </c>
      <c r="D567" s="143" t="s">
        <v>2322</v>
      </c>
      <c r="E567" s="142" t="s">
        <v>2326</v>
      </c>
      <c r="F567" s="129"/>
      <c r="G567" s="129"/>
      <c r="H567" s="112"/>
      <c r="I567" s="100" t="s">
        <v>2320</v>
      </c>
      <c r="J567" s="101"/>
    </row>
    <row r="568" spans="1:10" ht="20.25" customHeight="1">
      <c r="A568" s="700"/>
      <c r="B568" s="719"/>
      <c r="C568" s="143" t="s">
        <v>2225</v>
      </c>
      <c r="D568" s="150" t="s">
        <v>2309</v>
      </c>
      <c r="E568" s="142" t="s">
        <v>2161</v>
      </c>
      <c r="F568" s="129">
        <v>8</v>
      </c>
      <c r="G568" s="129">
        <v>8</v>
      </c>
      <c r="H568" s="112" t="s">
        <v>2150</v>
      </c>
      <c r="I568" s="100"/>
      <c r="J568" s="101"/>
    </row>
    <row r="569" spans="1:10" ht="20.25" customHeight="1">
      <c r="A569" s="700"/>
      <c r="B569" s="719"/>
      <c r="C569" s="109" t="s">
        <v>2173</v>
      </c>
      <c r="D569" s="110" t="s">
        <v>2174</v>
      </c>
      <c r="E569" s="83" t="s">
        <v>2161</v>
      </c>
      <c r="F569" s="129">
        <v>5</v>
      </c>
      <c r="G569" s="129">
        <v>5</v>
      </c>
      <c r="H569" s="81" t="s">
        <v>2150</v>
      </c>
      <c r="I569" s="112"/>
      <c r="J569" s="113"/>
    </row>
    <row r="570" spans="1:10" ht="20.25" customHeight="1">
      <c r="A570" s="700" t="s">
        <v>2513</v>
      </c>
      <c r="B570" s="718" t="s">
        <v>924</v>
      </c>
      <c r="C570" s="143" t="s">
        <v>2545</v>
      </c>
      <c r="D570" s="143" t="s">
        <v>2194</v>
      </c>
      <c r="E570" s="142" t="s">
        <v>2326</v>
      </c>
      <c r="F570" s="129">
        <v>32</v>
      </c>
      <c r="G570" s="129">
        <v>32</v>
      </c>
      <c r="H570" s="112" t="s">
        <v>2155</v>
      </c>
      <c r="I570" s="100"/>
      <c r="J570" s="101"/>
    </row>
    <row r="571" spans="1:10" ht="20.25" customHeight="1">
      <c r="A571" s="700"/>
      <c r="B571" s="718"/>
      <c r="C571" s="685" t="s">
        <v>2546</v>
      </c>
      <c r="D571" s="685" t="s">
        <v>2148</v>
      </c>
      <c r="E571" s="142" t="s">
        <v>2326</v>
      </c>
      <c r="F571" s="129">
        <v>85</v>
      </c>
      <c r="G571" s="129">
        <v>85</v>
      </c>
      <c r="H571" s="112" t="s">
        <v>1099</v>
      </c>
      <c r="I571" s="728" t="s">
        <v>2547</v>
      </c>
      <c r="J571" s="101"/>
    </row>
    <row r="572" spans="1:10" ht="20.25" customHeight="1">
      <c r="A572" s="700"/>
      <c r="B572" s="718"/>
      <c r="C572" s="685"/>
      <c r="D572" s="685"/>
      <c r="E572" s="142" t="s">
        <v>2326</v>
      </c>
      <c r="F572" s="129">
        <v>65</v>
      </c>
      <c r="G572" s="129">
        <v>65</v>
      </c>
      <c r="H572" s="112" t="s">
        <v>1098</v>
      </c>
      <c r="I572" s="728"/>
      <c r="J572" s="101"/>
    </row>
    <row r="573" spans="1:10" ht="20.25" customHeight="1">
      <c r="A573" s="700"/>
      <c r="B573" s="718"/>
      <c r="C573" s="143" t="s">
        <v>2153</v>
      </c>
      <c r="D573" s="143" t="s">
        <v>2548</v>
      </c>
      <c r="E573" s="142" t="s">
        <v>2326</v>
      </c>
      <c r="F573" s="129">
        <v>69</v>
      </c>
      <c r="G573" s="129">
        <v>69</v>
      </c>
      <c r="H573" s="112" t="s">
        <v>2155</v>
      </c>
      <c r="I573" s="100"/>
      <c r="J573" s="101"/>
    </row>
    <row r="574" spans="1:10" ht="20.25" customHeight="1">
      <c r="A574" s="700"/>
      <c r="B574" s="718"/>
      <c r="C574" s="143" t="s">
        <v>2549</v>
      </c>
      <c r="D574" s="143" t="s">
        <v>2154</v>
      </c>
      <c r="E574" s="142" t="s">
        <v>2326</v>
      </c>
      <c r="F574" s="129">
        <v>82</v>
      </c>
      <c r="G574" s="129">
        <v>82</v>
      </c>
      <c r="H574" s="112" t="s">
        <v>2155</v>
      </c>
      <c r="I574" s="100"/>
      <c r="J574" s="101"/>
    </row>
    <row r="575" spans="1:10" ht="20.25" customHeight="1">
      <c r="A575" s="700"/>
      <c r="B575" s="718"/>
      <c r="C575" s="143" t="s">
        <v>2171</v>
      </c>
      <c r="D575" s="143" t="s">
        <v>2172</v>
      </c>
      <c r="E575" s="142" t="s">
        <v>2161</v>
      </c>
      <c r="F575" s="129">
        <v>40</v>
      </c>
      <c r="G575" s="129">
        <v>40</v>
      </c>
      <c r="H575" s="112" t="s">
        <v>2150</v>
      </c>
      <c r="I575" s="100"/>
      <c r="J575" s="101"/>
    </row>
    <row r="576" spans="1:10" ht="20.25" customHeight="1">
      <c r="A576" s="700"/>
      <c r="B576" s="718"/>
      <c r="C576" s="143" t="s">
        <v>2260</v>
      </c>
      <c r="D576" s="143" t="s">
        <v>2261</v>
      </c>
      <c r="E576" s="142" t="s">
        <v>2326</v>
      </c>
      <c r="F576" s="129">
        <v>53</v>
      </c>
      <c r="G576" s="129">
        <v>53</v>
      </c>
      <c r="H576" s="112" t="s">
        <v>2150</v>
      </c>
      <c r="I576" s="100"/>
      <c r="J576" s="101"/>
    </row>
    <row r="577" spans="1:10" ht="20.25" customHeight="1">
      <c r="A577" s="700"/>
      <c r="B577" s="718"/>
      <c r="C577" s="143" t="s">
        <v>2225</v>
      </c>
      <c r="D577" s="150" t="s">
        <v>2309</v>
      </c>
      <c r="E577" s="142" t="s">
        <v>2161</v>
      </c>
      <c r="F577" s="129">
        <v>8</v>
      </c>
      <c r="G577" s="129">
        <v>8</v>
      </c>
      <c r="H577" s="112" t="s">
        <v>2150</v>
      </c>
      <c r="I577" s="100"/>
      <c r="J577" s="101"/>
    </row>
    <row r="578" spans="1:10" ht="20.25" customHeight="1">
      <c r="A578" s="700"/>
      <c r="B578" s="718"/>
      <c r="C578" s="109" t="s">
        <v>2173</v>
      </c>
      <c r="D578" s="110" t="s">
        <v>2174</v>
      </c>
      <c r="E578" s="83" t="s">
        <v>2161</v>
      </c>
      <c r="F578" s="129">
        <v>5</v>
      </c>
      <c r="G578" s="129">
        <v>5</v>
      </c>
      <c r="H578" s="81" t="s">
        <v>2150</v>
      </c>
      <c r="I578" s="112"/>
      <c r="J578" s="113"/>
    </row>
    <row r="579" spans="1:10" ht="20.25" customHeight="1">
      <c r="A579" s="700" t="s">
        <v>2513</v>
      </c>
      <c r="B579" s="718" t="s">
        <v>1685</v>
      </c>
      <c r="C579" s="143" t="s">
        <v>2545</v>
      </c>
      <c r="D579" s="143" t="s">
        <v>2194</v>
      </c>
      <c r="E579" s="142" t="s">
        <v>2326</v>
      </c>
      <c r="F579" s="129">
        <v>32</v>
      </c>
      <c r="G579" s="129">
        <v>32</v>
      </c>
      <c r="H579" s="112" t="s">
        <v>2155</v>
      </c>
      <c r="I579" s="100"/>
      <c r="J579" s="101"/>
    </row>
    <row r="580" spans="1:10" ht="20.25" customHeight="1">
      <c r="A580" s="700"/>
      <c r="B580" s="718"/>
      <c r="C580" s="685" t="s">
        <v>2546</v>
      </c>
      <c r="D580" s="685" t="s">
        <v>2148</v>
      </c>
      <c r="E580" s="142" t="s">
        <v>2326</v>
      </c>
      <c r="F580" s="129">
        <v>85</v>
      </c>
      <c r="G580" s="129">
        <v>85</v>
      </c>
      <c r="H580" s="112" t="s">
        <v>1099</v>
      </c>
      <c r="I580" s="728" t="s">
        <v>2547</v>
      </c>
      <c r="J580" s="101"/>
    </row>
    <row r="581" spans="1:10" ht="20.25" customHeight="1">
      <c r="A581" s="700"/>
      <c r="B581" s="718"/>
      <c r="C581" s="685"/>
      <c r="D581" s="685"/>
      <c r="E581" s="142" t="s">
        <v>2326</v>
      </c>
      <c r="F581" s="129">
        <v>65</v>
      </c>
      <c r="G581" s="129">
        <v>65</v>
      </c>
      <c r="H581" s="112" t="s">
        <v>1098</v>
      </c>
      <c r="I581" s="728"/>
      <c r="J581" s="101"/>
    </row>
    <row r="582" spans="1:10" ht="20.25" customHeight="1">
      <c r="A582" s="700"/>
      <c r="B582" s="718"/>
      <c r="C582" s="143" t="s">
        <v>2153</v>
      </c>
      <c r="D582" s="143" t="s">
        <v>2548</v>
      </c>
      <c r="E582" s="142" t="s">
        <v>2326</v>
      </c>
      <c r="F582" s="129">
        <v>69</v>
      </c>
      <c r="G582" s="129">
        <v>69</v>
      </c>
      <c r="H582" s="112" t="s">
        <v>2155</v>
      </c>
      <c r="I582" s="100"/>
      <c r="J582" s="101"/>
    </row>
    <row r="583" spans="1:10" ht="20.25" customHeight="1">
      <c r="A583" s="700"/>
      <c r="B583" s="718"/>
      <c r="C583" s="143" t="s">
        <v>2549</v>
      </c>
      <c r="D583" s="143" t="s">
        <v>2154</v>
      </c>
      <c r="E583" s="142" t="s">
        <v>2326</v>
      </c>
      <c r="F583" s="129">
        <v>82</v>
      </c>
      <c r="G583" s="129">
        <v>82</v>
      </c>
      <c r="H583" s="112" t="s">
        <v>2155</v>
      </c>
      <c r="I583" s="100"/>
      <c r="J583" s="101"/>
    </row>
    <row r="584" spans="1:10" ht="20.25" customHeight="1">
      <c r="A584" s="700"/>
      <c r="B584" s="718"/>
      <c r="C584" s="143" t="s">
        <v>2171</v>
      </c>
      <c r="D584" s="143" t="s">
        <v>2172</v>
      </c>
      <c r="E584" s="142" t="s">
        <v>2161</v>
      </c>
      <c r="F584" s="129">
        <v>40</v>
      </c>
      <c r="G584" s="129">
        <v>40</v>
      </c>
      <c r="H584" s="112" t="s">
        <v>2150</v>
      </c>
      <c r="I584" s="100"/>
      <c r="J584" s="101"/>
    </row>
    <row r="585" spans="1:10" ht="20.25" customHeight="1">
      <c r="A585" s="700"/>
      <c r="B585" s="718"/>
      <c r="C585" s="143" t="s">
        <v>2260</v>
      </c>
      <c r="D585" s="143" t="s">
        <v>2261</v>
      </c>
      <c r="E585" s="142" t="s">
        <v>2326</v>
      </c>
      <c r="F585" s="129">
        <v>53</v>
      </c>
      <c r="G585" s="129">
        <v>53</v>
      </c>
      <c r="H585" s="112" t="s">
        <v>2150</v>
      </c>
      <c r="I585" s="100"/>
      <c r="J585" s="101"/>
    </row>
    <row r="586" spans="1:10" ht="20.25" customHeight="1">
      <c r="A586" s="700"/>
      <c r="B586" s="718"/>
      <c r="C586" s="143" t="s">
        <v>2225</v>
      </c>
      <c r="D586" s="150" t="s">
        <v>2309</v>
      </c>
      <c r="E586" s="142" t="s">
        <v>2161</v>
      </c>
      <c r="F586" s="129">
        <v>8</v>
      </c>
      <c r="G586" s="129">
        <v>8</v>
      </c>
      <c r="H586" s="112" t="s">
        <v>2150</v>
      </c>
      <c r="I586" s="100"/>
      <c r="J586" s="101"/>
    </row>
    <row r="587" spans="1:10" ht="20.25" customHeight="1">
      <c r="A587" s="700"/>
      <c r="B587" s="718"/>
      <c r="C587" s="109" t="s">
        <v>2173</v>
      </c>
      <c r="D587" s="110" t="s">
        <v>2174</v>
      </c>
      <c r="E587" s="83" t="s">
        <v>2161</v>
      </c>
      <c r="F587" s="129">
        <v>5</v>
      </c>
      <c r="G587" s="129">
        <v>5</v>
      </c>
      <c r="H587" s="81" t="s">
        <v>2150</v>
      </c>
      <c r="I587" s="112"/>
      <c r="J587" s="113"/>
    </row>
    <row r="588" spans="1:10" ht="20.25" customHeight="1">
      <c r="A588" s="700" t="s">
        <v>2513</v>
      </c>
      <c r="B588" s="719" t="s">
        <v>898</v>
      </c>
      <c r="C588" s="728" t="s">
        <v>2525</v>
      </c>
      <c r="D588" s="728" t="s">
        <v>2261</v>
      </c>
      <c r="E588" s="142" t="s">
        <v>2326</v>
      </c>
      <c r="F588" s="129">
        <v>102.5</v>
      </c>
      <c r="G588" s="129">
        <v>102.5</v>
      </c>
      <c r="H588" s="112" t="s">
        <v>1099</v>
      </c>
      <c r="I588" s="728" t="s">
        <v>2550</v>
      </c>
      <c r="J588" s="101"/>
    </row>
    <row r="589" spans="1:10" ht="20.25" customHeight="1">
      <c r="A589" s="700"/>
      <c r="B589" s="719"/>
      <c r="C589" s="728"/>
      <c r="D589" s="728"/>
      <c r="E589" s="142" t="s">
        <v>2326</v>
      </c>
      <c r="F589" s="129">
        <v>50</v>
      </c>
      <c r="G589" s="129">
        <v>50</v>
      </c>
      <c r="H589" s="112" t="s">
        <v>1098</v>
      </c>
      <c r="I589" s="728"/>
      <c r="J589" s="101"/>
    </row>
    <row r="590" spans="1:10" ht="20.25" customHeight="1">
      <c r="A590" s="700"/>
      <c r="B590" s="719"/>
      <c r="C590" s="149" t="s">
        <v>2208</v>
      </c>
      <c r="D590" s="149" t="s">
        <v>2209</v>
      </c>
      <c r="E590" s="142" t="s">
        <v>2326</v>
      </c>
      <c r="F590" s="129">
        <v>42</v>
      </c>
      <c r="G590" s="129">
        <v>42</v>
      </c>
      <c r="H590" s="112" t="s">
        <v>2150</v>
      </c>
      <c r="I590" s="100"/>
      <c r="J590" s="101"/>
    </row>
    <row r="591" spans="1:10" ht="20.25" customHeight="1">
      <c r="A591" s="700"/>
      <c r="B591" s="719"/>
      <c r="C591" s="149" t="s">
        <v>2551</v>
      </c>
      <c r="D591" s="149" t="s">
        <v>2552</v>
      </c>
      <c r="E591" s="142" t="s">
        <v>2326</v>
      </c>
      <c r="F591" s="129">
        <v>24</v>
      </c>
      <c r="G591" s="129">
        <v>24</v>
      </c>
      <c r="H591" s="112" t="s">
        <v>2150</v>
      </c>
      <c r="I591" s="100" t="s">
        <v>2553</v>
      </c>
      <c r="J591" s="101"/>
    </row>
    <row r="592" spans="1:10" ht="20.25" customHeight="1">
      <c r="A592" s="700"/>
      <c r="B592" s="719"/>
      <c r="C592" s="149" t="s">
        <v>2441</v>
      </c>
      <c r="D592" s="149" t="s">
        <v>2194</v>
      </c>
      <c r="E592" s="142" t="s">
        <v>2326</v>
      </c>
      <c r="F592" s="129">
        <v>110</v>
      </c>
      <c r="G592" s="129">
        <v>110</v>
      </c>
      <c r="H592" s="112" t="s">
        <v>2155</v>
      </c>
      <c r="I592" s="100"/>
      <c r="J592" s="101"/>
    </row>
    <row r="593" spans="1:10" ht="20.25" customHeight="1">
      <c r="A593" s="700"/>
      <c r="B593" s="719"/>
      <c r="C593" s="149" t="s">
        <v>2554</v>
      </c>
      <c r="D593" s="149" t="s">
        <v>2555</v>
      </c>
      <c r="E593" s="142" t="s">
        <v>2326</v>
      </c>
      <c r="F593" s="129">
        <v>24.5</v>
      </c>
      <c r="G593" s="129">
        <v>24.5</v>
      </c>
      <c r="H593" s="112" t="s">
        <v>2155</v>
      </c>
      <c r="I593" s="100"/>
      <c r="J593" s="101"/>
    </row>
    <row r="594" spans="1:10" ht="20.25" customHeight="1">
      <c r="A594" s="700"/>
      <c r="B594" s="719"/>
      <c r="C594" s="149" t="s">
        <v>2517</v>
      </c>
      <c r="D594" s="149" t="s">
        <v>2518</v>
      </c>
      <c r="E594" s="142" t="s">
        <v>2326</v>
      </c>
      <c r="F594" s="129">
        <v>22</v>
      </c>
      <c r="G594" s="129">
        <v>22</v>
      </c>
      <c r="H594" s="112" t="s">
        <v>2155</v>
      </c>
      <c r="I594" s="100"/>
      <c r="J594" s="101"/>
    </row>
    <row r="595" spans="1:10" ht="20.25" customHeight="1">
      <c r="A595" s="700"/>
      <c r="B595" s="719"/>
      <c r="C595" s="149" t="s">
        <v>2556</v>
      </c>
      <c r="D595" s="149" t="s">
        <v>2557</v>
      </c>
      <c r="E595" s="142" t="s">
        <v>2326</v>
      </c>
      <c r="F595" s="129">
        <v>5</v>
      </c>
      <c r="G595" s="129">
        <v>5</v>
      </c>
      <c r="H595" s="112" t="s">
        <v>2150</v>
      </c>
      <c r="I595" s="100" t="s">
        <v>2558</v>
      </c>
      <c r="J595" s="101"/>
    </row>
    <row r="596" spans="1:10" ht="20.25" customHeight="1">
      <c r="A596" s="700"/>
      <c r="B596" s="719"/>
      <c r="C596" s="149" t="s">
        <v>2559</v>
      </c>
      <c r="D596" s="149" t="s">
        <v>2172</v>
      </c>
      <c r="E596" s="142" t="s">
        <v>2326</v>
      </c>
      <c r="F596" s="129"/>
      <c r="G596" s="129"/>
      <c r="H596" s="112"/>
      <c r="I596" s="100" t="s">
        <v>2320</v>
      </c>
      <c r="J596" s="101"/>
    </row>
    <row r="597" spans="1:10" ht="20.25" customHeight="1">
      <c r="A597" s="700"/>
      <c r="B597" s="719"/>
      <c r="C597" s="143" t="s">
        <v>2225</v>
      </c>
      <c r="D597" s="150" t="s">
        <v>2309</v>
      </c>
      <c r="E597" s="142" t="s">
        <v>2161</v>
      </c>
      <c r="F597" s="129">
        <v>8</v>
      </c>
      <c r="G597" s="129">
        <v>8</v>
      </c>
      <c r="H597" s="112" t="s">
        <v>2150</v>
      </c>
      <c r="I597" s="100"/>
      <c r="J597" s="101"/>
    </row>
    <row r="598" spans="1:10" ht="20.25" customHeight="1">
      <c r="A598" s="700"/>
      <c r="B598" s="719"/>
      <c r="C598" s="109" t="s">
        <v>2173</v>
      </c>
      <c r="D598" s="110" t="s">
        <v>2174</v>
      </c>
      <c r="E598" s="83" t="s">
        <v>2161</v>
      </c>
      <c r="F598" s="129">
        <v>5</v>
      </c>
      <c r="G598" s="129">
        <v>5</v>
      </c>
      <c r="H598" s="81" t="s">
        <v>2150</v>
      </c>
      <c r="I598" s="112"/>
      <c r="J598" s="113"/>
    </row>
    <row r="599" spans="1:10" ht="20.25" customHeight="1">
      <c r="A599" s="700" t="s">
        <v>2513</v>
      </c>
      <c r="B599" s="719" t="s">
        <v>779</v>
      </c>
      <c r="C599" s="685" t="s">
        <v>2439</v>
      </c>
      <c r="D599" s="685" t="s">
        <v>2560</v>
      </c>
      <c r="E599" s="142" t="s">
        <v>2326</v>
      </c>
      <c r="F599" s="129">
        <v>60</v>
      </c>
      <c r="G599" s="129">
        <v>60</v>
      </c>
      <c r="H599" s="112" t="s">
        <v>1098</v>
      </c>
      <c r="I599" s="728" t="s">
        <v>2561</v>
      </c>
      <c r="J599" s="101"/>
    </row>
    <row r="600" spans="1:10" ht="20.25" customHeight="1">
      <c r="A600" s="700"/>
      <c r="B600" s="719"/>
      <c r="C600" s="685"/>
      <c r="D600" s="685"/>
      <c r="E600" s="142" t="s">
        <v>2326</v>
      </c>
      <c r="F600" s="129">
        <v>95</v>
      </c>
      <c r="G600" s="129">
        <v>95</v>
      </c>
      <c r="H600" s="112" t="s">
        <v>1099</v>
      </c>
      <c r="I600" s="728"/>
      <c r="J600" s="101"/>
    </row>
    <row r="601" spans="1:10" ht="20.25" customHeight="1">
      <c r="A601" s="700"/>
      <c r="B601" s="719"/>
      <c r="C601" s="143" t="s">
        <v>2562</v>
      </c>
      <c r="D601" s="143" t="s">
        <v>2261</v>
      </c>
      <c r="E601" s="142" t="s">
        <v>2326</v>
      </c>
      <c r="F601" s="129">
        <v>55</v>
      </c>
      <c r="G601" s="129">
        <v>55</v>
      </c>
      <c r="H601" s="112" t="s">
        <v>2150</v>
      </c>
      <c r="I601" s="100" t="s">
        <v>2563</v>
      </c>
      <c r="J601" s="101"/>
    </row>
    <row r="602" spans="1:10" ht="20.25" customHeight="1">
      <c r="A602" s="700"/>
      <c r="B602" s="719"/>
      <c r="C602" s="143" t="s">
        <v>2379</v>
      </c>
      <c r="D602" s="143" t="s">
        <v>2194</v>
      </c>
      <c r="E602" s="142" t="s">
        <v>2326</v>
      </c>
      <c r="F602" s="129">
        <v>180</v>
      </c>
      <c r="G602" s="129">
        <v>180</v>
      </c>
      <c r="H602" s="112" t="s">
        <v>2155</v>
      </c>
      <c r="I602" s="100"/>
      <c r="J602" s="101"/>
    </row>
    <row r="603" spans="1:10" ht="20.25" customHeight="1">
      <c r="A603" s="700"/>
      <c r="B603" s="719"/>
      <c r="C603" s="143" t="s">
        <v>2171</v>
      </c>
      <c r="D603" s="143" t="s">
        <v>2172</v>
      </c>
      <c r="E603" s="142" t="s">
        <v>2326</v>
      </c>
      <c r="F603" s="129">
        <v>16</v>
      </c>
      <c r="G603" s="129">
        <v>16</v>
      </c>
      <c r="H603" s="112" t="s">
        <v>2150</v>
      </c>
      <c r="I603" s="100"/>
      <c r="J603" s="101"/>
    </row>
    <row r="604" spans="1:10" ht="20.25" customHeight="1">
      <c r="A604" s="700"/>
      <c r="B604" s="719"/>
      <c r="C604" s="143" t="s">
        <v>2564</v>
      </c>
      <c r="D604" s="143" t="s">
        <v>2565</v>
      </c>
      <c r="E604" s="142" t="s">
        <v>2326</v>
      </c>
      <c r="F604" s="129">
        <v>5</v>
      </c>
      <c r="G604" s="129">
        <v>5</v>
      </c>
      <c r="H604" s="112" t="s">
        <v>2150</v>
      </c>
      <c r="I604" s="100"/>
      <c r="J604" s="101"/>
    </row>
    <row r="605" spans="1:10" ht="20.25" customHeight="1">
      <c r="A605" s="700"/>
      <c r="B605" s="719"/>
      <c r="C605" s="143" t="s">
        <v>2517</v>
      </c>
      <c r="D605" s="143" t="s">
        <v>2518</v>
      </c>
      <c r="E605" s="142" t="s">
        <v>2326</v>
      </c>
      <c r="F605" s="129">
        <v>2</v>
      </c>
      <c r="G605" s="129">
        <v>2</v>
      </c>
      <c r="H605" s="112" t="s">
        <v>2155</v>
      </c>
      <c r="I605" s="100"/>
      <c r="J605" s="101"/>
    </row>
    <row r="606" spans="1:10" ht="20.25" customHeight="1">
      <c r="A606" s="700"/>
      <c r="B606" s="719"/>
      <c r="C606" s="143" t="s">
        <v>2566</v>
      </c>
      <c r="D606" s="143" t="s">
        <v>2567</v>
      </c>
      <c r="E606" s="142" t="s">
        <v>2326</v>
      </c>
      <c r="F606" s="129">
        <v>10</v>
      </c>
      <c r="G606" s="129">
        <v>10</v>
      </c>
      <c r="H606" s="112" t="s">
        <v>2155</v>
      </c>
      <c r="I606" s="100"/>
      <c r="J606" s="101"/>
    </row>
    <row r="607" spans="1:10" ht="20.25" customHeight="1">
      <c r="A607" s="700"/>
      <c r="B607" s="719"/>
      <c r="C607" s="143" t="s">
        <v>2568</v>
      </c>
      <c r="D607" s="143" t="s">
        <v>2569</v>
      </c>
      <c r="E607" s="142" t="s">
        <v>2326</v>
      </c>
      <c r="F607" s="129">
        <v>60</v>
      </c>
      <c r="G607" s="129">
        <v>60</v>
      </c>
      <c r="H607" s="112" t="s">
        <v>2155</v>
      </c>
      <c r="I607" s="100" t="s">
        <v>2570</v>
      </c>
      <c r="J607" s="101"/>
    </row>
    <row r="608" spans="1:10" ht="20.25" customHeight="1">
      <c r="A608" s="700"/>
      <c r="B608" s="719"/>
      <c r="C608" s="143" t="s">
        <v>2162</v>
      </c>
      <c r="D608" s="150" t="s">
        <v>2163</v>
      </c>
      <c r="E608" s="142" t="s">
        <v>2161</v>
      </c>
      <c r="F608" s="129"/>
      <c r="G608" s="129"/>
      <c r="H608" s="112" t="s">
        <v>2150</v>
      </c>
      <c r="I608" s="100" t="s">
        <v>2320</v>
      </c>
      <c r="J608" s="101"/>
    </row>
    <row r="609" spans="1:10" ht="20.25" customHeight="1">
      <c r="A609" s="700"/>
      <c r="B609" s="719"/>
      <c r="C609" s="143" t="s">
        <v>2225</v>
      </c>
      <c r="D609" s="150" t="s">
        <v>2309</v>
      </c>
      <c r="E609" s="142" t="s">
        <v>2161</v>
      </c>
      <c r="F609" s="129">
        <v>8</v>
      </c>
      <c r="G609" s="129">
        <v>8</v>
      </c>
      <c r="H609" s="112" t="s">
        <v>2150</v>
      </c>
      <c r="I609" s="100"/>
      <c r="J609" s="101"/>
    </row>
    <row r="610" spans="1:10" ht="20.25" customHeight="1">
      <c r="A610" s="700"/>
      <c r="B610" s="719"/>
      <c r="C610" s="109" t="s">
        <v>2173</v>
      </c>
      <c r="D610" s="110" t="s">
        <v>2174</v>
      </c>
      <c r="E610" s="83" t="s">
        <v>2161</v>
      </c>
      <c r="F610" s="129">
        <v>5</v>
      </c>
      <c r="G610" s="129">
        <v>5</v>
      </c>
      <c r="H610" s="81" t="s">
        <v>2150</v>
      </c>
      <c r="I610" s="112"/>
      <c r="J610" s="113"/>
    </row>
    <row r="611" spans="1:10" ht="20.25" customHeight="1">
      <c r="A611" s="700" t="s">
        <v>2513</v>
      </c>
      <c r="B611" s="719" t="s">
        <v>771</v>
      </c>
      <c r="C611" s="685" t="s">
        <v>2439</v>
      </c>
      <c r="D611" s="685" t="s">
        <v>2560</v>
      </c>
      <c r="E611" s="142" t="s">
        <v>2326</v>
      </c>
      <c r="F611" s="129">
        <v>60</v>
      </c>
      <c r="G611" s="129">
        <v>60</v>
      </c>
      <c r="H611" s="112" t="s">
        <v>1098</v>
      </c>
      <c r="I611" s="728" t="s">
        <v>2561</v>
      </c>
      <c r="J611" s="101"/>
    </row>
    <row r="612" spans="1:10" ht="20.25" customHeight="1">
      <c r="A612" s="700"/>
      <c r="B612" s="719"/>
      <c r="C612" s="685"/>
      <c r="D612" s="685"/>
      <c r="E612" s="142" t="s">
        <v>2326</v>
      </c>
      <c r="F612" s="129">
        <v>95</v>
      </c>
      <c r="G612" s="129">
        <v>95</v>
      </c>
      <c r="H612" s="112" t="s">
        <v>1099</v>
      </c>
      <c r="I612" s="728"/>
      <c r="J612" s="101"/>
    </row>
    <row r="613" spans="1:10" ht="20.25" customHeight="1">
      <c r="A613" s="700"/>
      <c r="B613" s="719"/>
      <c r="C613" s="143" t="s">
        <v>2562</v>
      </c>
      <c r="D613" s="143" t="s">
        <v>2261</v>
      </c>
      <c r="E613" s="142" t="s">
        <v>2326</v>
      </c>
      <c r="F613" s="129">
        <v>55</v>
      </c>
      <c r="G613" s="129">
        <v>55</v>
      </c>
      <c r="H613" s="112" t="s">
        <v>2150</v>
      </c>
      <c r="I613" s="100" t="s">
        <v>2563</v>
      </c>
      <c r="J613" s="101"/>
    </row>
    <row r="614" spans="1:10" ht="20.25" customHeight="1">
      <c r="A614" s="700"/>
      <c r="B614" s="719"/>
      <c r="C614" s="143" t="s">
        <v>2571</v>
      </c>
      <c r="D614" s="143" t="s">
        <v>2194</v>
      </c>
      <c r="E614" s="142" t="s">
        <v>2326</v>
      </c>
      <c r="F614" s="129">
        <v>180</v>
      </c>
      <c r="G614" s="129">
        <v>180</v>
      </c>
      <c r="H614" s="112" t="s">
        <v>2155</v>
      </c>
      <c r="I614" s="100"/>
      <c r="J614" s="101"/>
    </row>
    <row r="615" spans="1:10" ht="20.25" customHeight="1">
      <c r="A615" s="700"/>
      <c r="B615" s="719"/>
      <c r="C615" s="143" t="s">
        <v>2171</v>
      </c>
      <c r="D615" s="143" t="s">
        <v>2172</v>
      </c>
      <c r="E615" s="142" t="s">
        <v>2326</v>
      </c>
      <c r="F615" s="129">
        <v>16</v>
      </c>
      <c r="G615" s="129">
        <v>16</v>
      </c>
      <c r="H615" s="112" t="s">
        <v>2150</v>
      </c>
      <c r="I615" s="100"/>
      <c r="J615" s="101"/>
    </row>
    <row r="616" spans="1:10" ht="20.25" customHeight="1">
      <c r="A616" s="700"/>
      <c r="B616" s="719"/>
      <c r="C616" s="143" t="s">
        <v>2564</v>
      </c>
      <c r="D616" s="143" t="s">
        <v>2565</v>
      </c>
      <c r="E616" s="142" t="s">
        <v>2326</v>
      </c>
      <c r="F616" s="129">
        <v>5</v>
      </c>
      <c r="G616" s="129">
        <v>5</v>
      </c>
      <c r="H616" s="112" t="s">
        <v>2150</v>
      </c>
      <c r="I616" s="100"/>
      <c r="J616" s="101"/>
    </row>
    <row r="617" spans="1:10" ht="20.25" customHeight="1">
      <c r="A617" s="700"/>
      <c r="B617" s="719"/>
      <c r="C617" s="143" t="s">
        <v>2517</v>
      </c>
      <c r="D617" s="143" t="s">
        <v>2518</v>
      </c>
      <c r="E617" s="142" t="s">
        <v>2326</v>
      </c>
      <c r="F617" s="129">
        <v>2</v>
      </c>
      <c r="G617" s="129">
        <v>2</v>
      </c>
      <c r="H617" s="112" t="s">
        <v>2155</v>
      </c>
      <c r="I617" s="100"/>
      <c r="J617" s="101"/>
    </row>
    <row r="618" spans="1:10" ht="20.25" customHeight="1">
      <c r="A618" s="700"/>
      <c r="B618" s="719"/>
      <c r="C618" s="143" t="s">
        <v>2566</v>
      </c>
      <c r="D618" s="143" t="s">
        <v>2567</v>
      </c>
      <c r="E618" s="142" t="s">
        <v>2326</v>
      </c>
      <c r="F618" s="129">
        <v>10</v>
      </c>
      <c r="G618" s="129">
        <v>10</v>
      </c>
      <c r="H618" s="112" t="s">
        <v>2155</v>
      </c>
      <c r="I618" s="100"/>
      <c r="J618" s="101"/>
    </row>
    <row r="619" spans="1:10" ht="20.25" customHeight="1">
      <c r="A619" s="700"/>
      <c r="B619" s="719"/>
      <c r="C619" s="143" t="s">
        <v>2568</v>
      </c>
      <c r="D619" s="143" t="s">
        <v>2569</v>
      </c>
      <c r="E619" s="142" t="s">
        <v>2326</v>
      </c>
      <c r="F619" s="129">
        <v>60</v>
      </c>
      <c r="G619" s="129">
        <v>60</v>
      </c>
      <c r="H619" s="112" t="s">
        <v>2155</v>
      </c>
      <c r="I619" s="100"/>
      <c r="J619" s="101"/>
    </row>
    <row r="620" spans="1:10" ht="20.25" customHeight="1">
      <c r="A620" s="700"/>
      <c r="B620" s="719"/>
      <c r="C620" s="143" t="s">
        <v>2162</v>
      </c>
      <c r="D620" s="150" t="s">
        <v>2163</v>
      </c>
      <c r="E620" s="142" t="s">
        <v>2161</v>
      </c>
      <c r="F620" s="129"/>
      <c r="G620" s="129"/>
      <c r="H620" s="112" t="s">
        <v>2150</v>
      </c>
      <c r="I620" s="100" t="s">
        <v>2320</v>
      </c>
      <c r="J620" s="101"/>
    </row>
    <row r="621" spans="1:10" ht="20.25" customHeight="1">
      <c r="A621" s="700"/>
      <c r="B621" s="719"/>
      <c r="C621" s="143" t="s">
        <v>2225</v>
      </c>
      <c r="D621" s="150" t="s">
        <v>2309</v>
      </c>
      <c r="E621" s="142" t="s">
        <v>2161</v>
      </c>
      <c r="F621" s="129">
        <v>8</v>
      </c>
      <c r="G621" s="129">
        <v>8</v>
      </c>
      <c r="H621" s="112" t="s">
        <v>2150</v>
      </c>
      <c r="I621" s="100"/>
      <c r="J621" s="101"/>
    </row>
    <row r="622" spans="1:10" ht="20.25" customHeight="1">
      <c r="A622" s="700"/>
      <c r="B622" s="719"/>
      <c r="C622" s="109" t="s">
        <v>2173</v>
      </c>
      <c r="D622" s="110" t="s">
        <v>2174</v>
      </c>
      <c r="E622" s="83" t="s">
        <v>2161</v>
      </c>
      <c r="F622" s="129">
        <v>5</v>
      </c>
      <c r="G622" s="129">
        <v>5</v>
      </c>
      <c r="H622" s="81" t="s">
        <v>2150</v>
      </c>
      <c r="I622" s="112"/>
      <c r="J622" s="113"/>
    </row>
    <row r="623" spans="1:10" ht="20.25" customHeight="1">
      <c r="A623" s="700" t="s">
        <v>2513</v>
      </c>
      <c r="B623" s="719" t="s">
        <v>774</v>
      </c>
      <c r="C623" s="685" t="s">
        <v>2439</v>
      </c>
      <c r="D623" s="685" t="s">
        <v>2560</v>
      </c>
      <c r="E623" s="142" t="s">
        <v>2326</v>
      </c>
      <c r="F623" s="129">
        <v>60</v>
      </c>
      <c r="G623" s="129">
        <v>60</v>
      </c>
      <c r="H623" s="112" t="s">
        <v>1098</v>
      </c>
      <c r="I623" s="728" t="s">
        <v>2561</v>
      </c>
      <c r="J623" s="101"/>
    </row>
    <row r="624" spans="1:10" ht="20.25" customHeight="1">
      <c r="A624" s="700"/>
      <c r="B624" s="719"/>
      <c r="C624" s="685"/>
      <c r="D624" s="685"/>
      <c r="E624" s="142" t="s">
        <v>2326</v>
      </c>
      <c r="F624" s="129">
        <v>95</v>
      </c>
      <c r="G624" s="129">
        <v>95</v>
      </c>
      <c r="H624" s="112" t="s">
        <v>1099</v>
      </c>
      <c r="I624" s="728"/>
      <c r="J624" s="101"/>
    </row>
    <row r="625" spans="1:10" ht="20.25" customHeight="1">
      <c r="A625" s="700"/>
      <c r="B625" s="719"/>
      <c r="C625" s="143" t="s">
        <v>2562</v>
      </c>
      <c r="D625" s="143" t="s">
        <v>2261</v>
      </c>
      <c r="E625" s="142" t="s">
        <v>2326</v>
      </c>
      <c r="F625" s="129">
        <v>55</v>
      </c>
      <c r="G625" s="129">
        <v>55</v>
      </c>
      <c r="H625" s="112" t="s">
        <v>2150</v>
      </c>
      <c r="I625" s="100" t="s">
        <v>2563</v>
      </c>
      <c r="J625" s="101"/>
    </row>
    <row r="626" spans="1:10" ht="20.25" customHeight="1">
      <c r="A626" s="700"/>
      <c r="B626" s="719"/>
      <c r="C626" s="143" t="s">
        <v>2571</v>
      </c>
      <c r="D626" s="143" t="s">
        <v>2194</v>
      </c>
      <c r="E626" s="142" t="s">
        <v>2326</v>
      </c>
      <c r="F626" s="129">
        <v>180</v>
      </c>
      <c r="G626" s="129">
        <v>180</v>
      </c>
      <c r="H626" s="112" t="s">
        <v>2155</v>
      </c>
      <c r="I626" s="100"/>
      <c r="J626" s="101"/>
    </row>
    <row r="627" spans="1:10" ht="20.25" customHeight="1">
      <c r="A627" s="700"/>
      <c r="B627" s="719"/>
      <c r="C627" s="143" t="s">
        <v>2171</v>
      </c>
      <c r="D627" s="143" t="s">
        <v>2172</v>
      </c>
      <c r="E627" s="142" t="s">
        <v>2326</v>
      </c>
      <c r="F627" s="129">
        <v>16</v>
      </c>
      <c r="G627" s="129">
        <v>16</v>
      </c>
      <c r="H627" s="112" t="s">
        <v>2150</v>
      </c>
      <c r="I627" s="100"/>
      <c r="J627" s="101"/>
    </row>
    <row r="628" spans="1:10" ht="20.25" customHeight="1">
      <c r="A628" s="700"/>
      <c r="B628" s="719"/>
      <c r="C628" s="143" t="s">
        <v>2564</v>
      </c>
      <c r="D628" s="143" t="s">
        <v>2565</v>
      </c>
      <c r="E628" s="142" t="s">
        <v>2326</v>
      </c>
      <c r="F628" s="129">
        <v>5</v>
      </c>
      <c r="G628" s="129">
        <v>5</v>
      </c>
      <c r="H628" s="112" t="s">
        <v>2150</v>
      </c>
      <c r="I628" s="100"/>
      <c r="J628" s="101"/>
    </row>
    <row r="629" spans="1:10" ht="20.25" customHeight="1">
      <c r="A629" s="700"/>
      <c r="B629" s="719"/>
      <c r="C629" s="143" t="s">
        <v>2517</v>
      </c>
      <c r="D629" s="143" t="s">
        <v>2518</v>
      </c>
      <c r="E629" s="142" t="s">
        <v>2326</v>
      </c>
      <c r="F629" s="129">
        <v>2</v>
      </c>
      <c r="G629" s="129">
        <v>2</v>
      </c>
      <c r="H629" s="112" t="s">
        <v>2155</v>
      </c>
      <c r="I629" s="100"/>
      <c r="J629" s="101"/>
    </row>
    <row r="630" spans="1:10" ht="20.25" customHeight="1">
      <c r="A630" s="700"/>
      <c r="B630" s="719"/>
      <c r="C630" s="143" t="s">
        <v>2566</v>
      </c>
      <c r="D630" s="143" t="s">
        <v>2567</v>
      </c>
      <c r="E630" s="142" t="s">
        <v>2326</v>
      </c>
      <c r="F630" s="129">
        <v>10</v>
      </c>
      <c r="G630" s="129">
        <v>10</v>
      </c>
      <c r="H630" s="112" t="s">
        <v>2155</v>
      </c>
      <c r="I630" s="100"/>
      <c r="J630" s="101"/>
    </row>
    <row r="631" spans="1:10" ht="20.25" customHeight="1">
      <c r="A631" s="700"/>
      <c r="B631" s="719"/>
      <c r="C631" s="143" t="s">
        <v>2568</v>
      </c>
      <c r="D631" s="143" t="s">
        <v>2569</v>
      </c>
      <c r="E631" s="142" t="s">
        <v>2326</v>
      </c>
      <c r="F631" s="129">
        <v>60</v>
      </c>
      <c r="G631" s="129">
        <v>60</v>
      </c>
      <c r="H631" s="112" t="s">
        <v>2155</v>
      </c>
      <c r="I631" s="100"/>
      <c r="J631" s="101"/>
    </row>
    <row r="632" spans="1:10" ht="20.25" customHeight="1">
      <c r="A632" s="700"/>
      <c r="B632" s="719"/>
      <c r="C632" s="143" t="s">
        <v>2162</v>
      </c>
      <c r="D632" s="150" t="s">
        <v>2163</v>
      </c>
      <c r="E632" s="142" t="s">
        <v>2161</v>
      </c>
      <c r="F632" s="129"/>
      <c r="G632" s="129"/>
      <c r="H632" s="112" t="s">
        <v>2150</v>
      </c>
      <c r="I632" s="100" t="s">
        <v>2320</v>
      </c>
      <c r="J632" s="101"/>
    </row>
    <row r="633" spans="1:10" ht="20.25" customHeight="1">
      <c r="A633" s="700"/>
      <c r="B633" s="719"/>
      <c r="C633" s="143" t="s">
        <v>2225</v>
      </c>
      <c r="D633" s="150" t="s">
        <v>2309</v>
      </c>
      <c r="E633" s="142" t="s">
        <v>2161</v>
      </c>
      <c r="F633" s="129">
        <v>8</v>
      </c>
      <c r="G633" s="129">
        <v>8</v>
      </c>
      <c r="H633" s="112" t="s">
        <v>2150</v>
      </c>
      <c r="I633" s="100"/>
      <c r="J633" s="101"/>
    </row>
    <row r="634" spans="1:10" ht="20.25" customHeight="1">
      <c r="A634" s="700"/>
      <c r="B634" s="719"/>
      <c r="C634" s="109" t="s">
        <v>2173</v>
      </c>
      <c r="D634" s="110" t="s">
        <v>2174</v>
      </c>
      <c r="E634" s="83" t="s">
        <v>2161</v>
      </c>
      <c r="F634" s="129">
        <v>5</v>
      </c>
      <c r="G634" s="129">
        <v>5</v>
      </c>
      <c r="H634" s="81" t="s">
        <v>2150</v>
      </c>
      <c r="I634" s="112"/>
      <c r="J634" s="113"/>
    </row>
    <row r="635" spans="1:10" ht="20.25" customHeight="1">
      <c r="A635" s="700" t="s">
        <v>2513</v>
      </c>
      <c r="B635" s="719" t="s">
        <v>815</v>
      </c>
      <c r="C635" s="685" t="s">
        <v>2572</v>
      </c>
      <c r="D635" s="685" t="s">
        <v>2560</v>
      </c>
      <c r="E635" s="151" t="s">
        <v>2326</v>
      </c>
      <c r="F635" s="129">
        <v>60</v>
      </c>
      <c r="G635" s="129">
        <v>60</v>
      </c>
      <c r="H635" s="112" t="s">
        <v>1098</v>
      </c>
      <c r="I635" s="728" t="s">
        <v>2522</v>
      </c>
      <c r="J635" s="101"/>
    </row>
    <row r="636" spans="1:10" ht="20.25" customHeight="1">
      <c r="A636" s="700"/>
      <c r="B636" s="719"/>
      <c r="C636" s="685"/>
      <c r="D636" s="685"/>
      <c r="E636" s="151" t="s">
        <v>2326</v>
      </c>
      <c r="F636" s="129">
        <v>65</v>
      </c>
      <c r="G636" s="129">
        <v>65</v>
      </c>
      <c r="H636" s="112" t="s">
        <v>1099</v>
      </c>
      <c r="I636" s="728"/>
      <c r="J636" s="101"/>
    </row>
    <row r="637" spans="1:10" ht="20.25" customHeight="1">
      <c r="A637" s="700"/>
      <c r="B637" s="719"/>
      <c r="C637" s="143" t="s">
        <v>2193</v>
      </c>
      <c r="D637" s="143" t="s">
        <v>2194</v>
      </c>
      <c r="E637" s="151" t="s">
        <v>2326</v>
      </c>
      <c r="F637" s="129">
        <v>75</v>
      </c>
      <c r="G637" s="129">
        <v>75</v>
      </c>
      <c r="H637" s="112" t="s">
        <v>2155</v>
      </c>
      <c r="I637" s="100"/>
      <c r="J637" s="101"/>
    </row>
    <row r="638" spans="1:10" ht="20.25" customHeight="1">
      <c r="A638" s="700"/>
      <c r="B638" s="719"/>
      <c r="C638" s="112" t="s">
        <v>2573</v>
      </c>
      <c r="D638" s="152" t="s">
        <v>2322</v>
      </c>
      <c r="E638" s="151" t="s">
        <v>2326</v>
      </c>
      <c r="F638" s="129">
        <v>65</v>
      </c>
      <c r="G638" s="129">
        <v>65</v>
      </c>
      <c r="H638" s="112" t="s">
        <v>1099</v>
      </c>
      <c r="I638" s="100" t="s">
        <v>2574</v>
      </c>
      <c r="J638" s="101"/>
    </row>
    <row r="639" spans="1:10" ht="20.25" customHeight="1">
      <c r="A639" s="700"/>
      <c r="B639" s="719"/>
      <c r="C639" s="143" t="s">
        <v>2575</v>
      </c>
      <c r="D639" s="143" t="s">
        <v>2157</v>
      </c>
      <c r="E639" s="151" t="s">
        <v>2326</v>
      </c>
      <c r="F639" s="129">
        <v>50</v>
      </c>
      <c r="G639" s="129">
        <v>50</v>
      </c>
      <c r="H639" s="112" t="s">
        <v>2150</v>
      </c>
      <c r="I639" s="100"/>
      <c r="J639" s="101"/>
    </row>
    <row r="640" spans="1:10" ht="20.25" customHeight="1">
      <c r="A640" s="700"/>
      <c r="B640" s="719"/>
      <c r="C640" s="143" t="s">
        <v>2290</v>
      </c>
      <c r="D640" s="143" t="s">
        <v>2203</v>
      </c>
      <c r="E640" s="151" t="s">
        <v>2326</v>
      </c>
      <c r="F640" s="129">
        <v>43</v>
      </c>
      <c r="G640" s="129">
        <v>43</v>
      </c>
      <c r="H640" s="112" t="s">
        <v>2150</v>
      </c>
      <c r="I640" s="100"/>
      <c r="J640" s="101"/>
    </row>
    <row r="641" spans="1:10" ht="20.25" customHeight="1">
      <c r="A641" s="700"/>
      <c r="B641" s="719"/>
      <c r="C641" s="109" t="s">
        <v>2517</v>
      </c>
      <c r="D641" s="96" t="s">
        <v>2576</v>
      </c>
      <c r="E641" s="151" t="s">
        <v>2326</v>
      </c>
      <c r="F641" s="129">
        <v>50</v>
      </c>
      <c r="G641" s="129">
        <v>50</v>
      </c>
      <c r="H641" s="112" t="s">
        <v>2155</v>
      </c>
      <c r="I641" s="100"/>
      <c r="J641" s="101"/>
    </row>
    <row r="642" spans="1:10" ht="20.25" customHeight="1">
      <c r="A642" s="700"/>
      <c r="B642" s="719"/>
      <c r="C642" s="109" t="s">
        <v>2323</v>
      </c>
      <c r="D642" s="109" t="s">
        <v>2152</v>
      </c>
      <c r="E642" s="151" t="s">
        <v>2326</v>
      </c>
      <c r="F642" s="129">
        <v>50</v>
      </c>
      <c r="G642" s="129">
        <v>50</v>
      </c>
      <c r="H642" s="112" t="s">
        <v>2155</v>
      </c>
      <c r="I642" s="100"/>
      <c r="J642" s="101"/>
    </row>
    <row r="643" spans="1:10" ht="20.25" customHeight="1">
      <c r="A643" s="700"/>
      <c r="B643" s="719"/>
      <c r="C643" s="109" t="s">
        <v>2568</v>
      </c>
      <c r="D643" s="143" t="s">
        <v>2577</v>
      </c>
      <c r="E643" s="151" t="s">
        <v>2326</v>
      </c>
      <c r="F643" s="129">
        <v>65</v>
      </c>
      <c r="G643" s="129">
        <v>65</v>
      </c>
      <c r="H643" s="112" t="s">
        <v>2155</v>
      </c>
      <c r="I643" s="100" t="s">
        <v>2570</v>
      </c>
      <c r="J643" s="101"/>
    </row>
    <row r="644" spans="1:10" ht="20.25" customHeight="1">
      <c r="A644" s="700"/>
      <c r="B644" s="719"/>
      <c r="C644" s="109" t="s">
        <v>2578</v>
      </c>
      <c r="D644" s="150" t="s">
        <v>2579</v>
      </c>
      <c r="E644" s="151" t="s">
        <v>2326</v>
      </c>
      <c r="F644" s="129">
        <v>6.5000000000000002E-2</v>
      </c>
      <c r="G644" s="129">
        <v>6.5000000000000002E-2</v>
      </c>
      <c r="H644" s="112" t="s">
        <v>2580</v>
      </c>
      <c r="I644" s="100" t="s">
        <v>2581</v>
      </c>
      <c r="J644" s="101"/>
    </row>
    <row r="645" spans="1:10" ht="20.25" customHeight="1">
      <c r="A645" s="700"/>
      <c r="B645" s="719"/>
      <c r="C645" s="143" t="s">
        <v>2225</v>
      </c>
      <c r="D645" s="150" t="s">
        <v>2309</v>
      </c>
      <c r="E645" s="142" t="s">
        <v>2161</v>
      </c>
      <c r="F645" s="129">
        <v>8</v>
      </c>
      <c r="G645" s="129">
        <v>8</v>
      </c>
      <c r="H645" s="112" t="s">
        <v>2150</v>
      </c>
      <c r="I645" s="100"/>
      <c r="J645" s="101"/>
    </row>
    <row r="646" spans="1:10" ht="20.25" customHeight="1">
      <c r="A646" s="700"/>
      <c r="B646" s="719"/>
      <c r="C646" s="109" t="s">
        <v>2173</v>
      </c>
      <c r="D646" s="110" t="s">
        <v>2174</v>
      </c>
      <c r="E646" s="83" t="s">
        <v>2161</v>
      </c>
      <c r="F646" s="129">
        <v>5</v>
      </c>
      <c r="G646" s="129">
        <v>5</v>
      </c>
      <c r="H646" s="81" t="s">
        <v>2150</v>
      </c>
      <c r="I646" s="112"/>
      <c r="J646" s="113"/>
    </row>
    <row r="647" spans="1:10" ht="20.25" customHeight="1">
      <c r="A647" s="701" t="s">
        <v>2513</v>
      </c>
      <c r="B647" s="718" t="s">
        <v>797</v>
      </c>
      <c r="C647" s="143" t="s">
        <v>2147</v>
      </c>
      <c r="D647" s="143" t="s">
        <v>2148</v>
      </c>
      <c r="E647" s="142" t="s">
        <v>2326</v>
      </c>
      <c r="F647" s="129">
        <v>98</v>
      </c>
      <c r="G647" s="129">
        <v>98</v>
      </c>
      <c r="H647" s="112" t="s">
        <v>2150</v>
      </c>
      <c r="I647" s="100"/>
      <c r="J647" s="101"/>
    </row>
    <row r="648" spans="1:10" ht="20.25" customHeight="1">
      <c r="A648" s="701"/>
      <c r="B648" s="718"/>
      <c r="C648" s="143" t="s">
        <v>2517</v>
      </c>
      <c r="D648" s="143" t="s">
        <v>2518</v>
      </c>
      <c r="E648" s="142" t="s">
        <v>2326</v>
      </c>
      <c r="F648" s="129">
        <v>3.2</v>
      </c>
      <c r="G648" s="129">
        <v>3.2</v>
      </c>
      <c r="H648" s="112" t="s">
        <v>2150</v>
      </c>
      <c r="I648" s="100" t="s">
        <v>2582</v>
      </c>
      <c r="J648" s="101"/>
    </row>
    <row r="649" spans="1:10" ht="20.25" customHeight="1">
      <c r="A649" s="701"/>
      <c r="B649" s="718"/>
      <c r="C649" s="143" t="s">
        <v>2533</v>
      </c>
      <c r="D649" s="143" t="s">
        <v>2534</v>
      </c>
      <c r="E649" s="142" t="s">
        <v>2326</v>
      </c>
      <c r="F649" s="129">
        <v>50</v>
      </c>
      <c r="G649" s="129">
        <v>50</v>
      </c>
      <c r="H649" s="112" t="s">
        <v>2150</v>
      </c>
      <c r="I649" s="100"/>
      <c r="J649" s="101"/>
    </row>
    <row r="650" spans="1:10" ht="20.25" customHeight="1">
      <c r="A650" s="701"/>
      <c r="B650" s="718"/>
      <c r="C650" s="143" t="s">
        <v>2153</v>
      </c>
      <c r="D650" s="143" t="s">
        <v>2154</v>
      </c>
      <c r="E650" s="142" t="s">
        <v>2326</v>
      </c>
      <c r="F650" s="129">
        <v>50</v>
      </c>
      <c r="G650" s="129">
        <v>50</v>
      </c>
      <c r="H650" s="112" t="s">
        <v>2155</v>
      </c>
      <c r="I650" s="100"/>
      <c r="J650" s="101"/>
    </row>
    <row r="651" spans="1:10" ht="20.25" customHeight="1">
      <c r="A651" s="701"/>
      <c r="B651" s="718"/>
      <c r="C651" s="143" t="s">
        <v>2583</v>
      </c>
      <c r="D651" s="143" t="s">
        <v>2157</v>
      </c>
      <c r="E651" s="142" t="s">
        <v>2326</v>
      </c>
      <c r="F651" s="129">
        <v>5</v>
      </c>
      <c r="G651" s="129">
        <v>5</v>
      </c>
      <c r="H651" s="112" t="s">
        <v>2150</v>
      </c>
      <c r="I651" s="100"/>
      <c r="J651" s="101"/>
    </row>
    <row r="652" spans="1:10" ht="20.25" customHeight="1">
      <c r="A652" s="701"/>
      <c r="B652" s="718"/>
      <c r="C652" s="143" t="s">
        <v>2444</v>
      </c>
      <c r="D652" s="143" t="s">
        <v>2418</v>
      </c>
      <c r="E652" s="142" t="s">
        <v>2326</v>
      </c>
      <c r="F652" s="129">
        <v>47</v>
      </c>
      <c r="G652" s="129">
        <v>47</v>
      </c>
      <c r="H652" s="112" t="s">
        <v>2155</v>
      </c>
      <c r="I652" s="100"/>
      <c r="J652" s="101"/>
    </row>
    <row r="653" spans="1:10" ht="20.25" customHeight="1">
      <c r="A653" s="701"/>
      <c r="B653" s="718"/>
      <c r="C653" s="143" t="s">
        <v>2568</v>
      </c>
      <c r="D653" s="143" t="s">
        <v>2577</v>
      </c>
      <c r="E653" s="142" t="s">
        <v>2326</v>
      </c>
      <c r="F653" s="129">
        <v>45</v>
      </c>
      <c r="G653" s="129">
        <v>45</v>
      </c>
      <c r="H653" s="112" t="s">
        <v>2155</v>
      </c>
      <c r="I653" s="100"/>
      <c r="J653" s="101"/>
    </row>
    <row r="654" spans="1:10" ht="20.25" customHeight="1">
      <c r="A654" s="701"/>
      <c r="B654" s="718"/>
      <c r="C654" s="143" t="s">
        <v>2171</v>
      </c>
      <c r="D654" s="143" t="s">
        <v>2172</v>
      </c>
      <c r="E654" s="83" t="s">
        <v>2326</v>
      </c>
      <c r="F654" s="129"/>
      <c r="G654" s="129"/>
      <c r="H654" s="81"/>
      <c r="I654" s="100" t="s">
        <v>2320</v>
      </c>
      <c r="J654" s="101"/>
    </row>
    <row r="655" spans="1:10" ht="20.25" customHeight="1">
      <c r="A655" s="701"/>
      <c r="B655" s="718"/>
      <c r="C655" s="143" t="s">
        <v>2225</v>
      </c>
      <c r="D655" s="150" t="s">
        <v>2309</v>
      </c>
      <c r="E655" s="142" t="s">
        <v>2161</v>
      </c>
      <c r="F655" s="129">
        <v>8</v>
      </c>
      <c r="G655" s="129">
        <v>8</v>
      </c>
      <c r="H655" s="112" t="s">
        <v>2150</v>
      </c>
      <c r="I655" s="100"/>
      <c r="J655" s="101"/>
    </row>
    <row r="656" spans="1:10" ht="20.25" customHeight="1">
      <c r="A656" s="701"/>
      <c r="B656" s="718"/>
      <c r="C656" s="109" t="s">
        <v>2173</v>
      </c>
      <c r="D656" s="110" t="s">
        <v>2174</v>
      </c>
      <c r="E656" s="83" t="s">
        <v>2161</v>
      </c>
      <c r="F656" s="129">
        <v>5</v>
      </c>
      <c r="G656" s="129">
        <v>5</v>
      </c>
      <c r="H656" s="81" t="s">
        <v>2150</v>
      </c>
      <c r="I656" s="112"/>
      <c r="J656" s="113"/>
    </row>
    <row r="657" spans="1:10" ht="20.25" customHeight="1">
      <c r="A657" s="701" t="s">
        <v>2513</v>
      </c>
      <c r="B657" s="718" t="s">
        <v>836</v>
      </c>
      <c r="C657" s="143" t="s">
        <v>2584</v>
      </c>
      <c r="D657" s="143" t="s">
        <v>2192</v>
      </c>
      <c r="E657" s="83" t="s">
        <v>2585</v>
      </c>
      <c r="F657" s="129">
        <v>1700</v>
      </c>
      <c r="G657" s="129">
        <v>1700</v>
      </c>
      <c r="H657" s="112" t="s">
        <v>2482</v>
      </c>
      <c r="I657" s="100"/>
      <c r="J657" s="101"/>
    </row>
    <row r="658" spans="1:10" ht="20.25" customHeight="1">
      <c r="A658" s="701"/>
      <c r="B658" s="718"/>
      <c r="C658" s="143" t="s">
        <v>2153</v>
      </c>
      <c r="D658" s="143" t="s">
        <v>2154</v>
      </c>
      <c r="E658" s="83" t="s">
        <v>2585</v>
      </c>
      <c r="F658" s="129">
        <v>2500</v>
      </c>
      <c r="G658" s="129">
        <v>2500</v>
      </c>
      <c r="H658" s="112" t="s">
        <v>2155</v>
      </c>
      <c r="I658" s="100"/>
      <c r="J658" s="101"/>
    </row>
    <row r="659" spans="1:10" ht="20.25" customHeight="1">
      <c r="A659" s="701"/>
      <c r="B659" s="718"/>
      <c r="C659" s="143" t="s">
        <v>2586</v>
      </c>
      <c r="D659" s="143" t="s">
        <v>2148</v>
      </c>
      <c r="E659" s="83" t="s">
        <v>2161</v>
      </c>
      <c r="F659" s="129">
        <v>45</v>
      </c>
      <c r="G659" s="129">
        <v>45</v>
      </c>
      <c r="H659" s="112" t="s">
        <v>2482</v>
      </c>
      <c r="I659" s="100"/>
      <c r="J659" s="101"/>
    </row>
    <row r="660" spans="1:10" ht="20.25" customHeight="1">
      <c r="A660" s="701"/>
      <c r="B660" s="718"/>
      <c r="C660" s="143" t="s">
        <v>2587</v>
      </c>
      <c r="D660" s="150" t="s">
        <v>2192</v>
      </c>
      <c r="E660" s="83" t="s">
        <v>2161</v>
      </c>
      <c r="F660" s="129">
        <v>60</v>
      </c>
      <c r="G660" s="129">
        <v>60</v>
      </c>
      <c r="H660" s="112" t="s">
        <v>2155</v>
      </c>
      <c r="I660" s="100"/>
      <c r="J660" s="101"/>
    </row>
    <row r="661" spans="1:10" ht="20.25" customHeight="1">
      <c r="A661" s="701"/>
      <c r="B661" s="718"/>
      <c r="C661" s="143" t="s">
        <v>2225</v>
      </c>
      <c r="D661" s="150" t="s">
        <v>2309</v>
      </c>
      <c r="E661" s="142" t="s">
        <v>2161</v>
      </c>
      <c r="F661" s="129">
        <v>8</v>
      </c>
      <c r="G661" s="129">
        <v>8</v>
      </c>
      <c r="H661" s="112" t="s">
        <v>2150</v>
      </c>
      <c r="I661" s="100"/>
      <c r="J661" s="101"/>
    </row>
    <row r="662" spans="1:10" ht="20.25" customHeight="1">
      <c r="A662" s="701"/>
      <c r="B662" s="718"/>
      <c r="C662" s="109" t="s">
        <v>2173</v>
      </c>
      <c r="D662" s="110" t="s">
        <v>2174</v>
      </c>
      <c r="E662" s="83" t="s">
        <v>2161</v>
      </c>
      <c r="F662" s="129">
        <v>5</v>
      </c>
      <c r="G662" s="129">
        <v>5</v>
      </c>
      <c r="H662" s="81" t="s">
        <v>2150</v>
      </c>
      <c r="I662" s="112"/>
      <c r="J662" s="113"/>
    </row>
    <row r="663" spans="1:10" ht="20.25" customHeight="1">
      <c r="A663" s="700" t="s">
        <v>2588</v>
      </c>
      <c r="B663" s="718" t="s">
        <v>839</v>
      </c>
      <c r="C663" s="143" t="s">
        <v>2147</v>
      </c>
      <c r="D663" s="143" t="s">
        <v>2148</v>
      </c>
      <c r="E663" s="83" t="s">
        <v>2161</v>
      </c>
      <c r="F663" s="129">
        <v>55</v>
      </c>
      <c r="G663" s="129">
        <v>55</v>
      </c>
      <c r="H663" s="81" t="s">
        <v>2150</v>
      </c>
      <c r="I663" s="100" t="s">
        <v>2343</v>
      </c>
      <c r="J663" s="101"/>
    </row>
    <row r="664" spans="1:10" ht="20.25" customHeight="1">
      <c r="A664" s="700"/>
      <c r="B664" s="718"/>
      <c r="C664" s="143" t="s">
        <v>2439</v>
      </c>
      <c r="D664" s="143" t="s">
        <v>2560</v>
      </c>
      <c r="E664" s="83" t="s">
        <v>2161</v>
      </c>
      <c r="F664" s="129">
        <v>50</v>
      </c>
      <c r="G664" s="129">
        <v>50</v>
      </c>
      <c r="H664" s="81" t="s">
        <v>2150</v>
      </c>
      <c r="I664" s="100" t="s">
        <v>2343</v>
      </c>
      <c r="J664" s="101"/>
    </row>
    <row r="665" spans="1:10" ht="20.25" customHeight="1">
      <c r="A665" s="700"/>
      <c r="B665" s="718"/>
      <c r="C665" s="143" t="s">
        <v>2225</v>
      </c>
      <c r="D665" s="143" t="s">
        <v>2589</v>
      </c>
      <c r="E665" s="83" t="s">
        <v>2161</v>
      </c>
      <c r="F665" s="129">
        <v>135</v>
      </c>
      <c r="G665" s="129">
        <v>135</v>
      </c>
      <c r="H665" s="81" t="s">
        <v>2155</v>
      </c>
      <c r="I665" s="100"/>
      <c r="J665" s="101"/>
    </row>
    <row r="666" spans="1:10" ht="20.25" customHeight="1">
      <c r="A666" s="700"/>
      <c r="B666" s="718"/>
      <c r="C666" s="143" t="s">
        <v>2390</v>
      </c>
      <c r="D666" s="143" t="s">
        <v>2154</v>
      </c>
      <c r="E666" s="83" t="s">
        <v>2161</v>
      </c>
      <c r="F666" s="129">
        <v>140</v>
      </c>
      <c r="G666" s="129">
        <v>140</v>
      </c>
      <c r="H666" s="81" t="s">
        <v>2155</v>
      </c>
      <c r="I666" s="100"/>
      <c r="J666" s="101"/>
    </row>
    <row r="667" spans="1:10" ht="20.25" customHeight="1">
      <c r="A667" s="700"/>
      <c r="B667" s="718"/>
      <c r="C667" s="143" t="s">
        <v>2185</v>
      </c>
      <c r="D667" s="143" t="s">
        <v>2590</v>
      </c>
      <c r="E667" s="83" t="s">
        <v>2161</v>
      </c>
      <c r="F667" s="129">
        <v>55</v>
      </c>
      <c r="G667" s="129">
        <v>55</v>
      </c>
      <c r="H667" s="81" t="s">
        <v>2150</v>
      </c>
      <c r="I667" s="100" t="s">
        <v>2343</v>
      </c>
      <c r="J667" s="101"/>
    </row>
    <row r="668" spans="1:10" ht="20.25" customHeight="1">
      <c r="A668" s="700"/>
      <c r="B668" s="718"/>
      <c r="C668" s="143" t="s">
        <v>2225</v>
      </c>
      <c r="D668" s="150" t="s">
        <v>2309</v>
      </c>
      <c r="E668" s="142" t="s">
        <v>2161</v>
      </c>
      <c r="F668" s="129">
        <v>8</v>
      </c>
      <c r="G668" s="129">
        <v>8</v>
      </c>
      <c r="H668" s="112" t="s">
        <v>2150</v>
      </c>
      <c r="I668" s="100"/>
      <c r="J668" s="101"/>
    </row>
    <row r="669" spans="1:10" ht="20.25" customHeight="1">
      <c r="A669" s="700"/>
      <c r="B669" s="718"/>
      <c r="C669" s="109" t="s">
        <v>2173</v>
      </c>
      <c r="D669" s="110" t="s">
        <v>2174</v>
      </c>
      <c r="E669" s="83" t="s">
        <v>2161</v>
      </c>
      <c r="F669" s="129">
        <v>5</v>
      </c>
      <c r="G669" s="129">
        <v>5</v>
      </c>
      <c r="H669" s="81" t="s">
        <v>2150</v>
      </c>
      <c r="I669" s="153"/>
      <c r="J669" s="113"/>
    </row>
    <row r="670" spans="1:10" ht="20.25" customHeight="1">
      <c r="A670" s="700" t="s">
        <v>2513</v>
      </c>
      <c r="B670" s="719" t="s">
        <v>852</v>
      </c>
      <c r="C670" s="143" t="s">
        <v>2591</v>
      </c>
      <c r="D670" s="143" t="s">
        <v>2209</v>
      </c>
      <c r="E670" s="142" t="s">
        <v>2161</v>
      </c>
      <c r="F670" s="129">
        <v>30</v>
      </c>
      <c r="G670" s="129">
        <v>30</v>
      </c>
      <c r="H670" s="112" t="s">
        <v>2150</v>
      </c>
      <c r="I670" s="100" t="s">
        <v>2343</v>
      </c>
      <c r="J670" s="101"/>
    </row>
    <row r="671" spans="1:10" ht="20.25" customHeight="1">
      <c r="A671" s="700"/>
      <c r="B671" s="719"/>
      <c r="C671" s="143" t="s">
        <v>2592</v>
      </c>
      <c r="D671" s="143" t="s">
        <v>2593</v>
      </c>
      <c r="E671" s="142" t="s">
        <v>2161</v>
      </c>
      <c r="F671" s="129">
        <v>162</v>
      </c>
      <c r="G671" s="129">
        <v>162</v>
      </c>
      <c r="H671" s="112" t="s">
        <v>2155</v>
      </c>
      <c r="I671" s="100" t="s">
        <v>2594</v>
      </c>
      <c r="J671" s="101"/>
    </row>
    <row r="672" spans="1:10" ht="20.25" customHeight="1">
      <c r="A672" s="700"/>
      <c r="B672" s="719"/>
      <c r="C672" s="143" t="s">
        <v>2151</v>
      </c>
      <c r="D672" s="143" t="s">
        <v>2157</v>
      </c>
      <c r="E672" s="142" t="s">
        <v>2161</v>
      </c>
      <c r="F672" s="129">
        <v>11</v>
      </c>
      <c r="G672" s="129">
        <v>11</v>
      </c>
      <c r="H672" s="112" t="s">
        <v>2150</v>
      </c>
      <c r="I672" s="100" t="s">
        <v>2343</v>
      </c>
      <c r="J672" s="101"/>
    </row>
    <row r="673" spans="1:10" ht="20.25" customHeight="1">
      <c r="A673" s="700"/>
      <c r="B673" s="719"/>
      <c r="C673" s="143" t="s">
        <v>2147</v>
      </c>
      <c r="D673" s="143" t="s">
        <v>2148</v>
      </c>
      <c r="E673" s="142" t="s">
        <v>2161</v>
      </c>
      <c r="F673" s="129">
        <v>30</v>
      </c>
      <c r="G673" s="129">
        <v>30</v>
      </c>
      <c r="H673" s="112" t="s">
        <v>2150</v>
      </c>
      <c r="I673" s="100" t="s">
        <v>2343</v>
      </c>
      <c r="J673" s="101"/>
    </row>
    <row r="674" spans="1:10" ht="20.25" customHeight="1">
      <c r="A674" s="700"/>
      <c r="B674" s="719"/>
      <c r="C674" s="143" t="s">
        <v>2397</v>
      </c>
      <c r="D674" s="143" t="s">
        <v>2205</v>
      </c>
      <c r="E674" s="142" t="s">
        <v>2161</v>
      </c>
      <c r="F674" s="129">
        <v>158</v>
      </c>
      <c r="G674" s="129">
        <v>158</v>
      </c>
      <c r="H674" s="112" t="s">
        <v>2155</v>
      </c>
      <c r="I674" s="100"/>
      <c r="J674" s="101"/>
    </row>
    <row r="675" spans="1:10" ht="20.25" customHeight="1">
      <c r="A675" s="700"/>
      <c r="B675" s="719"/>
      <c r="C675" s="143" t="s">
        <v>2185</v>
      </c>
      <c r="D675" s="143" t="s">
        <v>2590</v>
      </c>
      <c r="E675" s="142" t="s">
        <v>2161</v>
      </c>
      <c r="F675" s="129">
        <v>25</v>
      </c>
      <c r="G675" s="129">
        <v>25</v>
      </c>
      <c r="H675" s="112" t="s">
        <v>2150</v>
      </c>
      <c r="I675" s="100" t="s">
        <v>2343</v>
      </c>
      <c r="J675" s="101"/>
    </row>
    <row r="676" spans="1:10" ht="20.25" customHeight="1">
      <c r="A676" s="700"/>
      <c r="B676" s="719"/>
      <c r="C676" s="143" t="s">
        <v>2595</v>
      </c>
      <c r="D676" s="150" t="s">
        <v>2196</v>
      </c>
      <c r="E676" s="142" t="s">
        <v>2161</v>
      </c>
      <c r="F676" s="129">
        <v>100</v>
      </c>
      <c r="G676" s="129">
        <v>100</v>
      </c>
      <c r="H676" s="112" t="s">
        <v>2155</v>
      </c>
      <c r="I676" s="100"/>
      <c r="J676" s="101"/>
    </row>
    <row r="677" spans="1:10" ht="20.25" customHeight="1">
      <c r="A677" s="700"/>
      <c r="B677" s="719"/>
      <c r="C677" s="143" t="s">
        <v>2225</v>
      </c>
      <c r="D677" s="150" t="s">
        <v>2309</v>
      </c>
      <c r="E677" s="142" t="s">
        <v>2161</v>
      </c>
      <c r="F677" s="129">
        <v>8</v>
      </c>
      <c r="G677" s="129">
        <v>8</v>
      </c>
      <c r="H677" s="112" t="s">
        <v>2150</v>
      </c>
      <c r="I677" s="100"/>
      <c r="J677" s="101"/>
    </row>
    <row r="678" spans="1:10" ht="20.25" customHeight="1">
      <c r="A678" s="700"/>
      <c r="B678" s="719"/>
      <c r="C678" s="109" t="s">
        <v>2173</v>
      </c>
      <c r="D678" s="110" t="s">
        <v>2174</v>
      </c>
      <c r="E678" s="83" t="s">
        <v>2161</v>
      </c>
      <c r="F678" s="129">
        <v>5</v>
      </c>
      <c r="G678" s="129">
        <v>5</v>
      </c>
      <c r="H678" s="81" t="s">
        <v>2150</v>
      </c>
      <c r="I678" s="112"/>
      <c r="J678" s="113"/>
    </row>
    <row r="679" spans="1:10" ht="20.25" customHeight="1">
      <c r="A679" s="700" t="s">
        <v>2513</v>
      </c>
      <c r="B679" s="719" t="s">
        <v>822</v>
      </c>
      <c r="C679" s="143" t="s">
        <v>2596</v>
      </c>
      <c r="D679" s="143" t="s">
        <v>2426</v>
      </c>
      <c r="E679" s="142" t="s">
        <v>2326</v>
      </c>
      <c r="F679" s="129">
        <v>75</v>
      </c>
      <c r="G679" s="129">
        <v>75</v>
      </c>
      <c r="H679" s="112" t="s">
        <v>2150</v>
      </c>
      <c r="I679" s="100" t="s">
        <v>2597</v>
      </c>
      <c r="J679" s="101"/>
    </row>
    <row r="680" spans="1:10" ht="20.25" customHeight="1">
      <c r="A680" s="700"/>
      <c r="B680" s="719"/>
      <c r="C680" s="143" t="s">
        <v>2193</v>
      </c>
      <c r="D680" s="143" t="s">
        <v>2194</v>
      </c>
      <c r="E680" s="142" t="s">
        <v>2326</v>
      </c>
      <c r="F680" s="129">
        <v>80</v>
      </c>
      <c r="G680" s="129">
        <v>80</v>
      </c>
      <c r="H680" s="112" t="s">
        <v>2155</v>
      </c>
      <c r="I680" s="100"/>
      <c r="J680" s="101"/>
    </row>
    <row r="681" spans="1:10" ht="20.25" customHeight="1">
      <c r="A681" s="700"/>
      <c r="B681" s="719"/>
      <c r="C681" s="143" t="s">
        <v>2598</v>
      </c>
      <c r="D681" s="143" t="s">
        <v>2599</v>
      </c>
      <c r="E681" s="142" t="s">
        <v>2326</v>
      </c>
      <c r="F681" s="129">
        <v>12</v>
      </c>
      <c r="G681" s="129">
        <v>12</v>
      </c>
      <c r="H681" s="112" t="s">
        <v>2155</v>
      </c>
      <c r="I681" s="100"/>
      <c r="J681" s="101"/>
    </row>
    <row r="682" spans="1:10" ht="20.25" customHeight="1">
      <c r="A682" s="700"/>
      <c r="B682" s="719"/>
      <c r="C682" s="143" t="s">
        <v>2600</v>
      </c>
      <c r="D682" s="143" t="s">
        <v>2601</v>
      </c>
      <c r="E682" s="142" t="s">
        <v>2326</v>
      </c>
      <c r="F682" s="129">
        <v>10</v>
      </c>
      <c r="G682" s="129">
        <v>10</v>
      </c>
      <c r="H682" s="112" t="s">
        <v>2155</v>
      </c>
      <c r="I682" s="100"/>
      <c r="J682" s="101"/>
    </row>
    <row r="683" spans="1:10" ht="20.25" customHeight="1">
      <c r="A683" s="700"/>
      <c r="B683" s="719"/>
      <c r="C683" s="143" t="s">
        <v>2602</v>
      </c>
      <c r="D683" s="143" t="s">
        <v>2603</v>
      </c>
      <c r="E683" s="142" t="s">
        <v>2326</v>
      </c>
      <c r="F683" s="129">
        <v>15</v>
      </c>
      <c r="G683" s="129">
        <v>15</v>
      </c>
      <c r="H683" s="112" t="s">
        <v>2155</v>
      </c>
      <c r="I683" s="100"/>
      <c r="J683" s="101"/>
    </row>
    <row r="684" spans="1:10" ht="20.25" customHeight="1">
      <c r="A684" s="700"/>
      <c r="B684" s="719"/>
      <c r="C684" s="143" t="s">
        <v>2452</v>
      </c>
      <c r="D684" s="143" t="s">
        <v>2604</v>
      </c>
      <c r="E684" s="142" t="s">
        <v>2326</v>
      </c>
      <c r="F684" s="129">
        <v>5</v>
      </c>
      <c r="G684" s="129">
        <v>5</v>
      </c>
      <c r="H684" s="112" t="s">
        <v>2150</v>
      </c>
      <c r="I684" s="100" t="s">
        <v>2605</v>
      </c>
      <c r="J684" s="101"/>
    </row>
    <row r="685" spans="1:10" ht="20.25" customHeight="1">
      <c r="A685" s="700"/>
      <c r="B685" s="719"/>
      <c r="C685" s="143" t="s">
        <v>2171</v>
      </c>
      <c r="D685" s="143" t="s">
        <v>2172</v>
      </c>
      <c r="E685" s="142" t="s">
        <v>2326</v>
      </c>
      <c r="F685" s="129"/>
      <c r="G685" s="129"/>
      <c r="H685" s="112"/>
      <c r="I685" s="100" t="s">
        <v>2320</v>
      </c>
      <c r="J685" s="101"/>
    </row>
    <row r="686" spans="1:10" ht="20.25" customHeight="1">
      <c r="A686" s="700"/>
      <c r="B686" s="719"/>
      <c r="C686" s="143" t="s">
        <v>2606</v>
      </c>
      <c r="D686" s="143" t="s">
        <v>2607</v>
      </c>
      <c r="E686" s="142" t="s">
        <v>2326</v>
      </c>
      <c r="F686" s="129">
        <v>10</v>
      </c>
      <c r="G686" s="129">
        <v>10</v>
      </c>
      <c r="H686" s="112" t="s">
        <v>2150</v>
      </c>
      <c r="I686" s="100" t="s">
        <v>2570</v>
      </c>
      <c r="J686" s="101"/>
    </row>
    <row r="687" spans="1:10" ht="20.25" customHeight="1">
      <c r="A687" s="700"/>
      <c r="B687" s="719"/>
      <c r="C687" s="143" t="s">
        <v>2225</v>
      </c>
      <c r="D687" s="150" t="s">
        <v>2309</v>
      </c>
      <c r="E687" s="142" t="s">
        <v>2161</v>
      </c>
      <c r="F687" s="129">
        <v>8</v>
      </c>
      <c r="G687" s="129">
        <v>8</v>
      </c>
      <c r="H687" s="112" t="s">
        <v>2150</v>
      </c>
      <c r="I687" s="100"/>
      <c r="J687" s="101"/>
    </row>
    <row r="688" spans="1:10" ht="20.25" customHeight="1">
      <c r="A688" s="700"/>
      <c r="B688" s="719"/>
      <c r="C688" s="109" t="s">
        <v>2173</v>
      </c>
      <c r="D688" s="110" t="s">
        <v>2174</v>
      </c>
      <c r="E688" s="83" t="s">
        <v>2161</v>
      </c>
      <c r="F688" s="129">
        <v>5</v>
      </c>
      <c r="G688" s="129">
        <v>5</v>
      </c>
      <c r="H688" s="81" t="s">
        <v>2150</v>
      </c>
      <c r="I688" s="112"/>
      <c r="J688" s="113"/>
    </row>
    <row r="689" spans="1:10" ht="20.25" customHeight="1">
      <c r="A689" s="700" t="s">
        <v>2513</v>
      </c>
      <c r="B689" s="719" t="s">
        <v>808</v>
      </c>
      <c r="C689" s="143" t="s">
        <v>2147</v>
      </c>
      <c r="D689" s="143" t="s">
        <v>2148</v>
      </c>
      <c r="E689" s="142" t="s">
        <v>2326</v>
      </c>
      <c r="F689" s="129">
        <v>20</v>
      </c>
      <c r="G689" s="129">
        <v>20</v>
      </c>
      <c r="H689" s="112" t="s">
        <v>2150</v>
      </c>
      <c r="I689" s="100"/>
      <c r="J689" s="101"/>
    </row>
    <row r="690" spans="1:10" ht="20.25" customHeight="1">
      <c r="A690" s="700"/>
      <c r="B690" s="719"/>
      <c r="C690" s="143" t="s">
        <v>2608</v>
      </c>
      <c r="D690" s="143" t="s">
        <v>2560</v>
      </c>
      <c r="E690" s="142" t="s">
        <v>2326</v>
      </c>
      <c r="F690" s="129">
        <v>45</v>
      </c>
      <c r="G690" s="129">
        <v>45</v>
      </c>
      <c r="H690" s="112" t="s">
        <v>2150</v>
      </c>
      <c r="I690" s="100"/>
      <c r="J690" s="101"/>
    </row>
    <row r="691" spans="1:10" ht="20.25" customHeight="1">
      <c r="A691" s="700"/>
      <c r="B691" s="719"/>
      <c r="C691" s="143" t="s">
        <v>2525</v>
      </c>
      <c r="D691" s="143" t="s">
        <v>2261</v>
      </c>
      <c r="E691" s="142" t="s">
        <v>2326</v>
      </c>
      <c r="F691" s="129">
        <v>30</v>
      </c>
      <c r="G691" s="129">
        <v>30</v>
      </c>
      <c r="H691" s="112" t="s">
        <v>2150</v>
      </c>
      <c r="I691" s="100"/>
      <c r="J691" s="101"/>
    </row>
    <row r="692" spans="1:10" ht="20.25" customHeight="1">
      <c r="A692" s="700"/>
      <c r="B692" s="719"/>
      <c r="C692" s="143" t="s">
        <v>2379</v>
      </c>
      <c r="D692" s="143" t="s">
        <v>2194</v>
      </c>
      <c r="E692" s="142" t="s">
        <v>2326</v>
      </c>
      <c r="F692" s="129">
        <v>60</v>
      </c>
      <c r="G692" s="129">
        <v>60</v>
      </c>
      <c r="H692" s="112" t="s">
        <v>2155</v>
      </c>
      <c r="I692" s="100"/>
      <c r="J692" s="101"/>
    </row>
    <row r="693" spans="1:10" ht="20.25" customHeight="1">
      <c r="A693" s="700"/>
      <c r="B693" s="719"/>
      <c r="C693" s="143" t="s">
        <v>2609</v>
      </c>
      <c r="D693" s="143" t="s">
        <v>2610</v>
      </c>
      <c r="E693" s="142" t="s">
        <v>2326</v>
      </c>
      <c r="F693" s="129">
        <v>70</v>
      </c>
      <c r="G693" s="129">
        <v>70</v>
      </c>
      <c r="H693" s="112" t="s">
        <v>2155</v>
      </c>
      <c r="I693" s="100"/>
      <c r="J693" s="101"/>
    </row>
    <row r="694" spans="1:10" ht="20.25" customHeight="1">
      <c r="A694" s="700"/>
      <c r="B694" s="719"/>
      <c r="C694" s="143" t="s">
        <v>2151</v>
      </c>
      <c r="D694" s="143" t="s">
        <v>2152</v>
      </c>
      <c r="E694" s="142" t="s">
        <v>2326</v>
      </c>
      <c r="F694" s="129">
        <v>3.5000000000000003E-2</v>
      </c>
      <c r="G694" s="129">
        <v>3.5000000000000003E-2</v>
      </c>
      <c r="H694" s="112" t="s">
        <v>2580</v>
      </c>
      <c r="I694" s="100" t="s">
        <v>2611</v>
      </c>
      <c r="J694" s="101"/>
    </row>
    <row r="695" spans="1:10" ht="20.25" customHeight="1">
      <c r="A695" s="700"/>
      <c r="B695" s="719"/>
      <c r="C695" s="143" t="s">
        <v>2162</v>
      </c>
      <c r="D695" s="143" t="s">
        <v>2163</v>
      </c>
      <c r="E695" s="142" t="s">
        <v>2161</v>
      </c>
      <c r="F695" s="129">
        <v>35</v>
      </c>
      <c r="G695" s="129">
        <v>35</v>
      </c>
      <c r="H695" s="112" t="s">
        <v>2150</v>
      </c>
      <c r="I695" s="100"/>
      <c r="J695" s="101"/>
    </row>
    <row r="696" spans="1:10" ht="20.25" customHeight="1">
      <c r="A696" s="700"/>
      <c r="B696" s="719"/>
      <c r="C696" s="143" t="s">
        <v>2225</v>
      </c>
      <c r="D696" s="150" t="s">
        <v>2309</v>
      </c>
      <c r="E696" s="142" t="s">
        <v>2161</v>
      </c>
      <c r="F696" s="129">
        <v>8</v>
      </c>
      <c r="G696" s="129">
        <v>8</v>
      </c>
      <c r="H696" s="112" t="s">
        <v>2150</v>
      </c>
      <c r="I696" s="100"/>
      <c r="J696" s="101"/>
    </row>
    <row r="697" spans="1:10" ht="20.25" customHeight="1">
      <c r="A697" s="700"/>
      <c r="B697" s="719"/>
      <c r="C697" s="109" t="s">
        <v>2173</v>
      </c>
      <c r="D697" s="110" t="s">
        <v>2174</v>
      </c>
      <c r="E697" s="83" t="s">
        <v>2161</v>
      </c>
      <c r="F697" s="129">
        <v>5</v>
      </c>
      <c r="G697" s="129">
        <v>5</v>
      </c>
      <c r="H697" s="81" t="s">
        <v>2150</v>
      </c>
      <c r="I697" s="112"/>
      <c r="J697" s="113"/>
    </row>
    <row r="698" spans="1:10" ht="20.25" customHeight="1">
      <c r="A698" s="700" t="s">
        <v>2513</v>
      </c>
      <c r="B698" s="718" t="s">
        <v>932</v>
      </c>
      <c r="C698" s="143" t="s">
        <v>2208</v>
      </c>
      <c r="D698" s="143" t="s">
        <v>2560</v>
      </c>
      <c r="E698" s="142" t="s">
        <v>2612</v>
      </c>
      <c r="F698" s="129">
        <v>188</v>
      </c>
      <c r="G698" s="129">
        <v>188</v>
      </c>
      <c r="H698" s="112" t="s">
        <v>1099</v>
      </c>
      <c r="I698" s="100"/>
      <c r="J698" s="101"/>
    </row>
    <row r="699" spans="1:10" ht="20.25" customHeight="1">
      <c r="A699" s="700"/>
      <c r="B699" s="718"/>
      <c r="C699" s="685" t="s">
        <v>2147</v>
      </c>
      <c r="D699" s="685" t="s">
        <v>2148</v>
      </c>
      <c r="E699" s="142" t="s">
        <v>2612</v>
      </c>
      <c r="F699" s="129">
        <v>385</v>
      </c>
      <c r="G699" s="129">
        <v>385</v>
      </c>
      <c r="H699" s="112" t="s">
        <v>1098</v>
      </c>
      <c r="I699" s="728" t="s">
        <v>2613</v>
      </c>
      <c r="J699" s="101"/>
    </row>
    <row r="700" spans="1:10" ht="20.25" customHeight="1">
      <c r="A700" s="700"/>
      <c r="B700" s="718"/>
      <c r="C700" s="685"/>
      <c r="D700" s="685"/>
      <c r="E700" s="142" t="s">
        <v>2612</v>
      </c>
      <c r="F700" s="129">
        <v>650</v>
      </c>
      <c r="G700" s="129">
        <v>650</v>
      </c>
      <c r="H700" s="112" t="s">
        <v>1099</v>
      </c>
      <c r="I700" s="728"/>
      <c r="J700" s="101"/>
    </row>
    <row r="701" spans="1:10" ht="20.25" customHeight="1">
      <c r="A701" s="700"/>
      <c r="B701" s="718"/>
      <c r="C701" s="143" t="s">
        <v>2614</v>
      </c>
      <c r="D701" s="143" t="s">
        <v>2520</v>
      </c>
      <c r="E701" s="142" t="s">
        <v>2612</v>
      </c>
      <c r="F701" s="129">
        <v>625</v>
      </c>
      <c r="G701" s="129">
        <v>625</v>
      </c>
      <c r="H701" s="112" t="s">
        <v>2155</v>
      </c>
      <c r="I701" s="100"/>
      <c r="J701" s="101"/>
    </row>
    <row r="702" spans="1:10" ht="20.25" customHeight="1">
      <c r="A702" s="700"/>
      <c r="B702" s="718"/>
      <c r="C702" s="143" t="s">
        <v>2615</v>
      </c>
      <c r="D702" s="143" t="s">
        <v>2616</v>
      </c>
      <c r="E702" s="142" t="s">
        <v>2612</v>
      </c>
      <c r="F702" s="129">
        <v>95</v>
      </c>
      <c r="G702" s="129">
        <v>95</v>
      </c>
      <c r="H702" s="112" t="s">
        <v>2155</v>
      </c>
      <c r="I702" s="100"/>
      <c r="J702" s="101"/>
    </row>
    <row r="703" spans="1:10" ht="20.25" customHeight="1">
      <c r="A703" s="700"/>
      <c r="B703" s="718"/>
      <c r="C703" s="143" t="s">
        <v>2617</v>
      </c>
      <c r="D703" s="143" t="s">
        <v>2618</v>
      </c>
      <c r="E703" s="142" t="s">
        <v>2612</v>
      </c>
      <c r="F703" s="129">
        <v>65</v>
      </c>
      <c r="G703" s="129">
        <v>65</v>
      </c>
      <c r="H703" s="112" t="s">
        <v>2155</v>
      </c>
      <c r="I703" s="100"/>
      <c r="J703" s="101"/>
    </row>
    <row r="704" spans="1:10" ht="20.25" customHeight="1">
      <c r="A704" s="700"/>
      <c r="B704" s="718"/>
      <c r="C704" s="143" t="s">
        <v>2517</v>
      </c>
      <c r="D704" s="143" t="s">
        <v>2518</v>
      </c>
      <c r="E704" s="142" t="s">
        <v>2612</v>
      </c>
      <c r="F704" s="129">
        <v>65</v>
      </c>
      <c r="G704" s="129">
        <v>65</v>
      </c>
      <c r="H704" s="112" t="s">
        <v>2155</v>
      </c>
      <c r="I704" s="100"/>
      <c r="J704" s="101"/>
    </row>
    <row r="705" spans="1:10" ht="20.25" customHeight="1">
      <c r="A705" s="700"/>
      <c r="B705" s="718"/>
      <c r="C705" s="143" t="s">
        <v>2619</v>
      </c>
      <c r="D705" s="143" t="s">
        <v>2620</v>
      </c>
      <c r="E705" s="142" t="s">
        <v>2612</v>
      </c>
      <c r="F705" s="129">
        <v>49</v>
      </c>
      <c r="G705" s="129">
        <v>49</v>
      </c>
      <c r="H705" s="112" t="s">
        <v>2155</v>
      </c>
      <c r="I705" s="100"/>
      <c r="J705" s="101"/>
    </row>
    <row r="706" spans="1:10" ht="20.25" customHeight="1">
      <c r="A706" s="700"/>
      <c r="B706" s="718"/>
      <c r="C706" s="143" t="s">
        <v>2171</v>
      </c>
      <c r="D706" s="143" t="s">
        <v>2621</v>
      </c>
      <c r="E706" s="142" t="s">
        <v>2612</v>
      </c>
      <c r="F706" s="129"/>
      <c r="G706" s="129"/>
      <c r="H706" s="112"/>
      <c r="I706" s="100" t="s">
        <v>2320</v>
      </c>
      <c r="J706" s="101"/>
    </row>
    <row r="707" spans="1:10" ht="20.25" customHeight="1">
      <c r="A707" s="700"/>
      <c r="B707" s="718"/>
      <c r="C707" s="143" t="s">
        <v>2519</v>
      </c>
      <c r="D707" s="143" t="s">
        <v>2520</v>
      </c>
      <c r="E707" s="142" t="s">
        <v>2161</v>
      </c>
      <c r="F707" s="129">
        <v>55</v>
      </c>
      <c r="G707" s="129">
        <v>55</v>
      </c>
      <c r="H707" s="112" t="s">
        <v>2150</v>
      </c>
      <c r="I707" s="100"/>
      <c r="J707" s="101"/>
    </row>
    <row r="708" spans="1:10" ht="20.25" customHeight="1">
      <c r="A708" s="700"/>
      <c r="B708" s="718"/>
      <c r="C708" s="143" t="s">
        <v>2225</v>
      </c>
      <c r="D708" s="150" t="s">
        <v>2309</v>
      </c>
      <c r="E708" s="142" t="s">
        <v>2161</v>
      </c>
      <c r="F708" s="129">
        <v>8</v>
      </c>
      <c r="G708" s="129">
        <v>8</v>
      </c>
      <c r="H708" s="112" t="s">
        <v>2150</v>
      </c>
      <c r="I708" s="100"/>
      <c r="J708" s="101"/>
    </row>
    <row r="709" spans="1:10" ht="20.25" customHeight="1">
      <c r="A709" s="700"/>
      <c r="B709" s="718"/>
      <c r="C709" s="109" t="s">
        <v>2173</v>
      </c>
      <c r="D709" s="110" t="s">
        <v>2174</v>
      </c>
      <c r="E709" s="83" t="s">
        <v>2161</v>
      </c>
      <c r="F709" s="129">
        <v>5</v>
      </c>
      <c r="G709" s="129">
        <v>5</v>
      </c>
      <c r="H709" s="81" t="s">
        <v>2150</v>
      </c>
      <c r="I709" s="112"/>
      <c r="J709" s="113"/>
    </row>
    <row r="710" spans="1:10" ht="20.25" customHeight="1">
      <c r="A710" s="700" t="s">
        <v>2513</v>
      </c>
      <c r="B710" s="718" t="s">
        <v>934</v>
      </c>
      <c r="C710" s="143" t="s">
        <v>2208</v>
      </c>
      <c r="D710" s="143" t="s">
        <v>2560</v>
      </c>
      <c r="E710" s="142" t="s">
        <v>2612</v>
      </c>
      <c r="F710" s="129">
        <v>188</v>
      </c>
      <c r="G710" s="129">
        <v>188</v>
      </c>
      <c r="H710" s="112" t="s">
        <v>1099</v>
      </c>
      <c r="I710" s="100"/>
      <c r="J710" s="101"/>
    </row>
    <row r="711" spans="1:10" ht="20.25" customHeight="1">
      <c r="A711" s="700"/>
      <c r="B711" s="718"/>
      <c r="C711" s="685" t="s">
        <v>2147</v>
      </c>
      <c r="D711" s="685" t="s">
        <v>2148</v>
      </c>
      <c r="E711" s="142" t="s">
        <v>2612</v>
      </c>
      <c r="F711" s="129">
        <v>385</v>
      </c>
      <c r="G711" s="129">
        <v>385</v>
      </c>
      <c r="H711" s="112" t="s">
        <v>1098</v>
      </c>
      <c r="I711" s="728" t="s">
        <v>2613</v>
      </c>
      <c r="J711" s="101"/>
    </row>
    <row r="712" spans="1:10" ht="20.25" customHeight="1">
      <c r="A712" s="700"/>
      <c r="B712" s="718"/>
      <c r="C712" s="685"/>
      <c r="D712" s="685"/>
      <c r="E712" s="142" t="s">
        <v>2612</v>
      </c>
      <c r="F712" s="129">
        <v>650</v>
      </c>
      <c r="G712" s="129">
        <v>650</v>
      </c>
      <c r="H712" s="112" t="s">
        <v>1099</v>
      </c>
      <c r="I712" s="728"/>
      <c r="J712" s="101"/>
    </row>
    <row r="713" spans="1:10" ht="20.25" customHeight="1">
      <c r="A713" s="700"/>
      <c r="B713" s="718"/>
      <c r="C713" s="143" t="s">
        <v>2614</v>
      </c>
      <c r="D713" s="143" t="s">
        <v>2520</v>
      </c>
      <c r="E713" s="142" t="s">
        <v>2612</v>
      </c>
      <c r="F713" s="129">
        <v>625</v>
      </c>
      <c r="G713" s="129">
        <v>625</v>
      </c>
      <c r="H713" s="112" t="s">
        <v>2155</v>
      </c>
      <c r="I713" s="100"/>
      <c r="J713" s="101"/>
    </row>
    <row r="714" spans="1:10" ht="20.25" customHeight="1">
      <c r="A714" s="700"/>
      <c r="B714" s="718"/>
      <c r="C714" s="143" t="s">
        <v>2615</v>
      </c>
      <c r="D714" s="143" t="s">
        <v>2616</v>
      </c>
      <c r="E714" s="142" t="s">
        <v>2612</v>
      </c>
      <c r="F714" s="129">
        <v>95</v>
      </c>
      <c r="G714" s="129">
        <v>95</v>
      </c>
      <c r="H714" s="112" t="s">
        <v>2155</v>
      </c>
      <c r="I714" s="100"/>
      <c r="J714" s="101"/>
    </row>
    <row r="715" spans="1:10" ht="20.25" customHeight="1">
      <c r="A715" s="700"/>
      <c r="B715" s="718"/>
      <c r="C715" s="143" t="s">
        <v>2617</v>
      </c>
      <c r="D715" s="143" t="s">
        <v>2618</v>
      </c>
      <c r="E715" s="142" t="s">
        <v>2612</v>
      </c>
      <c r="F715" s="129">
        <v>65</v>
      </c>
      <c r="G715" s="129">
        <v>65</v>
      </c>
      <c r="H715" s="112" t="s">
        <v>2155</v>
      </c>
      <c r="I715" s="100"/>
      <c r="J715" s="101"/>
    </row>
    <row r="716" spans="1:10" ht="20.25" customHeight="1">
      <c r="A716" s="700"/>
      <c r="B716" s="718"/>
      <c r="C716" s="143" t="s">
        <v>2517</v>
      </c>
      <c r="D716" s="143" t="s">
        <v>2518</v>
      </c>
      <c r="E716" s="142" t="s">
        <v>2612</v>
      </c>
      <c r="F716" s="129">
        <v>65</v>
      </c>
      <c r="G716" s="129">
        <v>65</v>
      </c>
      <c r="H716" s="112" t="s">
        <v>2155</v>
      </c>
      <c r="I716" s="100"/>
      <c r="J716" s="101"/>
    </row>
    <row r="717" spans="1:10" ht="20.25" customHeight="1">
      <c r="A717" s="700"/>
      <c r="B717" s="718"/>
      <c r="C717" s="143" t="s">
        <v>2619</v>
      </c>
      <c r="D717" s="143" t="s">
        <v>2620</v>
      </c>
      <c r="E717" s="142" t="s">
        <v>2612</v>
      </c>
      <c r="F717" s="129">
        <v>49</v>
      </c>
      <c r="G717" s="129">
        <v>49</v>
      </c>
      <c r="H717" s="112" t="s">
        <v>2155</v>
      </c>
      <c r="I717" s="100"/>
      <c r="J717" s="101"/>
    </row>
    <row r="718" spans="1:10" ht="20.25" customHeight="1">
      <c r="A718" s="700"/>
      <c r="B718" s="718"/>
      <c r="C718" s="143" t="s">
        <v>2171</v>
      </c>
      <c r="D718" s="143" t="s">
        <v>2621</v>
      </c>
      <c r="E718" s="142" t="s">
        <v>2612</v>
      </c>
      <c r="F718" s="129"/>
      <c r="G718" s="129"/>
      <c r="H718" s="112"/>
      <c r="I718" s="100" t="s">
        <v>2320</v>
      </c>
      <c r="J718" s="101"/>
    </row>
    <row r="719" spans="1:10" ht="20.25" customHeight="1">
      <c r="A719" s="700"/>
      <c r="B719" s="718"/>
      <c r="C719" s="143" t="s">
        <v>2519</v>
      </c>
      <c r="D719" s="143" t="s">
        <v>2520</v>
      </c>
      <c r="E719" s="142" t="s">
        <v>2161</v>
      </c>
      <c r="F719" s="129">
        <v>55</v>
      </c>
      <c r="G719" s="129">
        <v>55</v>
      </c>
      <c r="H719" s="112" t="s">
        <v>2150</v>
      </c>
      <c r="I719" s="100"/>
      <c r="J719" s="101"/>
    </row>
    <row r="720" spans="1:10" ht="20.25" customHeight="1">
      <c r="A720" s="700"/>
      <c r="B720" s="718"/>
      <c r="C720" s="143" t="s">
        <v>2225</v>
      </c>
      <c r="D720" s="150" t="s">
        <v>2309</v>
      </c>
      <c r="E720" s="142" t="s">
        <v>2161</v>
      </c>
      <c r="F720" s="129">
        <v>8</v>
      </c>
      <c r="G720" s="129">
        <v>8</v>
      </c>
      <c r="H720" s="112" t="s">
        <v>2150</v>
      </c>
      <c r="I720" s="100"/>
      <c r="J720" s="101"/>
    </row>
    <row r="721" spans="1:10" ht="20.25" customHeight="1">
      <c r="A721" s="700"/>
      <c r="B721" s="718"/>
      <c r="C721" s="109" t="s">
        <v>2173</v>
      </c>
      <c r="D721" s="110" t="s">
        <v>2174</v>
      </c>
      <c r="E721" s="83" t="s">
        <v>2161</v>
      </c>
      <c r="F721" s="129">
        <v>5</v>
      </c>
      <c r="G721" s="129">
        <v>5</v>
      </c>
      <c r="H721" s="81" t="s">
        <v>2150</v>
      </c>
      <c r="I721" s="112"/>
      <c r="J721" s="113"/>
    </row>
    <row r="722" spans="1:10" ht="20.25" customHeight="1">
      <c r="A722" s="700" t="s">
        <v>2513</v>
      </c>
      <c r="B722" s="718" t="s">
        <v>937</v>
      </c>
      <c r="C722" s="143" t="s">
        <v>2390</v>
      </c>
      <c r="D722" s="143" t="s">
        <v>2154</v>
      </c>
      <c r="E722" s="142" t="s">
        <v>2622</v>
      </c>
      <c r="F722" s="129">
        <v>670</v>
      </c>
      <c r="G722" s="129">
        <v>670</v>
      </c>
      <c r="H722" s="112" t="s">
        <v>2155</v>
      </c>
      <c r="I722" s="100"/>
      <c r="J722" s="101"/>
    </row>
    <row r="723" spans="1:10" ht="20.25" customHeight="1">
      <c r="A723" s="700"/>
      <c r="B723" s="718"/>
      <c r="C723" s="143" t="s">
        <v>2208</v>
      </c>
      <c r="D723" s="143" t="s">
        <v>2560</v>
      </c>
      <c r="E723" s="142" t="s">
        <v>2622</v>
      </c>
      <c r="F723" s="129">
        <v>80</v>
      </c>
      <c r="G723" s="129">
        <v>80</v>
      </c>
      <c r="H723" s="112" t="s">
        <v>2150</v>
      </c>
      <c r="I723" s="100"/>
      <c r="J723" s="101"/>
    </row>
    <row r="724" spans="1:10" ht="20.25" customHeight="1">
      <c r="A724" s="700"/>
      <c r="B724" s="718"/>
      <c r="C724" s="685" t="s">
        <v>2147</v>
      </c>
      <c r="D724" s="685" t="s">
        <v>2148</v>
      </c>
      <c r="E724" s="142" t="s">
        <v>2622</v>
      </c>
      <c r="F724" s="129">
        <v>375</v>
      </c>
      <c r="G724" s="129">
        <v>375</v>
      </c>
      <c r="H724" s="112" t="s">
        <v>1098</v>
      </c>
      <c r="I724" s="743" t="s">
        <v>2289</v>
      </c>
      <c r="J724" s="101"/>
    </row>
    <row r="725" spans="1:10" ht="20.25" customHeight="1">
      <c r="A725" s="700"/>
      <c r="B725" s="718"/>
      <c r="C725" s="685"/>
      <c r="D725" s="685"/>
      <c r="E725" s="142" t="s">
        <v>2622</v>
      </c>
      <c r="F725" s="129">
        <v>740</v>
      </c>
      <c r="G725" s="129">
        <v>740</v>
      </c>
      <c r="H725" s="112" t="s">
        <v>1099</v>
      </c>
      <c r="I725" s="743"/>
      <c r="J725" s="101"/>
    </row>
    <row r="726" spans="1:10" ht="20.25" customHeight="1">
      <c r="A726" s="700"/>
      <c r="B726" s="718"/>
      <c r="C726" s="685"/>
      <c r="D726" s="685"/>
      <c r="E726" s="142" t="s">
        <v>2622</v>
      </c>
      <c r="F726" s="129">
        <v>740</v>
      </c>
      <c r="G726" s="129">
        <v>740</v>
      </c>
      <c r="H726" s="112" t="s">
        <v>2155</v>
      </c>
      <c r="I726" s="743"/>
      <c r="J726" s="101"/>
    </row>
    <row r="727" spans="1:10" ht="20.25" customHeight="1">
      <c r="A727" s="700"/>
      <c r="B727" s="718"/>
      <c r="C727" s="143" t="s">
        <v>2517</v>
      </c>
      <c r="D727" s="143" t="s">
        <v>2518</v>
      </c>
      <c r="E727" s="142" t="s">
        <v>2622</v>
      </c>
      <c r="F727" s="129">
        <v>30</v>
      </c>
      <c r="G727" s="129">
        <v>30</v>
      </c>
      <c r="H727" s="112" t="s">
        <v>2155</v>
      </c>
      <c r="I727" s="100"/>
      <c r="J727" s="101"/>
    </row>
    <row r="728" spans="1:10" ht="20.25" customHeight="1">
      <c r="A728" s="700"/>
      <c r="B728" s="718"/>
      <c r="C728" s="143" t="s">
        <v>2458</v>
      </c>
      <c r="D728" s="143" t="s">
        <v>2277</v>
      </c>
      <c r="E728" s="142" t="s">
        <v>2622</v>
      </c>
      <c r="F728" s="129">
        <v>45</v>
      </c>
      <c r="G728" s="129">
        <v>45</v>
      </c>
      <c r="H728" s="112" t="s">
        <v>1099</v>
      </c>
      <c r="I728" s="100" t="s">
        <v>2623</v>
      </c>
      <c r="J728" s="101"/>
    </row>
    <row r="729" spans="1:10" ht="20.25" customHeight="1">
      <c r="A729" s="700"/>
      <c r="B729" s="718"/>
      <c r="C729" s="143" t="s">
        <v>2624</v>
      </c>
      <c r="D729" s="143" t="s">
        <v>2618</v>
      </c>
      <c r="E729" s="142" t="s">
        <v>2622</v>
      </c>
      <c r="F729" s="129">
        <v>50</v>
      </c>
      <c r="G729" s="129">
        <v>50</v>
      </c>
      <c r="H729" s="112" t="s">
        <v>2155</v>
      </c>
      <c r="I729" s="100"/>
      <c r="J729" s="101"/>
    </row>
    <row r="730" spans="1:10" ht="20.25" customHeight="1">
      <c r="A730" s="700"/>
      <c r="B730" s="718"/>
      <c r="C730" s="143" t="s">
        <v>2614</v>
      </c>
      <c r="D730" s="143" t="s">
        <v>2625</v>
      </c>
      <c r="E730" s="142" t="s">
        <v>2622</v>
      </c>
      <c r="F730" s="129">
        <v>10</v>
      </c>
      <c r="G730" s="129">
        <v>10</v>
      </c>
      <c r="H730" s="112" t="s">
        <v>2150</v>
      </c>
      <c r="I730" s="100" t="s">
        <v>2626</v>
      </c>
      <c r="J730" s="101"/>
    </row>
    <row r="731" spans="1:10" ht="20.25" customHeight="1">
      <c r="A731" s="700"/>
      <c r="B731" s="718"/>
      <c r="C731" s="143" t="s">
        <v>2171</v>
      </c>
      <c r="D731" s="143" t="s">
        <v>2621</v>
      </c>
      <c r="E731" s="142" t="s">
        <v>2622</v>
      </c>
      <c r="F731" s="129"/>
      <c r="G731" s="129"/>
      <c r="H731" s="112"/>
      <c r="I731" s="100" t="s">
        <v>2320</v>
      </c>
      <c r="J731" s="101"/>
    </row>
    <row r="732" spans="1:10" ht="20.25" customHeight="1">
      <c r="A732" s="700"/>
      <c r="B732" s="718"/>
      <c r="C732" s="143" t="s">
        <v>2627</v>
      </c>
      <c r="D732" s="143" t="s">
        <v>2374</v>
      </c>
      <c r="E732" s="142" t="s">
        <v>2161</v>
      </c>
      <c r="F732" s="129">
        <v>40</v>
      </c>
      <c r="G732" s="129">
        <v>40</v>
      </c>
      <c r="H732" s="112" t="s">
        <v>2150</v>
      </c>
      <c r="I732" s="100"/>
      <c r="J732" s="101"/>
    </row>
    <row r="733" spans="1:10" ht="20.25" customHeight="1">
      <c r="A733" s="700"/>
      <c r="B733" s="718"/>
      <c r="C733" s="143" t="s">
        <v>2519</v>
      </c>
      <c r="D733" s="143" t="s">
        <v>2520</v>
      </c>
      <c r="E733" s="142" t="s">
        <v>2161</v>
      </c>
      <c r="F733" s="129">
        <v>15</v>
      </c>
      <c r="G733" s="129">
        <v>15</v>
      </c>
      <c r="H733" s="112" t="s">
        <v>2150</v>
      </c>
      <c r="I733" s="100"/>
      <c r="J733" s="101"/>
    </row>
    <row r="734" spans="1:10" ht="20.25" customHeight="1">
      <c r="A734" s="700"/>
      <c r="B734" s="718"/>
      <c r="C734" s="143" t="s">
        <v>2225</v>
      </c>
      <c r="D734" s="150" t="s">
        <v>2309</v>
      </c>
      <c r="E734" s="142" t="s">
        <v>2161</v>
      </c>
      <c r="F734" s="129">
        <v>8</v>
      </c>
      <c r="G734" s="129">
        <v>8</v>
      </c>
      <c r="H734" s="112" t="s">
        <v>2150</v>
      </c>
      <c r="I734" s="100"/>
      <c r="J734" s="101"/>
    </row>
    <row r="735" spans="1:10" ht="20.25" customHeight="1">
      <c r="A735" s="700"/>
      <c r="B735" s="718"/>
      <c r="C735" s="109" t="s">
        <v>2173</v>
      </c>
      <c r="D735" s="110" t="s">
        <v>2174</v>
      </c>
      <c r="E735" s="83" t="s">
        <v>2161</v>
      </c>
      <c r="F735" s="129">
        <v>5</v>
      </c>
      <c r="G735" s="129">
        <v>5</v>
      </c>
      <c r="H735" s="81" t="s">
        <v>2150</v>
      </c>
      <c r="I735" s="112"/>
      <c r="J735" s="113"/>
    </row>
    <row r="736" spans="1:10" ht="20.25" customHeight="1">
      <c r="A736" s="700" t="s">
        <v>2513</v>
      </c>
      <c r="B736" s="718" t="s">
        <v>954</v>
      </c>
      <c r="C736" s="685" t="s">
        <v>2628</v>
      </c>
      <c r="D736" s="685" t="s">
        <v>2148</v>
      </c>
      <c r="E736" s="142" t="s">
        <v>2326</v>
      </c>
      <c r="F736" s="129">
        <v>12.5</v>
      </c>
      <c r="G736" s="129">
        <v>12.5</v>
      </c>
      <c r="H736" s="112" t="s">
        <v>2629</v>
      </c>
      <c r="I736" s="728" t="s">
        <v>2630</v>
      </c>
      <c r="J736" s="101"/>
    </row>
    <row r="737" spans="1:10" ht="20.25" customHeight="1">
      <c r="A737" s="700"/>
      <c r="B737" s="718"/>
      <c r="C737" s="685"/>
      <c r="D737" s="685"/>
      <c r="E737" s="142" t="s">
        <v>2326</v>
      </c>
      <c r="F737" s="129">
        <v>125</v>
      </c>
      <c r="G737" s="129">
        <v>125</v>
      </c>
      <c r="H737" s="112" t="s">
        <v>2631</v>
      </c>
      <c r="I737" s="728"/>
      <c r="J737" s="101"/>
    </row>
    <row r="738" spans="1:10" ht="20.25" customHeight="1">
      <c r="A738" s="700"/>
      <c r="B738" s="718"/>
      <c r="C738" s="143" t="s">
        <v>2632</v>
      </c>
      <c r="D738" s="143" t="s">
        <v>2633</v>
      </c>
      <c r="E738" s="142" t="s">
        <v>2326</v>
      </c>
      <c r="F738" s="129">
        <v>25</v>
      </c>
      <c r="G738" s="129">
        <v>25</v>
      </c>
      <c r="H738" s="112" t="s">
        <v>2150</v>
      </c>
      <c r="I738" s="100" t="s">
        <v>2634</v>
      </c>
      <c r="J738" s="101"/>
    </row>
    <row r="739" spans="1:10" ht="20.25" customHeight="1">
      <c r="A739" s="700"/>
      <c r="B739" s="718"/>
      <c r="C739" s="143" t="s">
        <v>2635</v>
      </c>
      <c r="D739" s="143" t="s">
        <v>2636</v>
      </c>
      <c r="E739" s="142" t="s">
        <v>2326</v>
      </c>
      <c r="F739" s="129">
        <v>24</v>
      </c>
      <c r="G739" s="129">
        <v>24</v>
      </c>
      <c r="H739" s="112" t="s">
        <v>2637</v>
      </c>
      <c r="I739" s="100"/>
      <c r="J739" s="101"/>
    </row>
    <row r="740" spans="1:10" ht="20.25" customHeight="1">
      <c r="A740" s="700"/>
      <c r="B740" s="718"/>
      <c r="C740" s="143" t="s">
        <v>2638</v>
      </c>
      <c r="D740" s="143" t="s">
        <v>2157</v>
      </c>
      <c r="E740" s="142" t="s">
        <v>2326</v>
      </c>
      <c r="F740" s="129">
        <v>3.3</v>
      </c>
      <c r="G740" s="129">
        <v>3.3</v>
      </c>
      <c r="H740" s="112" t="s">
        <v>1099</v>
      </c>
      <c r="I740" s="100" t="s">
        <v>2427</v>
      </c>
      <c r="J740" s="101"/>
    </row>
    <row r="741" spans="1:10" ht="20.25" customHeight="1">
      <c r="A741" s="700"/>
      <c r="B741" s="718"/>
      <c r="C741" s="143" t="s">
        <v>2639</v>
      </c>
      <c r="D741" s="143" t="s">
        <v>2640</v>
      </c>
      <c r="E741" s="142" t="s">
        <v>2326</v>
      </c>
      <c r="F741" s="129">
        <v>65</v>
      </c>
      <c r="G741" s="129">
        <v>65</v>
      </c>
      <c r="H741" s="112" t="s">
        <v>2155</v>
      </c>
      <c r="I741" s="100"/>
      <c r="J741" s="101"/>
    </row>
    <row r="742" spans="1:10" ht="20.25" customHeight="1">
      <c r="A742" s="700"/>
      <c r="B742" s="718"/>
      <c r="C742" s="143" t="s">
        <v>2549</v>
      </c>
      <c r="D742" s="143" t="s">
        <v>2165</v>
      </c>
      <c r="E742" s="142" t="s">
        <v>2326</v>
      </c>
      <c r="F742" s="129">
        <v>63</v>
      </c>
      <c r="G742" s="129">
        <v>63</v>
      </c>
      <c r="H742" s="112" t="s">
        <v>2155</v>
      </c>
      <c r="I742" s="100"/>
      <c r="J742" s="101"/>
    </row>
    <row r="743" spans="1:10" ht="20.25" customHeight="1">
      <c r="A743" s="700"/>
      <c r="B743" s="718"/>
      <c r="C743" s="143" t="s">
        <v>2287</v>
      </c>
      <c r="D743" s="143" t="s">
        <v>2518</v>
      </c>
      <c r="E743" s="142" t="s">
        <v>2326</v>
      </c>
      <c r="F743" s="129">
        <v>20</v>
      </c>
      <c r="G743" s="129">
        <v>20</v>
      </c>
      <c r="H743" s="112" t="s">
        <v>2155</v>
      </c>
      <c r="I743" s="100"/>
      <c r="J743" s="101"/>
    </row>
    <row r="744" spans="1:10" ht="20.25" customHeight="1">
      <c r="A744" s="700"/>
      <c r="B744" s="718"/>
      <c r="C744" s="143" t="s">
        <v>2641</v>
      </c>
      <c r="D744" s="143" t="s">
        <v>2642</v>
      </c>
      <c r="E744" s="142" t="s">
        <v>2326</v>
      </c>
      <c r="F744" s="129">
        <v>10</v>
      </c>
      <c r="G744" s="129">
        <v>10</v>
      </c>
      <c r="H744" s="112" t="s">
        <v>2155</v>
      </c>
      <c r="I744" s="100"/>
      <c r="J744" s="101"/>
    </row>
    <row r="745" spans="1:10" ht="20.25" customHeight="1">
      <c r="A745" s="700"/>
      <c r="B745" s="718"/>
      <c r="C745" s="143" t="s">
        <v>2519</v>
      </c>
      <c r="D745" s="109" t="s">
        <v>2552</v>
      </c>
      <c r="E745" s="142" t="s">
        <v>2161</v>
      </c>
      <c r="F745" s="129">
        <v>40</v>
      </c>
      <c r="G745" s="129">
        <v>40</v>
      </c>
      <c r="H745" s="112" t="s">
        <v>2150</v>
      </c>
      <c r="I745" s="100"/>
      <c r="J745" s="101"/>
    </row>
    <row r="746" spans="1:10" ht="20.25" customHeight="1">
      <c r="A746" s="700"/>
      <c r="B746" s="718"/>
      <c r="C746" s="143" t="s">
        <v>2643</v>
      </c>
      <c r="D746" s="143" t="s">
        <v>2334</v>
      </c>
      <c r="E746" s="142" t="s">
        <v>2326</v>
      </c>
      <c r="F746" s="129">
        <v>28</v>
      </c>
      <c r="G746" s="129">
        <v>28</v>
      </c>
      <c r="H746" s="112" t="s">
        <v>2155</v>
      </c>
      <c r="I746" s="100"/>
      <c r="J746" s="101"/>
    </row>
    <row r="747" spans="1:10" ht="20.25" customHeight="1">
      <c r="A747" s="700"/>
      <c r="B747" s="718"/>
      <c r="C747" s="143" t="s">
        <v>2644</v>
      </c>
      <c r="D747" s="143" t="s">
        <v>2234</v>
      </c>
      <c r="E747" s="83" t="s">
        <v>2326</v>
      </c>
      <c r="F747" s="129"/>
      <c r="G747" s="129"/>
      <c r="H747" s="81"/>
      <c r="I747" s="100" t="s">
        <v>2645</v>
      </c>
      <c r="J747" s="101"/>
    </row>
    <row r="748" spans="1:10" ht="20.25" customHeight="1">
      <c r="A748" s="700"/>
      <c r="B748" s="718"/>
      <c r="C748" s="143" t="s">
        <v>2225</v>
      </c>
      <c r="D748" s="150" t="s">
        <v>2309</v>
      </c>
      <c r="E748" s="142" t="s">
        <v>2161</v>
      </c>
      <c r="F748" s="129">
        <v>8</v>
      </c>
      <c r="G748" s="129">
        <v>8</v>
      </c>
      <c r="H748" s="112" t="s">
        <v>2150</v>
      </c>
      <c r="I748" s="100"/>
      <c r="J748" s="101"/>
    </row>
    <row r="749" spans="1:10" ht="20.25" customHeight="1">
      <c r="A749" s="700"/>
      <c r="B749" s="718"/>
      <c r="C749" s="109" t="s">
        <v>2173</v>
      </c>
      <c r="D749" s="110" t="s">
        <v>2174</v>
      </c>
      <c r="E749" s="83" t="s">
        <v>2161</v>
      </c>
      <c r="F749" s="129">
        <v>5</v>
      </c>
      <c r="G749" s="129">
        <v>5</v>
      </c>
      <c r="H749" s="81" t="s">
        <v>2150</v>
      </c>
      <c r="I749" s="112"/>
      <c r="J749" s="113"/>
    </row>
    <row r="750" spans="1:10" ht="20.25" customHeight="1">
      <c r="A750" s="700" t="s">
        <v>2513</v>
      </c>
      <c r="B750" s="718" t="s">
        <v>947</v>
      </c>
      <c r="C750" s="685" t="s">
        <v>2147</v>
      </c>
      <c r="D750" s="685" t="s">
        <v>2148</v>
      </c>
      <c r="E750" s="142" t="s">
        <v>2646</v>
      </c>
      <c r="F750" s="129">
        <v>475</v>
      </c>
      <c r="G750" s="129">
        <v>475</v>
      </c>
      <c r="H750" s="112" t="s">
        <v>1098</v>
      </c>
      <c r="I750" s="728" t="s">
        <v>2647</v>
      </c>
      <c r="J750" s="101"/>
    </row>
    <row r="751" spans="1:10" ht="20.25" customHeight="1">
      <c r="A751" s="700"/>
      <c r="B751" s="718"/>
      <c r="C751" s="685"/>
      <c r="D751" s="685"/>
      <c r="E751" s="142" t="s">
        <v>2646</v>
      </c>
      <c r="F751" s="129">
        <v>590</v>
      </c>
      <c r="G751" s="129">
        <v>590</v>
      </c>
      <c r="H751" s="112" t="s">
        <v>1099</v>
      </c>
      <c r="I751" s="728"/>
      <c r="J751" s="101"/>
    </row>
    <row r="752" spans="1:10" ht="20.25" customHeight="1">
      <c r="A752" s="700"/>
      <c r="B752" s="718"/>
      <c r="C752" s="143" t="s">
        <v>2517</v>
      </c>
      <c r="D752" s="143" t="s">
        <v>2518</v>
      </c>
      <c r="E752" s="142" t="s">
        <v>2646</v>
      </c>
      <c r="F752" s="129">
        <v>120</v>
      </c>
      <c r="G752" s="129">
        <v>120</v>
      </c>
      <c r="H752" s="112" t="s">
        <v>2155</v>
      </c>
      <c r="I752" s="100"/>
      <c r="J752" s="101"/>
    </row>
    <row r="753" spans="1:10" ht="20.25" customHeight="1">
      <c r="A753" s="700"/>
      <c r="B753" s="718"/>
      <c r="C753" s="143" t="s">
        <v>2648</v>
      </c>
      <c r="D753" s="143" t="s">
        <v>2649</v>
      </c>
      <c r="E753" s="142" t="s">
        <v>2646</v>
      </c>
      <c r="F753" s="129">
        <v>120</v>
      </c>
      <c r="G753" s="129">
        <v>120</v>
      </c>
      <c r="H753" s="112" t="s">
        <v>2155</v>
      </c>
      <c r="I753" s="100"/>
      <c r="J753" s="101"/>
    </row>
    <row r="754" spans="1:10" ht="20.25" customHeight="1">
      <c r="A754" s="700"/>
      <c r="B754" s="718"/>
      <c r="C754" s="143" t="s">
        <v>2439</v>
      </c>
      <c r="D754" s="143" t="s">
        <v>2560</v>
      </c>
      <c r="E754" s="142" t="s">
        <v>2646</v>
      </c>
      <c r="F754" s="129">
        <v>206</v>
      </c>
      <c r="G754" s="129">
        <v>206</v>
      </c>
      <c r="H754" s="112" t="s">
        <v>1099</v>
      </c>
      <c r="I754" s="100"/>
      <c r="J754" s="101"/>
    </row>
    <row r="755" spans="1:10" ht="20.25" customHeight="1">
      <c r="A755" s="700"/>
      <c r="B755" s="718"/>
      <c r="C755" s="143" t="s">
        <v>2458</v>
      </c>
      <c r="D755" s="143" t="s">
        <v>2277</v>
      </c>
      <c r="E755" s="142" t="s">
        <v>2646</v>
      </c>
      <c r="F755" s="129">
        <v>75</v>
      </c>
      <c r="G755" s="129">
        <v>75</v>
      </c>
      <c r="H755" s="112" t="s">
        <v>1099</v>
      </c>
      <c r="I755" s="100"/>
      <c r="J755" s="101"/>
    </row>
    <row r="756" spans="1:10" ht="20.25" customHeight="1">
      <c r="A756" s="700"/>
      <c r="B756" s="718"/>
      <c r="C756" s="143" t="s">
        <v>2171</v>
      </c>
      <c r="D756" s="143" t="s">
        <v>2621</v>
      </c>
      <c r="E756" s="142" t="s">
        <v>2646</v>
      </c>
      <c r="F756" s="129"/>
      <c r="G756" s="129"/>
      <c r="H756" s="112"/>
      <c r="I756" s="100" t="s">
        <v>2320</v>
      </c>
      <c r="J756" s="101"/>
    </row>
    <row r="757" spans="1:10" ht="20.25" customHeight="1">
      <c r="A757" s="700"/>
      <c r="B757" s="718"/>
      <c r="C757" s="143" t="s">
        <v>2153</v>
      </c>
      <c r="D757" s="143" t="s">
        <v>2154</v>
      </c>
      <c r="E757" s="142" t="s">
        <v>2646</v>
      </c>
      <c r="F757" s="129">
        <v>590</v>
      </c>
      <c r="G757" s="129">
        <v>590</v>
      </c>
      <c r="H757" s="112" t="s">
        <v>2155</v>
      </c>
      <c r="I757" s="100"/>
      <c r="J757" s="101"/>
    </row>
    <row r="758" spans="1:10" ht="20.25" customHeight="1">
      <c r="A758" s="700"/>
      <c r="B758" s="718"/>
      <c r="C758" s="143" t="s">
        <v>2519</v>
      </c>
      <c r="D758" s="109" t="s">
        <v>2552</v>
      </c>
      <c r="E758" s="142" t="s">
        <v>2161</v>
      </c>
      <c r="F758" s="129">
        <v>35</v>
      </c>
      <c r="G758" s="129">
        <v>35</v>
      </c>
      <c r="H758" s="112" t="s">
        <v>2150</v>
      </c>
      <c r="I758" s="100"/>
      <c r="J758" s="101"/>
    </row>
    <row r="759" spans="1:10" ht="20.25" customHeight="1">
      <c r="A759" s="700"/>
      <c r="B759" s="718"/>
      <c r="C759" s="143" t="s">
        <v>2650</v>
      </c>
      <c r="D759" s="143" t="s">
        <v>2649</v>
      </c>
      <c r="E759" s="142" t="s">
        <v>2161</v>
      </c>
      <c r="F759" s="129">
        <v>15</v>
      </c>
      <c r="G759" s="129">
        <v>15</v>
      </c>
      <c r="H759" s="112" t="s">
        <v>2155</v>
      </c>
      <c r="I759" s="100"/>
      <c r="J759" s="101"/>
    </row>
    <row r="760" spans="1:10" ht="20.25" customHeight="1">
      <c r="A760" s="700"/>
      <c r="B760" s="718"/>
      <c r="C760" s="143" t="s">
        <v>2225</v>
      </c>
      <c r="D760" s="150" t="s">
        <v>2309</v>
      </c>
      <c r="E760" s="142" t="s">
        <v>2161</v>
      </c>
      <c r="F760" s="129">
        <v>8</v>
      </c>
      <c r="G760" s="129">
        <v>8</v>
      </c>
      <c r="H760" s="112" t="s">
        <v>2150</v>
      </c>
      <c r="I760" s="100"/>
      <c r="J760" s="101"/>
    </row>
    <row r="761" spans="1:10" ht="20.25" customHeight="1">
      <c r="A761" s="700"/>
      <c r="B761" s="718"/>
      <c r="C761" s="109" t="s">
        <v>2173</v>
      </c>
      <c r="D761" s="110" t="s">
        <v>2174</v>
      </c>
      <c r="E761" s="83" t="s">
        <v>2161</v>
      </c>
      <c r="F761" s="129">
        <v>5</v>
      </c>
      <c r="G761" s="129">
        <v>5</v>
      </c>
      <c r="H761" s="81" t="s">
        <v>2150</v>
      </c>
      <c r="I761" s="112"/>
      <c r="J761" s="113"/>
    </row>
    <row r="762" spans="1:10" ht="20.25" customHeight="1">
      <c r="A762" s="701" t="s">
        <v>2651</v>
      </c>
      <c r="B762" s="718" t="s">
        <v>2652</v>
      </c>
      <c r="C762" s="685" t="s">
        <v>2260</v>
      </c>
      <c r="D762" s="733" t="s">
        <v>2261</v>
      </c>
      <c r="E762" s="142" t="s">
        <v>2326</v>
      </c>
      <c r="F762" s="129">
        <v>78</v>
      </c>
      <c r="G762" s="129">
        <v>78</v>
      </c>
      <c r="H762" s="112" t="s">
        <v>2150</v>
      </c>
      <c r="I762" s="154" t="s">
        <v>2653</v>
      </c>
      <c r="J762" s="101"/>
    </row>
    <row r="763" spans="1:10" ht="20.25" customHeight="1">
      <c r="A763" s="701"/>
      <c r="B763" s="718"/>
      <c r="C763" s="685"/>
      <c r="D763" s="733"/>
      <c r="E763" s="142" t="s">
        <v>2326</v>
      </c>
      <c r="F763" s="129">
        <v>74</v>
      </c>
      <c r="G763" s="129">
        <v>74</v>
      </c>
      <c r="H763" s="112" t="s">
        <v>2150</v>
      </c>
      <c r="I763" s="154" t="s">
        <v>2654</v>
      </c>
      <c r="J763" s="155"/>
    </row>
    <row r="764" spans="1:10" ht="20.25" customHeight="1">
      <c r="A764" s="701"/>
      <c r="B764" s="718"/>
      <c r="C764" s="143" t="s">
        <v>2204</v>
      </c>
      <c r="D764" s="150" t="s">
        <v>2194</v>
      </c>
      <c r="E764" s="142" t="s">
        <v>2326</v>
      </c>
      <c r="F764" s="129">
        <v>135</v>
      </c>
      <c r="G764" s="129">
        <v>135</v>
      </c>
      <c r="H764" s="112" t="s">
        <v>2155</v>
      </c>
      <c r="I764" s="100"/>
      <c r="J764" s="101"/>
    </row>
    <row r="765" spans="1:10" ht="20.25" customHeight="1">
      <c r="A765" s="700" t="s">
        <v>2655</v>
      </c>
      <c r="B765" s="718" t="s">
        <v>609</v>
      </c>
      <c r="C765" s="685" t="s">
        <v>2147</v>
      </c>
      <c r="D765" s="685" t="s">
        <v>2148</v>
      </c>
      <c r="E765" s="142" t="s">
        <v>2326</v>
      </c>
      <c r="F765" s="129">
        <v>71</v>
      </c>
      <c r="G765" s="129">
        <v>71</v>
      </c>
      <c r="H765" s="112" t="s">
        <v>1099</v>
      </c>
      <c r="I765" s="728" t="s">
        <v>2656</v>
      </c>
      <c r="J765" s="101"/>
    </row>
    <row r="766" spans="1:10" ht="20.25" customHeight="1">
      <c r="A766" s="700"/>
      <c r="B766" s="718"/>
      <c r="C766" s="685"/>
      <c r="D766" s="685"/>
      <c r="E766" s="142" t="s">
        <v>2326</v>
      </c>
      <c r="F766" s="129">
        <v>28</v>
      </c>
      <c r="G766" s="129">
        <v>28</v>
      </c>
      <c r="H766" s="112" t="s">
        <v>1098</v>
      </c>
      <c r="I766" s="728"/>
      <c r="J766" s="101"/>
    </row>
    <row r="767" spans="1:10" ht="20.25" customHeight="1">
      <c r="A767" s="700"/>
      <c r="B767" s="718"/>
      <c r="C767" s="143" t="s">
        <v>2153</v>
      </c>
      <c r="D767" s="143" t="s">
        <v>2154</v>
      </c>
      <c r="E767" s="142" t="s">
        <v>2326</v>
      </c>
      <c r="F767" s="129">
        <v>89</v>
      </c>
      <c r="G767" s="129">
        <v>89</v>
      </c>
      <c r="H767" s="112" t="s">
        <v>2155</v>
      </c>
      <c r="I767" s="100"/>
      <c r="J767" s="101"/>
    </row>
    <row r="768" spans="1:10" ht="20.25" customHeight="1">
      <c r="A768" s="700"/>
      <c r="B768" s="718"/>
      <c r="C768" s="143" t="s">
        <v>2657</v>
      </c>
      <c r="D768" s="143" t="s">
        <v>2658</v>
      </c>
      <c r="E768" s="142" t="s">
        <v>2326</v>
      </c>
      <c r="F768" s="129">
        <v>3.96</v>
      </c>
      <c r="G768" s="129">
        <v>3.96</v>
      </c>
      <c r="H768" s="112" t="s">
        <v>1099</v>
      </c>
      <c r="I768" s="100" t="s">
        <v>2659</v>
      </c>
      <c r="J768" s="101"/>
    </row>
    <row r="769" spans="1:10" ht="20.25" customHeight="1">
      <c r="A769" s="700"/>
      <c r="B769" s="718"/>
      <c r="C769" s="143" t="s">
        <v>2643</v>
      </c>
      <c r="D769" s="143" t="s">
        <v>2334</v>
      </c>
      <c r="E769" s="142" t="s">
        <v>2326</v>
      </c>
      <c r="F769" s="129">
        <v>60</v>
      </c>
      <c r="G769" s="129">
        <v>60</v>
      </c>
      <c r="H769" s="112" t="s">
        <v>2155</v>
      </c>
      <c r="I769" s="100"/>
      <c r="J769" s="101"/>
    </row>
    <row r="770" spans="1:10" ht="20.25" customHeight="1">
      <c r="A770" s="700"/>
      <c r="B770" s="718"/>
      <c r="C770" s="143" t="s">
        <v>2517</v>
      </c>
      <c r="D770" s="143" t="s">
        <v>2518</v>
      </c>
      <c r="E770" s="142" t="s">
        <v>2326</v>
      </c>
      <c r="F770" s="129">
        <v>5</v>
      </c>
      <c r="G770" s="129">
        <v>5</v>
      </c>
      <c r="H770" s="112" t="s">
        <v>2155</v>
      </c>
      <c r="I770" s="100"/>
      <c r="J770" s="101"/>
    </row>
    <row r="771" spans="1:10" ht="20.25" customHeight="1">
      <c r="A771" s="700"/>
      <c r="B771" s="718"/>
      <c r="C771" s="143" t="s">
        <v>2660</v>
      </c>
      <c r="D771" s="143" t="s">
        <v>2661</v>
      </c>
      <c r="E771" s="142" t="s">
        <v>2326</v>
      </c>
      <c r="F771" s="129">
        <v>16</v>
      </c>
      <c r="G771" s="129">
        <v>16</v>
      </c>
      <c r="H771" s="112" t="s">
        <v>2150</v>
      </c>
      <c r="I771" s="100" t="s">
        <v>2662</v>
      </c>
      <c r="J771" s="101"/>
    </row>
    <row r="772" spans="1:10" ht="20.25" customHeight="1">
      <c r="A772" s="700"/>
      <c r="B772" s="718"/>
      <c r="C772" s="143" t="s">
        <v>2151</v>
      </c>
      <c r="D772" s="143" t="s">
        <v>2152</v>
      </c>
      <c r="E772" s="142" t="s">
        <v>2326</v>
      </c>
      <c r="F772" s="129">
        <v>38</v>
      </c>
      <c r="G772" s="129">
        <v>38</v>
      </c>
      <c r="H772" s="112" t="s">
        <v>2150</v>
      </c>
      <c r="I772" s="100" t="s">
        <v>2659</v>
      </c>
      <c r="J772" s="101"/>
    </row>
    <row r="773" spans="1:10" ht="20.25" customHeight="1">
      <c r="A773" s="700"/>
      <c r="B773" s="718"/>
      <c r="C773" s="143" t="s">
        <v>2316</v>
      </c>
      <c r="D773" s="143" t="s">
        <v>2317</v>
      </c>
      <c r="E773" s="142" t="s">
        <v>2326</v>
      </c>
      <c r="F773" s="129">
        <v>65</v>
      </c>
      <c r="G773" s="129">
        <v>65</v>
      </c>
      <c r="H773" s="112" t="s">
        <v>2155</v>
      </c>
      <c r="I773" s="100"/>
      <c r="J773" s="101"/>
    </row>
    <row r="774" spans="1:10" ht="20.25" customHeight="1">
      <c r="A774" s="700"/>
      <c r="B774" s="718"/>
      <c r="C774" s="143" t="s">
        <v>2663</v>
      </c>
      <c r="D774" s="150" t="s">
        <v>2599</v>
      </c>
      <c r="E774" s="142" t="s">
        <v>2326</v>
      </c>
      <c r="F774" s="129">
        <v>27</v>
      </c>
      <c r="G774" s="129">
        <v>27</v>
      </c>
      <c r="H774" s="112" t="s">
        <v>2155</v>
      </c>
      <c r="I774" s="100"/>
      <c r="J774" s="101"/>
    </row>
    <row r="775" spans="1:10" ht="20.25" customHeight="1">
      <c r="A775" s="700"/>
      <c r="B775" s="718"/>
      <c r="C775" s="143" t="s">
        <v>2664</v>
      </c>
      <c r="D775" s="150" t="s">
        <v>2665</v>
      </c>
      <c r="E775" s="142" t="s">
        <v>2326</v>
      </c>
      <c r="F775" s="129">
        <v>61</v>
      </c>
      <c r="G775" s="129">
        <v>61</v>
      </c>
      <c r="H775" s="112" t="s">
        <v>2150</v>
      </c>
      <c r="I775" s="100" t="s">
        <v>2659</v>
      </c>
      <c r="J775" s="101"/>
    </row>
    <row r="776" spans="1:10" ht="20.25" customHeight="1">
      <c r="A776" s="700"/>
      <c r="B776" s="718"/>
      <c r="C776" s="143" t="s">
        <v>2666</v>
      </c>
      <c r="D776" s="143" t="s">
        <v>2667</v>
      </c>
      <c r="E776" s="142" t="s">
        <v>2326</v>
      </c>
      <c r="F776" s="129">
        <v>19</v>
      </c>
      <c r="G776" s="129">
        <v>19</v>
      </c>
      <c r="H776" s="112" t="s">
        <v>2150</v>
      </c>
      <c r="I776" s="100" t="s">
        <v>2659</v>
      </c>
      <c r="J776" s="101"/>
    </row>
    <row r="777" spans="1:10" ht="20.25" customHeight="1">
      <c r="A777" s="700"/>
      <c r="B777" s="718"/>
      <c r="C777" s="143" t="s">
        <v>2668</v>
      </c>
      <c r="D777" s="143" t="s">
        <v>2669</v>
      </c>
      <c r="E777" s="142" t="s">
        <v>2326</v>
      </c>
      <c r="F777" s="129">
        <v>70</v>
      </c>
      <c r="G777" s="129">
        <v>70</v>
      </c>
      <c r="H777" s="112" t="s">
        <v>2155</v>
      </c>
      <c r="I777" s="100"/>
      <c r="J777" s="101"/>
    </row>
    <row r="778" spans="1:10" ht="20.25" customHeight="1">
      <c r="A778" s="700"/>
      <c r="B778" s="718"/>
      <c r="C778" s="143" t="s">
        <v>2171</v>
      </c>
      <c r="D778" s="143" t="s">
        <v>2172</v>
      </c>
      <c r="E778" s="142" t="s">
        <v>2326</v>
      </c>
      <c r="F778" s="129"/>
      <c r="G778" s="129"/>
      <c r="H778" s="81"/>
      <c r="I778" s="100" t="s">
        <v>2320</v>
      </c>
      <c r="J778" s="101"/>
    </row>
    <row r="779" spans="1:10" ht="20.25" customHeight="1">
      <c r="A779" s="700"/>
      <c r="B779" s="718"/>
      <c r="C779" s="143" t="s">
        <v>2406</v>
      </c>
      <c r="D779" s="150" t="s">
        <v>2322</v>
      </c>
      <c r="E779" s="142" t="s">
        <v>2326</v>
      </c>
      <c r="F779" s="129"/>
      <c r="G779" s="129"/>
      <c r="H779" s="81"/>
      <c r="I779" s="100" t="s">
        <v>2670</v>
      </c>
      <c r="J779" s="101"/>
    </row>
    <row r="780" spans="1:10" ht="20.25" customHeight="1">
      <c r="A780" s="700"/>
      <c r="B780" s="718"/>
      <c r="C780" s="143" t="s">
        <v>2644</v>
      </c>
      <c r="D780" s="143" t="s">
        <v>2671</v>
      </c>
      <c r="E780" s="83" t="s">
        <v>2326</v>
      </c>
      <c r="F780" s="129"/>
      <c r="G780" s="129"/>
      <c r="H780" s="81"/>
      <c r="I780" s="156" t="s">
        <v>2645</v>
      </c>
      <c r="J780" s="131"/>
    </row>
    <row r="781" spans="1:10" ht="20.25" customHeight="1">
      <c r="A781" s="700"/>
      <c r="B781" s="718"/>
      <c r="C781" s="143" t="s">
        <v>2225</v>
      </c>
      <c r="D781" s="150" t="s">
        <v>2309</v>
      </c>
      <c r="E781" s="142" t="s">
        <v>2161</v>
      </c>
      <c r="F781" s="129">
        <v>8</v>
      </c>
      <c r="G781" s="129">
        <v>8</v>
      </c>
      <c r="H781" s="112" t="s">
        <v>2150</v>
      </c>
      <c r="I781" s="156"/>
      <c r="J781" s="131"/>
    </row>
    <row r="782" spans="1:10" ht="20.25" customHeight="1">
      <c r="A782" s="700"/>
      <c r="B782" s="718"/>
      <c r="C782" s="109" t="s">
        <v>2173</v>
      </c>
      <c r="D782" s="110" t="s">
        <v>2174</v>
      </c>
      <c r="E782" s="83" t="s">
        <v>2161</v>
      </c>
      <c r="F782" s="129">
        <v>5</v>
      </c>
      <c r="G782" s="129">
        <v>5</v>
      </c>
      <c r="H782" s="81" t="s">
        <v>2150</v>
      </c>
      <c r="I782" s="156"/>
      <c r="J782" s="131"/>
    </row>
    <row r="783" spans="1:10" ht="20.25" customHeight="1">
      <c r="A783" s="700"/>
      <c r="B783" s="718"/>
      <c r="C783" s="686" t="s">
        <v>2672</v>
      </c>
      <c r="D783" s="734" t="s">
        <v>2673</v>
      </c>
      <c r="E783" s="83" t="s">
        <v>2326</v>
      </c>
      <c r="F783" s="129">
        <v>8.5</v>
      </c>
      <c r="G783" s="129">
        <v>8.5</v>
      </c>
      <c r="H783" s="81" t="s">
        <v>1099</v>
      </c>
      <c r="I783" s="156" t="s">
        <v>2674</v>
      </c>
      <c r="J783" s="131"/>
    </row>
    <row r="784" spans="1:10" ht="20.25" customHeight="1">
      <c r="A784" s="700"/>
      <c r="B784" s="718"/>
      <c r="C784" s="687"/>
      <c r="D784" s="735"/>
      <c r="E784" s="83" t="s">
        <v>2326</v>
      </c>
      <c r="F784" s="129">
        <v>3</v>
      </c>
      <c r="G784" s="129">
        <v>3</v>
      </c>
      <c r="H784" s="81" t="s">
        <v>1098</v>
      </c>
      <c r="I784" s="156" t="s">
        <v>2674</v>
      </c>
      <c r="J784" s="131"/>
    </row>
    <row r="785" spans="1:10" ht="20.25" customHeight="1">
      <c r="A785" s="700" t="s">
        <v>2655</v>
      </c>
      <c r="B785" s="718" t="s">
        <v>601</v>
      </c>
      <c r="C785" s="685" t="s">
        <v>2147</v>
      </c>
      <c r="D785" s="685" t="s">
        <v>2148</v>
      </c>
      <c r="E785" s="142" t="s">
        <v>2326</v>
      </c>
      <c r="F785" s="129">
        <v>71</v>
      </c>
      <c r="G785" s="129">
        <v>71</v>
      </c>
      <c r="H785" s="112" t="s">
        <v>1099</v>
      </c>
      <c r="I785" s="728" t="s">
        <v>2656</v>
      </c>
      <c r="J785" s="101"/>
    </row>
    <row r="786" spans="1:10" ht="20.25" customHeight="1">
      <c r="A786" s="700"/>
      <c r="B786" s="718"/>
      <c r="C786" s="685"/>
      <c r="D786" s="685"/>
      <c r="E786" s="142" t="s">
        <v>2326</v>
      </c>
      <c r="F786" s="129">
        <v>28</v>
      </c>
      <c r="G786" s="129">
        <v>28</v>
      </c>
      <c r="H786" s="112" t="s">
        <v>1098</v>
      </c>
      <c r="I786" s="728"/>
      <c r="J786" s="101"/>
    </row>
    <row r="787" spans="1:10" ht="20.25" customHeight="1">
      <c r="A787" s="700"/>
      <c r="B787" s="718"/>
      <c r="C787" s="143" t="s">
        <v>2153</v>
      </c>
      <c r="D787" s="143" t="s">
        <v>2154</v>
      </c>
      <c r="E787" s="142" t="s">
        <v>2326</v>
      </c>
      <c r="F787" s="129">
        <v>89</v>
      </c>
      <c r="G787" s="129">
        <v>89</v>
      </c>
      <c r="H787" s="112" t="s">
        <v>2155</v>
      </c>
      <c r="I787" s="100"/>
      <c r="J787" s="101"/>
    </row>
    <row r="788" spans="1:10" ht="20.25" customHeight="1">
      <c r="A788" s="700"/>
      <c r="B788" s="718"/>
      <c r="C788" s="143" t="s">
        <v>2657</v>
      </c>
      <c r="D788" s="143" t="s">
        <v>2658</v>
      </c>
      <c r="E788" s="142" t="s">
        <v>2326</v>
      </c>
      <c r="F788" s="129">
        <v>3.96</v>
      </c>
      <c r="G788" s="129">
        <v>3.96</v>
      </c>
      <c r="H788" s="112" t="s">
        <v>1099</v>
      </c>
      <c r="I788" s="100" t="s">
        <v>2659</v>
      </c>
      <c r="J788" s="101"/>
    </row>
    <row r="789" spans="1:10" ht="20.25" customHeight="1">
      <c r="A789" s="700"/>
      <c r="B789" s="718"/>
      <c r="C789" s="143" t="s">
        <v>2643</v>
      </c>
      <c r="D789" s="143" t="s">
        <v>2334</v>
      </c>
      <c r="E789" s="142" t="s">
        <v>2326</v>
      </c>
      <c r="F789" s="129">
        <v>60</v>
      </c>
      <c r="G789" s="129">
        <v>60</v>
      </c>
      <c r="H789" s="112" t="s">
        <v>2155</v>
      </c>
      <c r="I789" s="100"/>
      <c r="J789" s="101"/>
    </row>
    <row r="790" spans="1:10" ht="20.25" customHeight="1">
      <c r="A790" s="700"/>
      <c r="B790" s="718"/>
      <c r="C790" s="143" t="s">
        <v>2517</v>
      </c>
      <c r="D790" s="143" t="s">
        <v>2518</v>
      </c>
      <c r="E790" s="142" t="s">
        <v>2326</v>
      </c>
      <c r="F790" s="129">
        <v>5</v>
      </c>
      <c r="G790" s="129">
        <v>5</v>
      </c>
      <c r="H790" s="112" t="s">
        <v>2155</v>
      </c>
      <c r="I790" s="100"/>
      <c r="J790" s="101"/>
    </row>
    <row r="791" spans="1:10" ht="20.25" customHeight="1">
      <c r="A791" s="700"/>
      <c r="B791" s="718"/>
      <c r="C791" s="143" t="s">
        <v>2660</v>
      </c>
      <c r="D791" s="143" t="s">
        <v>2661</v>
      </c>
      <c r="E791" s="142" t="s">
        <v>2326</v>
      </c>
      <c r="F791" s="129">
        <v>16</v>
      </c>
      <c r="G791" s="129">
        <v>16</v>
      </c>
      <c r="H791" s="112" t="s">
        <v>2150</v>
      </c>
      <c r="I791" s="100" t="s">
        <v>2662</v>
      </c>
      <c r="J791" s="101"/>
    </row>
    <row r="792" spans="1:10" ht="20.25" customHeight="1">
      <c r="A792" s="700"/>
      <c r="B792" s="718"/>
      <c r="C792" s="143" t="s">
        <v>2151</v>
      </c>
      <c r="D792" s="143" t="s">
        <v>2152</v>
      </c>
      <c r="E792" s="142" t="s">
        <v>2326</v>
      </c>
      <c r="F792" s="129">
        <v>38</v>
      </c>
      <c r="G792" s="129">
        <v>38</v>
      </c>
      <c r="H792" s="112" t="s">
        <v>2150</v>
      </c>
      <c r="I792" s="100" t="s">
        <v>2659</v>
      </c>
      <c r="J792" s="101"/>
    </row>
    <row r="793" spans="1:10" ht="20.25" customHeight="1">
      <c r="A793" s="700"/>
      <c r="B793" s="718"/>
      <c r="C793" s="143" t="s">
        <v>2316</v>
      </c>
      <c r="D793" s="143" t="s">
        <v>2317</v>
      </c>
      <c r="E793" s="142" t="s">
        <v>2326</v>
      </c>
      <c r="F793" s="129">
        <v>65</v>
      </c>
      <c r="G793" s="129">
        <v>65</v>
      </c>
      <c r="H793" s="112" t="s">
        <v>2155</v>
      </c>
      <c r="I793" s="100"/>
      <c r="J793" s="101"/>
    </row>
    <row r="794" spans="1:10" ht="20.25" customHeight="1">
      <c r="A794" s="700"/>
      <c r="B794" s="718"/>
      <c r="C794" s="143" t="s">
        <v>2663</v>
      </c>
      <c r="D794" s="150" t="s">
        <v>2599</v>
      </c>
      <c r="E794" s="142" t="s">
        <v>2326</v>
      </c>
      <c r="F794" s="129">
        <v>27</v>
      </c>
      <c r="G794" s="129">
        <v>27</v>
      </c>
      <c r="H794" s="112" t="s">
        <v>2155</v>
      </c>
      <c r="I794" s="100"/>
      <c r="J794" s="101"/>
    </row>
    <row r="795" spans="1:10" ht="20.25" customHeight="1">
      <c r="A795" s="700"/>
      <c r="B795" s="718"/>
      <c r="C795" s="143" t="s">
        <v>2664</v>
      </c>
      <c r="D795" s="150" t="s">
        <v>2665</v>
      </c>
      <c r="E795" s="142" t="s">
        <v>2326</v>
      </c>
      <c r="F795" s="129">
        <v>61</v>
      </c>
      <c r="G795" s="129">
        <v>61</v>
      </c>
      <c r="H795" s="112" t="s">
        <v>2150</v>
      </c>
      <c r="I795" s="100" t="s">
        <v>2659</v>
      </c>
      <c r="J795" s="101"/>
    </row>
    <row r="796" spans="1:10" ht="20.25" customHeight="1">
      <c r="A796" s="700"/>
      <c r="B796" s="718"/>
      <c r="C796" s="143" t="s">
        <v>2666</v>
      </c>
      <c r="D796" s="143" t="s">
        <v>2667</v>
      </c>
      <c r="E796" s="142" t="s">
        <v>2326</v>
      </c>
      <c r="F796" s="129">
        <v>19</v>
      </c>
      <c r="G796" s="129">
        <v>19</v>
      </c>
      <c r="H796" s="112" t="s">
        <v>2150</v>
      </c>
      <c r="I796" s="100" t="s">
        <v>2659</v>
      </c>
      <c r="J796" s="101"/>
    </row>
    <row r="797" spans="1:10" ht="20.25" customHeight="1">
      <c r="A797" s="700"/>
      <c r="B797" s="718"/>
      <c r="C797" s="143" t="s">
        <v>2668</v>
      </c>
      <c r="D797" s="143" t="s">
        <v>2669</v>
      </c>
      <c r="E797" s="142" t="s">
        <v>2326</v>
      </c>
      <c r="F797" s="129">
        <v>70</v>
      </c>
      <c r="G797" s="129">
        <v>70</v>
      </c>
      <c r="H797" s="112" t="s">
        <v>2155</v>
      </c>
      <c r="I797" s="100"/>
      <c r="J797" s="101"/>
    </row>
    <row r="798" spans="1:10" ht="20.25" customHeight="1">
      <c r="A798" s="700"/>
      <c r="B798" s="718"/>
      <c r="C798" s="143" t="s">
        <v>2171</v>
      </c>
      <c r="D798" s="143" t="s">
        <v>2172</v>
      </c>
      <c r="E798" s="142" t="s">
        <v>2326</v>
      </c>
      <c r="F798" s="129"/>
      <c r="G798" s="129"/>
      <c r="H798" s="81"/>
      <c r="I798" s="100" t="s">
        <v>2320</v>
      </c>
      <c r="J798" s="101"/>
    </row>
    <row r="799" spans="1:10" ht="20.25" customHeight="1">
      <c r="A799" s="700"/>
      <c r="B799" s="718"/>
      <c r="C799" s="143" t="s">
        <v>2406</v>
      </c>
      <c r="D799" s="150" t="s">
        <v>2322</v>
      </c>
      <c r="E799" s="142" t="s">
        <v>2326</v>
      </c>
      <c r="F799" s="129"/>
      <c r="G799" s="129"/>
      <c r="H799" s="81"/>
      <c r="I799" s="100" t="s">
        <v>2670</v>
      </c>
      <c r="J799" s="101"/>
    </row>
    <row r="800" spans="1:10" ht="20.25" customHeight="1">
      <c r="A800" s="700"/>
      <c r="B800" s="718"/>
      <c r="C800" s="143" t="s">
        <v>2644</v>
      </c>
      <c r="D800" s="143" t="s">
        <v>2671</v>
      </c>
      <c r="E800" s="83" t="s">
        <v>2326</v>
      </c>
      <c r="F800" s="129"/>
      <c r="G800" s="129"/>
      <c r="H800" s="81"/>
      <c r="I800" s="156" t="s">
        <v>2645</v>
      </c>
      <c r="J800" s="131"/>
    </row>
    <row r="801" spans="1:10" ht="20.25" customHeight="1">
      <c r="A801" s="700"/>
      <c r="B801" s="718"/>
      <c r="C801" s="143" t="s">
        <v>2225</v>
      </c>
      <c r="D801" s="150" t="s">
        <v>2309</v>
      </c>
      <c r="E801" s="142" t="s">
        <v>2161</v>
      </c>
      <c r="F801" s="129">
        <v>8</v>
      </c>
      <c r="G801" s="129">
        <v>8</v>
      </c>
      <c r="H801" s="112" t="s">
        <v>2150</v>
      </c>
      <c r="I801" s="156"/>
      <c r="J801" s="131"/>
    </row>
    <row r="802" spans="1:10" ht="20.25" customHeight="1">
      <c r="A802" s="700"/>
      <c r="B802" s="718"/>
      <c r="C802" s="109" t="s">
        <v>2173</v>
      </c>
      <c r="D802" s="110" t="s">
        <v>2174</v>
      </c>
      <c r="E802" s="83" t="s">
        <v>2161</v>
      </c>
      <c r="F802" s="129">
        <v>5</v>
      </c>
      <c r="G802" s="129">
        <v>5</v>
      </c>
      <c r="H802" s="81" t="s">
        <v>2150</v>
      </c>
      <c r="I802" s="156"/>
      <c r="J802" s="131"/>
    </row>
    <row r="803" spans="1:10" ht="20.25" customHeight="1">
      <c r="A803" s="700"/>
      <c r="B803" s="718"/>
      <c r="C803" s="686" t="s">
        <v>2672</v>
      </c>
      <c r="D803" s="734" t="s">
        <v>2673</v>
      </c>
      <c r="E803" s="83" t="s">
        <v>2326</v>
      </c>
      <c r="F803" s="129">
        <v>8.5</v>
      </c>
      <c r="G803" s="129">
        <v>8.5</v>
      </c>
      <c r="H803" s="81" t="s">
        <v>1099</v>
      </c>
      <c r="I803" s="156" t="s">
        <v>2674</v>
      </c>
      <c r="J803" s="131"/>
    </row>
    <row r="804" spans="1:10" ht="20.25" customHeight="1">
      <c r="A804" s="700"/>
      <c r="B804" s="718"/>
      <c r="C804" s="687"/>
      <c r="D804" s="735"/>
      <c r="E804" s="83" t="s">
        <v>2326</v>
      </c>
      <c r="F804" s="129">
        <v>3</v>
      </c>
      <c r="G804" s="129">
        <v>3</v>
      </c>
      <c r="H804" s="81" t="s">
        <v>1098</v>
      </c>
      <c r="I804" s="156" t="s">
        <v>2674</v>
      </c>
      <c r="J804" s="113"/>
    </row>
    <row r="805" spans="1:10" ht="20.25" customHeight="1">
      <c r="A805" s="700" t="s">
        <v>2651</v>
      </c>
      <c r="B805" s="718" t="s">
        <v>640</v>
      </c>
      <c r="C805" s="143" t="s">
        <v>2675</v>
      </c>
      <c r="D805" s="143" t="s">
        <v>2676</v>
      </c>
      <c r="E805" s="142" t="s">
        <v>2326</v>
      </c>
      <c r="F805" s="129">
        <v>50</v>
      </c>
      <c r="G805" s="129">
        <v>50</v>
      </c>
      <c r="H805" s="112" t="s">
        <v>2155</v>
      </c>
      <c r="I805" s="100"/>
      <c r="J805" s="101"/>
    </row>
    <row r="806" spans="1:10" ht="20.25" customHeight="1">
      <c r="A806" s="700"/>
      <c r="B806" s="718"/>
      <c r="C806" s="143" t="s">
        <v>2677</v>
      </c>
      <c r="D806" s="143" t="s">
        <v>2261</v>
      </c>
      <c r="E806" s="142" t="s">
        <v>2326</v>
      </c>
      <c r="F806" s="129">
        <v>165</v>
      </c>
      <c r="G806" s="129">
        <v>155</v>
      </c>
      <c r="H806" s="112" t="s">
        <v>1099</v>
      </c>
      <c r="I806" s="149" t="s">
        <v>2678</v>
      </c>
      <c r="J806" s="157"/>
    </row>
    <row r="807" spans="1:10" ht="20.25" customHeight="1">
      <c r="A807" s="700"/>
      <c r="B807" s="718"/>
      <c r="C807" s="143" t="s">
        <v>2147</v>
      </c>
      <c r="D807" s="143" t="s">
        <v>2148</v>
      </c>
      <c r="E807" s="142" t="s">
        <v>2326</v>
      </c>
      <c r="F807" s="129">
        <v>25</v>
      </c>
      <c r="G807" s="129">
        <v>25</v>
      </c>
      <c r="H807" s="112" t="s">
        <v>2150</v>
      </c>
      <c r="I807" s="100" t="s">
        <v>2679</v>
      </c>
      <c r="J807" s="101"/>
    </row>
    <row r="808" spans="1:10" ht="20.25" customHeight="1">
      <c r="A808" s="700"/>
      <c r="B808" s="718"/>
      <c r="C808" s="143" t="s">
        <v>2680</v>
      </c>
      <c r="D808" s="143" t="s">
        <v>2681</v>
      </c>
      <c r="E808" s="142" t="s">
        <v>2326</v>
      </c>
      <c r="F808" s="129">
        <v>55</v>
      </c>
      <c r="G808" s="129">
        <v>50</v>
      </c>
      <c r="H808" s="112" t="s">
        <v>1099</v>
      </c>
      <c r="I808" s="149" t="s">
        <v>2678</v>
      </c>
      <c r="J808" s="157"/>
    </row>
    <row r="809" spans="1:10" ht="20.25" customHeight="1">
      <c r="A809" s="700"/>
      <c r="B809" s="718"/>
      <c r="C809" s="143" t="s">
        <v>2682</v>
      </c>
      <c r="D809" s="143" t="s">
        <v>2194</v>
      </c>
      <c r="E809" s="142" t="s">
        <v>2326</v>
      </c>
      <c r="F809" s="129">
        <v>95</v>
      </c>
      <c r="G809" s="129">
        <v>90</v>
      </c>
      <c r="H809" s="112" t="s">
        <v>2155</v>
      </c>
      <c r="I809" s="100"/>
      <c r="J809" s="101"/>
    </row>
    <row r="810" spans="1:10" ht="20.25" customHeight="1">
      <c r="A810" s="700"/>
      <c r="B810" s="718"/>
      <c r="C810" s="143" t="s">
        <v>2683</v>
      </c>
      <c r="D810" s="143" t="s">
        <v>2684</v>
      </c>
      <c r="E810" s="142" t="s">
        <v>2326</v>
      </c>
      <c r="F810" s="129">
        <v>55</v>
      </c>
      <c r="G810" s="129">
        <v>35</v>
      </c>
      <c r="H810" s="112" t="s">
        <v>2155</v>
      </c>
      <c r="I810" s="100"/>
      <c r="J810" s="101"/>
    </row>
    <row r="811" spans="1:10" ht="20.25" customHeight="1">
      <c r="A811" s="700"/>
      <c r="B811" s="718"/>
      <c r="C811" s="143" t="s">
        <v>2685</v>
      </c>
      <c r="D811" s="143" t="s">
        <v>2286</v>
      </c>
      <c r="E811" s="142" t="s">
        <v>2326</v>
      </c>
      <c r="F811" s="129">
        <v>85</v>
      </c>
      <c r="G811" s="129">
        <v>85</v>
      </c>
      <c r="H811" s="112" t="s">
        <v>2155</v>
      </c>
      <c r="I811" s="100"/>
      <c r="J811" s="101"/>
    </row>
    <row r="812" spans="1:10" ht="20.25" customHeight="1">
      <c r="A812" s="700"/>
      <c r="B812" s="718"/>
      <c r="C812" s="143" t="s">
        <v>2686</v>
      </c>
      <c r="D812" s="143" t="s">
        <v>2687</v>
      </c>
      <c r="E812" s="142" t="s">
        <v>2161</v>
      </c>
      <c r="F812" s="129">
        <v>20</v>
      </c>
      <c r="G812" s="129">
        <v>20</v>
      </c>
      <c r="H812" s="112" t="s">
        <v>2150</v>
      </c>
      <c r="I812" s="100"/>
      <c r="J812" s="101"/>
    </row>
    <row r="813" spans="1:10" ht="20.25" customHeight="1">
      <c r="A813" s="700"/>
      <c r="B813" s="718"/>
      <c r="C813" s="143" t="s">
        <v>2171</v>
      </c>
      <c r="D813" s="143" t="s">
        <v>2172</v>
      </c>
      <c r="E813" s="83" t="s">
        <v>2326</v>
      </c>
      <c r="F813" s="129"/>
      <c r="G813" s="129"/>
      <c r="H813" s="81"/>
      <c r="I813" s="100" t="s">
        <v>2320</v>
      </c>
      <c r="J813" s="101"/>
    </row>
    <row r="814" spans="1:10" ht="20.25" customHeight="1">
      <c r="A814" s="700"/>
      <c r="B814" s="718"/>
      <c r="C814" s="143" t="s">
        <v>2688</v>
      </c>
      <c r="D814" s="143" t="s">
        <v>2579</v>
      </c>
      <c r="E814" s="142" t="s">
        <v>2326</v>
      </c>
      <c r="F814" s="129">
        <v>15</v>
      </c>
      <c r="G814" s="129">
        <v>15</v>
      </c>
      <c r="H814" s="81" t="s">
        <v>2689</v>
      </c>
      <c r="I814" s="149" t="s">
        <v>2690</v>
      </c>
      <c r="J814" s="157"/>
    </row>
    <row r="815" spans="1:10" ht="20.25" customHeight="1">
      <c r="A815" s="700"/>
      <c r="B815" s="718"/>
      <c r="C815" s="143" t="s">
        <v>2225</v>
      </c>
      <c r="D815" s="150" t="s">
        <v>2309</v>
      </c>
      <c r="E815" s="142" t="s">
        <v>2161</v>
      </c>
      <c r="F815" s="129">
        <v>8</v>
      </c>
      <c r="G815" s="129">
        <v>8</v>
      </c>
      <c r="H815" s="112" t="s">
        <v>2150</v>
      </c>
      <c r="I815" s="149"/>
      <c r="J815" s="157"/>
    </row>
    <row r="816" spans="1:10" ht="20.25" customHeight="1">
      <c r="A816" s="700"/>
      <c r="B816" s="718"/>
      <c r="C816" s="109" t="s">
        <v>2173</v>
      </c>
      <c r="D816" s="110" t="s">
        <v>2174</v>
      </c>
      <c r="E816" s="83" t="s">
        <v>2161</v>
      </c>
      <c r="F816" s="129">
        <v>5</v>
      </c>
      <c r="G816" s="129">
        <v>5</v>
      </c>
      <c r="H816" s="81" t="s">
        <v>2150</v>
      </c>
      <c r="I816" s="112"/>
      <c r="J816" s="113"/>
    </row>
    <row r="817" spans="1:10" ht="20.25" customHeight="1">
      <c r="A817" s="700" t="s">
        <v>2655</v>
      </c>
      <c r="B817" s="718" t="s">
        <v>2691</v>
      </c>
      <c r="C817" s="143" t="s">
        <v>2692</v>
      </c>
      <c r="D817" s="143" t="s">
        <v>2693</v>
      </c>
      <c r="E817" s="142" t="s">
        <v>2326</v>
      </c>
      <c r="F817" s="129">
        <v>145</v>
      </c>
      <c r="G817" s="129">
        <v>145</v>
      </c>
      <c r="H817" s="112" t="s">
        <v>2155</v>
      </c>
      <c r="I817" s="100"/>
      <c r="J817" s="101"/>
    </row>
    <row r="818" spans="1:10" ht="20.25" customHeight="1">
      <c r="A818" s="700"/>
      <c r="B818" s="718"/>
      <c r="C818" s="685" t="s">
        <v>2147</v>
      </c>
      <c r="D818" s="685" t="s">
        <v>2148</v>
      </c>
      <c r="E818" s="142" t="s">
        <v>2326</v>
      </c>
      <c r="F818" s="129">
        <v>155</v>
      </c>
      <c r="G818" s="129">
        <v>155</v>
      </c>
      <c r="H818" s="112" t="s">
        <v>1099</v>
      </c>
      <c r="I818" s="728" t="s">
        <v>2694</v>
      </c>
      <c r="J818" s="101"/>
    </row>
    <row r="819" spans="1:10" ht="20.25" customHeight="1">
      <c r="A819" s="700"/>
      <c r="B819" s="718"/>
      <c r="C819" s="685"/>
      <c r="D819" s="685"/>
      <c r="E819" s="142" t="s">
        <v>2326</v>
      </c>
      <c r="F819" s="129">
        <v>55</v>
      </c>
      <c r="G819" s="129">
        <v>55</v>
      </c>
      <c r="H819" s="112" t="s">
        <v>1098</v>
      </c>
      <c r="I819" s="728"/>
      <c r="J819" s="101"/>
    </row>
    <row r="820" spans="1:10" ht="20.25" customHeight="1">
      <c r="A820" s="700"/>
      <c r="B820" s="718"/>
      <c r="C820" s="143" t="s">
        <v>2517</v>
      </c>
      <c r="D820" s="143" t="s">
        <v>2518</v>
      </c>
      <c r="E820" s="142" t="s">
        <v>2326</v>
      </c>
      <c r="F820" s="129">
        <v>8</v>
      </c>
      <c r="G820" s="129">
        <v>8</v>
      </c>
      <c r="H820" s="112" t="s">
        <v>2155</v>
      </c>
      <c r="I820" s="100"/>
      <c r="J820" s="101"/>
    </row>
    <row r="821" spans="1:10" ht="20.25" customHeight="1">
      <c r="A821" s="700"/>
      <c r="B821" s="718"/>
      <c r="C821" s="143" t="s">
        <v>2376</v>
      </c>
      <c r="D821" s="143" t="s">
        <v>2560</v>
      </c>
      <c r="E821" s="142" t="s">
        <v>2326</v>
      </c>
      <c r="F821" s="129">
        <v>50</v>
      </c>
      <c r="G821" s="129">
        <v>45</v>
      </c>
      <c r="H821" s="112" t="s">
        <v>2150</v>
      </c>
      <c r="I821" s="100"/>
      <c r="J821" s="101"/>
    </row>
    <row r="822" spans="1:10" ht="20.25" customHeight="1">
      <c r="A822" s="700"/>
      <c r="B822" s="718"/>
      <c r="C822" s="143" t="s">
        <v>2695</v>
      </c>
      <c r="D822" s="143" t="s">
        <v>2148</v>
      </c>
      <c r="E822" s="142" t="s">
        <v>2326</v>
      </c>
      <c r="F822" s="129">
        <v>1.5</v>
      </c>
      <c r="G822" s="129">
        <v>1.5</v>
      </c>
      <c r="H822" s="112" t="s">
        <v>1099</v>
      </c>
      <c r="I822" s="100" t="s">
        <v>2696</v>
      </c>
      <c r="J822" s="101"/>
    </row>
    <row r="823" spans="1:10" ht="20.25" customHeight="1">
      <c r="A823" s="700"/>
      <c r="B823" s="718"/>
      <c r="C823" s="143" t="s">
        <v>2225</v>
      </c>
      <c r="D823" s="143" t="s">
        <v>2277</v>
      </c>
      <c r="E823" s="142" t="s">
        <v>2326</v>
      </c>
      <c r="F823" s="129">
        <v>50</v>
      </c>
      <c r="G823" s="129">
        <v>50</v>
      </c>
      <c r="H823" s="112" t="s">
        <v>2150</v>
      </c>
      <c r="I823" s="100"/>
      <c r="J823" s="101"/>
    </row>
    <row r="824" spans="1:10" ht="20.25" customHeight="1">
      <c r="A824" s="700"/>
      <c r="B824" s="718"/>
      <c r="C824" s="143" t="s">
        <v>2198</v>
      </c>
      <c r="D824" s="150" t="s">
        <v>2309</v>
      </c>
      <c r="E824" s="142" t="s">
        <v>2161</v>
      </c>
      <c r="F824" s="129">
        <v>8</v>
      </c>
      <c r="G824" s="129">
        <v>8</v>
      </c>
      <c r="H824" s="112" t="s">
        <v>2150</v>
      </c>
      <c r="I824" s="100"/>
      <c r="J824" s="101"/>
    </row>
    <row r="825" spans="1:10" ht="20.25" customHeight="1">
      <c r="A825" s="700"/>
      <c r="B825" s="718"/>
      <c r="C825" s="109" t="s">
        <v>2173</v>
      </c>
      <c r="D825" s="110" t="s">
        <v>2174</v>
      </c>
      <c r="E825" s="83" t="s">
        <v>2161</v>
      </c>
      <c r="F825" s="129">
        <v>5</v>
      </c>
      <c r="G825" s="129">
        <v>5</v>
      </c>
      <c r="H825" s="81" t="s">
        <v>2150</v>
      </c>
      <c r="I825" s="112"/>
      <c r="J825" s="113"/>
    </row>
    <row r="826" spans="1:10" ht="20.25" customHeight="1">
      <c r="A826" s="700" t="s">
        <v>2655</v>
      </c>
      <c r="B826" s="718" t="s">
        <v>671</v>
      </c>
      <c r="C826" s="143" t="s">
        <v>2153</v>
      </c>
      <c r="D826" s="143" t="s">
        <v>2154</v>
      </c>
      <c r="E826" s="142" t="s">
        <v>2161</v>
      </c>
      <c r="F826" s="129">
        <v>44</v>
      </c>
      <c r="G826" s="129">
        <v>44</v>
      </c>
      <c r="H826" s="112" t="s">
        <v>2155</v>
      </c>
      <c r="I826" s="100"/>
      <c r="J826" s="101"/>
    </row>
    <row r="827" spans="1:10" ht="20.25" customHeight="1">
      <c r="A827" s="700"/>
      <c r="B827" s="718"/>
      <c r="C827" s="143" t="s">
        <v>2193</v>
      </c>
      <c r="D827" s="143" t="s">
        <v>2194</v>
      </c>
      <c r="E827" s="142" t="s">
        <v>2161</v>
      </c>
      <c r="F827" s="129">
        <v>20</v>
      </c>
      <c r="G827" s="129">
        <v>20</v>
      </c>
      <c r="H827" s="112" t="s">
        <v>2155</v>
      </c>
      <c r="I827" s="100"/>
      <c r="J827" s="101"/>
    </row>
    <row r="828" spans="1:10" ht="20.25" customHeight="1">
      <c r="A828" s="700"/>
      <c r="B828" s="718"/>
      <c r="C828" s="143" t="s">
        <v>2164</v>
      </c>
      <c r="D828" s="143" t="s">
        <v>2165</v>
      </c>
      <c r="E828" s="142" t="s">
        <v>2161</v>
      </c>
      <c r="F828" s="129">
        <v>11</v>
      </c>
      <c r="G828" s="129">
        <v>11</v>
      </c>
      <c r="H828" s="112" t="s">
        <v>2155</v>
      </c>
      <c r="I828" s="100"/>
      <c r="J828" s="101"/>
    </row>
    <row r="829" spans="1:10" ht="20.25" customHeight="1">
      <c r="A829" s="700"/>
      <c r="B829" s="718"/>
      <c r="C829" s="143" t="s">
        <v>2260</v>
      </c>
      <c r="D829" s="143" t="s">
        <v>2261</v>
      </c>
      <c r="E829" s="142" t="s">
        <v>2161</v>
      </c>
      <c r="F829" s="129">
        <v>20</v>
      </c>
      <c r="G829" s="129">
        <v>20</v>
      </c>
      <c r="H829" s="112" t="s">
        <v>2150</v>
      </c>
      <c r="I829" s="100" t="s">
        <v>2697</v>
      </c>
      <c r="J829" s="101"/>
    </row>
    <row r="830" spans="1:10" ht="20.25" customHeight="1">
      <c r="A830" s="700"/>
      <c r="B830" s="718"/>
      <c r="C830" s="143" t="s">
        <v>2698</v>
      </c>
      <c r="D830" s="143" t="s">
        <v>2590</v>
      </c>
      <c r="E830" s="142" t="s">
        <v>2161</v>
      </c>
      <c r="F830" s="129">
        <v>65</v>
      </c>
      <c r="G830" s="129">
        <v>65</v>
      </c>
      <c r="H830" s="112" t="s">
        <v>2150</v>
      </c>
      <c r="I830" s="100"/>
      <c r="J830" s="101"/>
    </row>
    <row r="831" spans="1:10" ht="20.25" customHeight="1">
      <c r="A831" s="700"/>
      <c r="B831" s="718"/>
      <c r="C831" s="143" t="s">
        <v>2699</v>
      </c>
      <c r="D831" s="143" t="s">
        <v>2700</v>
      </c>
      <c r="E831" s="142" t="s">
        <v>2161</v>
      </c>
      <c r="F831" s="129">
        <v>2.5</v>
      </c>
      <c r="G831" s="129">
        <v>2.5</v>
      </c>
      <c r="H831" s="112" t="s">
        <v>2155</v>
      </c>
      <c r="I831" s="100"/>
      <c r="J831" s="101"/>
    </row>
    <row r="832" spans="1:10" ht="20.25" customHeight="1">
      <c r="A832" s="700"/>
      <c r="B832" s="718"/>
      <c r="C832" s="143" t="s">
        <v>2701</v>
      </c>
      <c r="D832" s="143" t="s">
        <v>2671</v>
      </c>
      <c r="E832" s="142" t="s">
        <v>2161</v>
      </c>
      <c r="F832" s="129"/>
      <c r="G832" s="129"/>
      <c r="H832" s="81"/>
      <c r="I832" s="100" t="s">
        <v>2702</v>
      </c>
      <c r="J832" s="101"/>
    </row>
    <row r="833" spans="1:10" ht="20.25" customHeight="1">
      <c r="A833" s="700"/>
      <c r="B833" s="718"/>
      <c r="C833" s="143" t="s">
        <v>2171</v>
      </c>
      <c r="D833" s="143" t="s">
        <v>2172</v>
      </c>
      <c r="E833" s="83" t="s">
        <v>2161</v>
      </c>
      <c r="F833" s="129"/>
      <c r="G833" s="129"/>
      <c r="H833" s="81"/>
      <c r="I833" s="100" t="s">
        <v>2320</v>
      </c>
      <c r="J833" s="101"/>
    </row>
    <row r="834" spans="1:10" ht="20.25" customHeight="1">
      <c r="A834" s="700"/>
      <c r="B834" s="718"/>
      <c r="C834" s="143" t="s">
        <v>2225</v>
      </c>
      <c r="D834" s="150" t="s">
        <v>2309</v>
      </c>
      <c r="E834" s="142" t="s">
        <v>2161</v>
      </c>
      <c r="F834" s="129">
        <v>8</v>
      </c>
      <c r="G834" s="129">
        <v>8</v>
      </c>
      <c r="H834" s="112" t="s">
        <v>2150</v>
      </c>
      <c r="I834" s="100"/>
      <c r="J834" s="101"/>
    </row>
    <row r="835" spans="1:10" ht="20.25" customHeight="1">
      <c r="A835" s="700"/>
      <c r="B835" s="718"/>
      <c r="C835" s="109" t="s">
        <v>2173</v>
      </c>
      <c r="D835" s="110" t="s">
        <v>2174</v>
      </c>
      <c r="E835" s="83" t="s">
        <v>2161</v>
      </c>
      <c r="F835" s="129">
        <v>5</v>
      </c>
      <c r="G835" s="129">
        <v>5</v>
      </c>
      <c r="H835" s="81" t="s">
        <v>2150</v>
      </c>
      <c r="I835" s="112"/>
      <c r="J835" s="113"/>
    </row>
    <row r="836" spans="1:10" ht="20.25" customHeight="1">
      <c r="A836" s="700" t="s">
        <v>2655</v>
      </c>
      <c r="B836" s="718" t="s">
        <v>664</v>
      </c>
      <c r="C836" s="149" t="s">
        <v>2147</v>
      </c>
      <c r="D836" s="149" t="s">
        <v>2148</v>
      </c>
      <c r="E836" s="142" t="s">
        <v>2161</v>
      </c>
      <c r="F836" s="129">
        <v>25</v>
      </c>
      <c r="G836" s="129">
        <v>25</v>
      </c>
      <c r="H836" s="112" t="s">
        <v>1099</v>
      </c>
      <c r="I836" s="100" t="s">
        <v>2703</v>
      </c>
      <c r="J836" s="101"/>
    </row>
    <row r="837" spans="1:10" ht="20.25" customHeight="1">
      <c r="A837" s="700"/>
      <c r="B837" s="718"/>
      <c r="C837" s="149" t="s">
        <v>2704</v>
      </c>
      <c r="D837" s="149" t="s">
        <v>2705</v>
      </c>
      <c r="E837" s="142" t="s">
        <v>2161</v>
      </c>
      <c r="F837" s="129">
        <v>2.5</v>
      </c>
      <c r="G837" s="129">
        <v>2.5</v>
      </c>
      <c r="H837" s="112" t="s">
        <v>2150</v>
      </c>
      <c r="I837" s="100" t="s">
        <v>2582</v>
      </c>
      <c r="J837" s="101"/>
    </row>
    <row r="838" spans="1:10" ht="20.25" customHeight="1">
      <c r="A838" s="700"/>
      <c r="B838" s="718"/>
      <c r="C838" s="728" t="s">
        <v>2706</v>
      </c>
      <c r="D838" s="736" t="s">
        <v>2322</v>
      </c>
      <c r="E838" s="142" t="s">
        <v>2161</v>
      </c>
      <c r="F838" s="129">
        <v>12</v>
      </c>
      <c r="G838" s="129">
        <v>12</v>
      </c>
      <c r="H838" s="112" t="s">
        <v>2150</v>
      </c>
      <c r="I838" s="100" t="s">
        <v>2707</v>
      </c>
      <c r="J838" s="101"/>
    </row>
    <row r="839" spans="1:10" ht="20.25" customHeight="1">
      <c r="A839" s="700"/>
      <c r="B839" s="718"/>
      <c r="C839" s="728"/>
      <c r="D839" s="736"/>
      <c r="E839" s="142" t="s">
        <v>2161</v>
      </c>
      <c r="F839" s="129">
        <v>10</v>
      </c>
      <c r="G839" s="129">
        <v>10</v>
      </c>
      <c r="H839" s="112" t="s">
        <v>2150</v>
      </c>
      <c r="I839" s="100" t="s">
        <v>2708</v>
      </c>
      <c r="J839" s="101"/>
    </row>
    <row r="840" spans="1:10" ht="20.25" customHeight="1">
      <c r="A840" s="700"/>
      <c r="B840" s="718"/>
      <c r="C840" s="728"/>
      <c r="D840" s="736"/>
      <c r="E840" s="142" t="s">
        <v>2161</v>
      </c>
      <c r="F840" s="129">
        <v>9</v>
      </c>
      <c r="G840" s="129">
        <v>9</v>
      </c>
      <c r="H840" s="112" t="s">
        <v>2150</v>
      </c>
      <c r="I840" s="100" t="s">
        <v>2709</v>
      </c>
      <c r="J840" s="101"/>
    </row>
    <row r="841" spans="1:10" ht="20.25" customHeight="1">
      <c r="A841" s="700"/>
      <c r="B841" s="718"/>
      <c r="C841" s="143" t="s">
        <v>2710</v>
      </c>
      <c r="D841" s="143" t="s">
        <v>2711</v>
      </c>
      <c r="E841" s="142" t="s">
        <v>2161</v>
      </c>
      <c r="F841" s="129">
        <v>12</v>
      </c>
      <c r="G841" s="129">
        <v>12</v>
      </c>
      <c r="H841" s="112" t="s">
        <v>2155</v>
      </c>
      <c r="I841" s="100"/>
      <c r="J841" s="101"/>
    </row>
    <row r="842" spans="1:10" ht="20.25" customHeight="1">
      <c r="A842" s="700"/>
      <c r="B842" s="718"/>
      <c r="C842" s="143" t="s">
        <v>2153</v>
      </c>
      <c r="D842" s="143" t="s">
        <v>2154</v>
      </c>
      <c r="E842" s="142" t="s">
        <v>2161</v>
      </c>
      <c r="F842" s="129">
        <v>15</v>
      </c>
      <c r="G842" s="129">
        <v>15</v>
      </c>
      <c r="H842" s="112" t="s">
        <v>2155</v>
      </c>
      <c r="I842" s="100"/>
      <c r="J842" s="101"/>
    </row>
    <row r="843" spans="1:10" ht="20.25" customHeight="1">
      <c r="A843" s="700"/>
      <c r="B843" s="718"/>
      <c r="C843" s="143" t="s">
        <v>2712</v>
      </c>
      <c r="D843" s="143" t="s">
        <v>2713</v>
      </c>
      <c r="E843" s="142" t="s">
        <v>2161</v>
      </c>
      <c r="F843" s="129">
        <v>15</v>
      </c>
      <c r="G843" s="129">
        <v>15</v>
      </c>
      <c r="H843" s="112" t="s">
        <v>2155</v>
      </c>
      <c r="I843" s="100"/>
      <c r="J843" s="101"/>
    </row>
    <row r="844" spans="1:10" ht="20.25" customHeight="1">
      <c r="A844" s="700"/>
      <c r="B844" s="718"/>
      <c r="C844" s="143" t="s">
        <v>2714</v>
      </c>
      <c r="D844" s="143" t="s">
        <v>2715</v>
      </c>
      <c r="E844" s="142" t="s">
        <v>2161</v>
      </c>
      <c r="F844" s="129">
        <v>37</v>
      </c>
      <c r="G844" s="129">
        <v>37</v>
      </c>
      <c r="H844" s="112" t="s">
        <v>2155</v>
      </c>
      <c r="I844" s="100"/>
      <c r="J844" s="101"/>
    </row>
    <row r="845" spans="1:10" ht="20.25" customHeight="1">
      <c r="A845" s="700"/>
      <c r="B845" s="718"/>
      <c r="C845" s="143" t="s">
        <v>2444</v>
      </c>
      <c r="D845" s="150" t="s">
        <v>2418</v>
      </c>
      <c r="E845" s="142" t="s">
        <v>2161</v>
      </c>
      <c r="F845" s="129">
        <v>15</v>
      </c>
      <c r="G845" s="129">
        <v>15</v>
      </c>
      <c r="H845" s="112" t="s">
        <v>1099</v>
      </c>
      <c r="I845" s="100" t="s">
        <v>2703</v>
      </c>
      <c r="J845" s="101"/>
    </row>
    <row r="846" spans="1:10" ht="20.25" customHeight="1">
      <c r="A846" s="701" t="s">
        <v>2651</v>
      </c>
      <c r="B846" s="720" t="s">
        <v>619</v>
      </c>
      <c r="C846" s="143" t="s">
        <v>2716</v>
      </c>
      <c r="D846" s="143" t="s">
        <v>2590</v>
      </c>
      <c r="E846" s="142" t="s">
        <v>2326</v>
      </c>
      <c r="F846" s="129">
        <v>45</v>
      </c>
      <c r="G846" s="129">
        <v>27</v>
      </c>
      <c r="H846" s="112" t="s">
        <v>2150</v>
      </c>
      <c r="I846" s="100" t="s">
        <v>2703</v>
      </c>
      <c r="J846" s="101"/>
    </row>
    <row r="847" spans="1:10" ht="20.25" customHeight="1">
      <c r="A847" s="701"/>
      <c r="B847" s="720"/>
      <c r="C847" s="143" t="s">
        <v>2717</v>
      </c>
      <c r="D847" s="143" t="s">
        <v>2317</v>
      </c>
      <c r="E847" s="142" t="s">
        <v>2326</v>
      </c>
      <c r="F847" s="129">
        <v>41</v>
      </c>
      <c r="G847" s="129">
        <v>30</v>
      </c>
      <c r="H847" s="112" t="s">
        <v>2150</v>
      </c>
      <c r="I847" s="100" t="s">
        <v>2703</v>
      </c>
      <c r="J847" s="101"/>
    </row>
    <row r="848" spans="1:10" ht="20.25" customHeight="1">
      <c r="A848" s="701"/>
      <c r="B848" s="720"/>
      <c r="C848" s="143" t="s">
        <v>2517</v>
      </c>
      <c r="D848" s="81" t="s">
        <v>2718</v>
      </c>
      <c r="E848" s="142" t="s">
        <v>2326</v>
      </c>
      <c r="F848" s="129">
        <v>5</v>
      </c>
      <c r="G848" s="129">
        <v>0</v>
      </c>
      <c r="H848" s="112" t="s">
        <v>2150</v>
      </c>
      <c r="I848" s="100"/>
      <c r="J848" s="101"/>
    </row>
    <row r="849" spans="1:10" ht="20.25" customHeight="1">
      <c r="A849" s="701"/>
      <c r="B849" s="720"/>
      <c r="C849" s="143" t="s">
        <v>2441</v>
      </c>
      <c r="D849" s="143" t="s">
        <v>2194</v>
      </c>
      <c r="E849" s="142" t="s">
        <v>2326</v>
      </c>
      <c r="F849" s="129">
        <v>25</v>
      </c>
      <c r="G849" s="129">
        <v>0</v>
      </c>
      <c r="H849" s="112" t="s">
        <v>2155</v>
      </c>
      <c r="I849" s="100"/>
      <c r="J849" s="101"/>
    </row>
    <row r="850" spans="1:10" ht="20.25" customHeight="1">
      <c r="A850" s="701"/>
      <c r="B850" s="720"/>
      <c r="C850" s="143" t="s">
        <v>2706</v>
      </c>
      <c r="D850" s="150" t="s">
        <v>2322</v>
      </c>
      <c r="E850" s="142" t="s">
        <v>2326</v>
      </c>
      <c r="F850" s="129">
        <v>4</v>
      </c>
      <c r="G850" s="129">
        <v>4</v>
      </c>
      <c r="H850" s="112" t="s">
        <v>2150</v>
      </c>
      <c r="I850" s="100"/>
      <c r="J850" s="101"/>
    </row>
    <row r="851" spans="1:10" ht="20.25" customHeight="1">
      <c r="A851" s="701"/>
      <c r="B851" s="720"/>
      <c r="C851" s="143" t="s">
        <v>2719</v>
      </c>
      <c r="D851" s="143" t="s">
        <v>2720</v>
      </c>
      <c r="E851" s="142" t="s">
        <v>2326</v>
      </c>
      <c r="F851" s="129">
        <v>0</v>
      </c>
      <c r="G851" s="129">
        <v>0</v>
      </c>
      <c r="H851" s="112"/>
      <c r="I851" s="100" t="s">
        <v>2721</v>
      </c>
      <c r="J851" s="101"/>
    </row>
    <row r="852" spans="1:10" ht="20.25" customHeight="1">
      <c r="A852" s="701"/>
      <c r="B852" s="720"/>
      <c r="C852" s="143" t="s">
        <v>2225</v>
      </c>
      <c r="D852" s="150" t="s">
        <v>2309</v>
      </c>
      <c r="E852" s="142" t="s">
        <v>2161</v>
      </c>
      <c r="F852" s="129">
        <v>8</v>
      </c>
      <c r="G852" s="129">
        <v>8</v>
      </c>
      <c r="H852" s="112" t="s">
        <v>2150</v>
      </c>
      <c r="I852" s="100"/>
      <c r="J852" s="101"/>
    </row>
    <row r="853" spans="1:10" ht="20.25" customHeight="1">
      <c r="A853" s="701"/>
      <c r="B853" s="720"/>
      <c r="C853" s="109" t="s">
        <v>2173</v>
      </c>
      <c r="D853" s="110" t="s">
        <v>2174</v>
      </c>
      <c r="E853" s="83" t="s">
        <v>2161</v>
      </c>
      <c r="F853" s="129">
        <v>5</v>
      </c>
      <c r="G853" s="129">
        <v>5</v>
      </c>
      <c r="H853" s="81" t="s">
        <v>2150</v>
      </c>
      <c r="I853" s="100" t="s">
        <v>2703</v>
      </c>
      <c r="J853" s="113"/>
    </row>
    <row r="854" spans="1:10" ht="20.25" customHeight="1">
      <c r="A854" s="702" t="s">
        <v>2722</v>
      </c>
      <c r="B854" s="721" t="s">
        <v>685</v>
      </c>
      <c r="C854" s="143" t="s">
        <v>2525</v>
      </c>
      <c r="D854" s="143" t="s">
        <v>2261</v>
      </c>
      <c r="E854" s="142" t="s">
        <v>2161</v>
      </c>
      <c r="F854" s="129">
        <v>38</v>
      </c>
      <c r="G854" s="129">
        <v>38</v>
      </c>
      <c r="H854" s="112" t="s">
        <v>2150</v>
      </c>
      <c r="I854" s="100"/>
      <c r="J854" s="101"/>
    </row>
    <row r="855" spans="1:10" ht="20.25" customHeight="1">
      <c r="A855" s="703"/>
      <c r="B855" s="722"/>
      <c r="C855" s="149" t="s">
        <v>2193</v>
      </c>
      <c r="D855" s="149" t="s">
        <v>2286</v>
      </c>
      <c r="E855" s="142" t="s">
        <v>2161</v>
      </c>
      <c r="F855" s="129">
        <v>30</v>
      </c>
      <c r="G855" s="129">
        <v>30</v>
      </c>
      <c r="H855" s="112" t="s">
        <v>2155</v>
      </c>
      <c r="I855" s="100"/>
      <c r="J855" s="101"/>
    </row>
    <row r="856" spans="1:10" ht="20.25" customHeight="1">
      <c r="A856" s="703"/>
      <c r="B856" s="722"/>
      <c r="C856" s="143" t="s">
        <v>2225</v>
      </c>
      <c r="D856" s="150" t="s">
        <v>2309</v>
      </c>
      <c r="E856" s="142" t="s">
        <v>2161</v>
      </c>
      <c r="F856" s="129">
        <v>8</v>
      </c>
      <c r="G856" s="129">
        <v>8</v>
      </c>
      <c r="H856" s="112" t="s">
        <v>2150</v>
      </c>
      <c r="I856" s="100"/>
      <c r="J856" s="101"/>
    </row>
    <row r="857" spans="1:10" ht="20.25" customHeight="1">
      <c r="A857" s="703"/>
      <c r="B857" s="722"/>
      <c r="C857" s="109" t="s">
        <v>2173</v>
      </c>
      <c r="D857" s="110" t="s">
        <v>2174</v>
      </c>
      <c r="E857" s="83" t="s">
        <v>2161</v>
      </c>
      <c r="F857" s="129">
        <v>5</v>
      </c>
      <c r="G857" s="129">
        <v>5</v>
      </c>
      <c r="H857" s="81" t="s">
        <v>2150</v>
      </c>
      <c r="I857" s="112"/>
      <c r="J857" s="113"/>
    </row>
    <row r="858" spans="1:10" ht="20.25" customHeight="1">
      <c r="A858" s="704"/>
      <c r="B858" s="723"/>
      <c r="C858" s="109" t="s">
        <v>2185</v>
      </c>
      <c r="D858" s="110" t="s">
        <v>2322</v>
      </c>
      <c r="E858" s="83" t="s">
        <v>2161</v>
      </c>
      <c r="F858" s="129"/>
      <c r="G858" s="129"/>
      <c r="H858" s="81"/>
      <c r="I858" s="112" t="s">
        <v>2320</v>
      </c>
      <c r="J858" s="113"/>
    </row>
    <row r="859" spans="1:10" ht="20.25" customHeight="1">
      <c r="A859" s="702" t="s">
        <v>2722</v>
      </c>
      <c r="B859" s="721" t="s">
        <v>696</v>
      </c>
      <c r="C859" s="143" t="s">
        <v>2525</v>
      </c>
      <c r="D859" s="143" t="s">
        <v>2261</v>
      </c>
      <c r="E859" s="142" t="s">
        <v>2161</v>
      </c>
      <c r="F859" s="129">
        <v>43</v>
      </c>
      <c r="G859" s="129">
        <v>43</v>
      </c>
      <c r="H859" s="112" t="s">
        <v>2150</v>
      </c>
      <c r="I859" s="100" t="s">
        <v>2723</v>
      </c>
      <c r="J859" s="101"/>
    </row>
    <row r="860" spans="1:10" ht="20.25" customHeight="1">
      <c r="A860" s="703"/>
      <c r="B860" s="722"/>
      <c r="C860" s="149" t="s">
        <v>2193</v>
      </c>
      <c r="D860" s="149" t="s">
        <v>2286</v>
      </c>
      <c r="E860" s="142" t="s">
        <v>2161</v>
      </c>
      <c r="F860" s="129">
        <v>45</v>
      </c>
      <c r="G860" s="129">
        <v>45</v>
      </c>
      <c r="H860" s="112" t="s">
        <v>2155</v>
      </c>
      <c r="I860" s="100"/>
      <c r="J860" s="101"/>
    </row>
    <row r="861" spans="1:10" ht="20.25" customHeight="1">
      <c r="A861" s="703"/>
      <c r="B861" s="722"/>
      <c r="C861" s="143" t="s">
        <v>2225</v>
      </c>
      <c r="D861" s="150" t="s">
        <v>2309</v>
      </c>
      <c r="E861" s="142" t="s">
        <v>2161</v>
      </c>
      <c r="F861" s="129">
        <v>8</v>
      </c>
      <c r="G861" s="129">
        <v>8</v>
      </c>
      <c r="H861" s="112" t="s">
        <v>2150</v>
      </c>
      <c r="I861" s="100"/>
      <c r="J861" s="101"/>
    </row>
    <row r="862" spans="1:10" ht="20.25" customHeight="1">
      <c r="A862" s="703"/>
      <c r="B862" s="722"/>
      <c r="C862" s="109" t="s">
        <v>2173</v>
      </c>
      <c r="D862" s="110" t="s">
        <v>2174</v>
      </c>
      <c r="E862" s="83" t="s">
        <v>2161</v>
      </c>
      <c r="F862" s="129">
        <v>5</v>
      </c>
      <c r="G862" s="129">
        <v>5</v>
      </c>
      <c r="H862" s="81" t="s">
        <v>2150</v>
      </c>
      <c r="I862" s="112"/>
      <c r="J862" s="113"/>
    </row>
    <row r="863" spans="1:10" ht="20.25" customHeight="1">
      <c r="A863" s="704"/>
      <c r="B863" s="723"/>
      <c r="C863" s="109" t="s">
        <v>2185</v>
      </c>
      <c r="D863" s="110" t="s">
        <v>2322</v>
      </c>
      <c r="E863" s="83" t="s">
        <v>2161</v>
      </c>
      <c r="F863" s="129"/>
      <c r="G863" s="129"/>
      <c r="H863" s="81"/>
      <c r="I863" s="112" t="s">
        <v>2320</v>
      </c>
      <c r="J863" s="113"/>
    </row>
    <row r="864" spans="1:10" ht="20.25" customHeight="1">
      <c r="A864" s="700" t="s">
        <v>2722</v>
      </c>
      <c r="B864" s="718" t="s">
        <v>734</v>
      </c>
      <c r="C864" s="143" t="s">
        <v>2664</v>
      </c>
      <c r="D864" s="143" t="s">
        <v>2724</v>
      </c>
      <c r="E864" s="142" t="s">
        <v>2161</v>
      </c>
      <c r="F864" s="129">
        <v>37</v>
      </c>
      <c r="G864" s="129">
        <v>20</v>
      </c>
      <c r="H864" s="112" t="s">
        <v>2150</v>
      </c>
      <c r="I864" s="100"/>
      <c r="J864" s="101"/>
    </row>
    <row r="865" spans="1:10" ht="20.25" customHeight="1">
      <c r="A865" s="700"/>
      <c r="B865" s="718"/>
      <c r="C865" s="143" t="s">
        <v>2725</v>
      </c>
      <c r="D865" s="143" t="s">
        <v>2590</v>
      </c>
      <c r="E865" s="142" t="s">
        <v>2161</v>
      </c>
      <c r="F865" s="129">
        <v>1</v>
      </c>
      <c r="G865" s="129">
        <v>1</v>
      </c>
      <c r="H865" s="112" t="s">
        <v>2150</v>
      </c>
      <c r="I865" s="100"/>
      <c r="J865" s="101"/>
    </row>
    <row r="866" spans="1:10" ht="20.25" customHeight="1">
      <c r="A866" s="700"/>
      <c r="B866" s="718"/>
      <c r="C866" s="143" t="s">
        <v>2379</v>
      </c>
      <c r="D866" s="143" t="s">
        <v>2194</v>
      </c>
      <c r="E866" s="142" t="s">
        <v>2161</v>
      </c>
      <c r="F866" s="129">
        <v>66</v>
      </c>
      <c r="G866" s="129">
        <v>33</v>
      </c>
      <c r="H866" s="112" t="s">
        <v>2155</v>
      </c>
      <c r="I866" s="100"/>
      <c r="J866" s="101"/>
    </row>
    <row r="867" spans="1:10" ht="20.25" customHeight="1">
      <c r="A867" s="700"/>
      <c r="B867" s="718"/>
      <c r="C867" s="143" t="s">
        <v>2266</v>
      </c>
      <c r="D867" s="143" t="s">
        <v>2154</v>
      </c>
      <c r="E867" s="142" t="s">
        <v>2161</v>
      </c>
      <c r="F867" s="129">
        <v>55</v>
      </c>
      <c r="G867" s="129">
        <v>0</v>
      </c>
      <c r="H867" s="112" t="s">
        <v>2155</v>
      </c>
      <c r="I867" s="100"/>
      <c r="J867" s="101"/>
    </row>
    <row r="868" spans="1:10" ht="20.25" customHeight="1">
      <c r="A868" s="700"/>
      <c r="B868" s="718"/>
      <c r="C868" s="143" t="s">
        <v>2726</v>
      </c>
      <c r="D868" s="143" t="s">
        <v>2286</v>
      </c>
      <c r="E868" s="142" t="s">
        <v>2161</v>
      </c>
      <c r="F868" s="129">
        <v>5.5</v>
      </c>
      <c r="G868" s="129">
        <v>3.3</v>
      </c>
      <c r="H868" s="112" t="s">
        <v>2155</v>
      </c>
      <c r="I868" s="100"/>
      <c r="J868" s="101"/>
    </row>
    <row r="869" spans="1:10" ht="20.25" customHeight="1">
      <c r="A869" s="700"/>
      <c r="B869" s="718"/>
      <c r="C869" s="143" t="s">
        <v>2699</v>
      </c>
      <c r="D869" s="143" t="s">
        <v>2700</v>
      </c>
      <c r="E869" s="142" t="s">
        <v>2161</v>
      </c>
      <c r="F869" s="129">
        <v>4</v>
      </c>
      <c r="G869" s="129">
        <v>4</v>
      </c>
      <c r="H869" s="112" t="s">
        <v>2155</v>
      </c>
      <c r="I869" s="100"/>
      <c r="J869" s="101"/>
    </row>
    <row r="870" spans="1:10" ht="20.25" customHeight="1">
      <c r="A870" s="700"/>
      <c r="B870" s="718"/>
      <c r="C870" s="143" t="s">
        <v>2727</v>
      </c>
      <c r="D870" s="143" t="s">
        <v>2418</v>
      </c>
      <c r="E870" s="142" t="s">
        <v>2161</v>
      </c>
      <c r="F870" s="129">
        <v>5</v>
      </c>
      <c r="G870" s="129">
        <v>5</v>
      </c>
      <c r="H870" s="112" t="s">
        <v>2150</v>
      </c>
      <c r="I870" s="100" t="s">
        <v>2451</v>
      </c>
      <c r="J870" s="101"/>
    </row>
    <row r="871" spans="1:10" ht="20.25" customHeight="1">
      <c r="A871" s="700"/>
      <c r="B871" s="718"/>
      <c r="C871" s="143" t="s">
        <v>2728</v>
      </c>
      <c r="D871" s="143" t="s">
        <v>2724</v>
      </c>
      <c r="E871" s="142" t="s">
        <v>2161</v>
      </c>
      <c r="F871" s="129">
        <v>25</v>
      </c>
      <c r="G871" s="129">
        <v>25</v>
      </c>
      <c r="H871" s="112" t="s">
        <v>2155</v>
      </c>
      <c r="I871" s="100" t="s">
        <v>2451</v>
      </c>
      <c r="J871" s="101"/>
    </row>
    <row r="872" spans="1:10" ht="20.25" customHeight="1">
      <c r="A872" s="700"/>
      <c r="B872" s="718"/>
      <c r="C872" s="685" t="s">
        <v>2208</v>
      </c>
      <c r="D872" s="685" t="s">
        <v>2633</v>
      </c>
      <c r="E872" s="142" t="s">
        <v>2161</v>
      </c>
      <c r="F872" s="129">
        <v>11</v>
      </c>
      <c r="G872" s="129"/>
      <c r="H872" s="112" t="s">
        <v>2150</v>
      </c>
      <c r="I872" s="112" t="s">
        <v>2729</v>
      </c>
      <c r="J872" s="158"/>
    </row>
    <row r="873" spans="1:10" ht="20.25" customHeight="1">
      <c r="A873" s="700"/>
      <c r="B873" s="718"/>
      <c r="C873" s="685"/>
      <c r="D873" s="685"/>
      <c r="E873" s="142" t="s">
        <v>2161</v>
      </c>
      <c r="F873" s="129">
        <v>6</v>
      </c>
      <c r="G873" s="129"/>
      <c r="H873" s="112" t="s">
        <v>2150</v>
      </c>
      <c r="I873" s="112" t="s">
        <v>2730</v>
      </c>
      <c r="J873" s="158"/>
    </row>
    <row r="874" spans="1:10" ht="20.25" customHeight="1">
      <c r="A874" s="700"/>
      <c r="B874" s="718"/>
      <c r="C874" s="685"/>
      <c r="D874" s="685"/>
      <c r="E874" s="142" t="s">
        <v>2161</v>
      </c>
      <c r="F874" s="129">
        <v>3</v>
      </c>
      <c r="G874" s="129"/>
      <c r="H874" s="112" t="s">
        <v>2150</v>
      </c>
      <c r="I874" s="112" t="s">
        <v>2731</v>
      </c>
      <c r="J874" s="158"/>
    </row>
    <row r="875" spans="1:10" ht="20.25" customHeight="1">
      <c r="A875" s="700"/>
      <c r="B875" s="718"/>
      <c r="C875" s="143" t="s">
        <v>2644</v>
      </c>
      <c r="D875" s="143" t="s">
        <v>2671</v>
      </c>
      <c r="E875" s="83" t="s">
        <v>2161</v>
      </c>
      <c r="F875" s="129"/>
      <c r="G875" s="129"/>
      <c r="H875" s="81"/>
      <c r="I875" s="100" t="s">
        <v>2645</v>
      </c>
      <c r="J875" s="101"/>
    </row>
    <row r="876" spans="1:10" ht="20.25" customHeight="1">
      <c r="A876" s="700"/>
      <c r="B876" s="718"/>
      <c r="C876" s="143" t="s">
        <v>2225</v>
      </c>
      <c r="D876" s="150" t="s">
        <v>2309</v>
      </c>
      <c r="E876" s="142" t="s">
        <v>2161</v>
      </c>
      <c r="F876" s="129">
        <v>8</v>
      </c>
      <c r="G876" s="129">
        <v>8</v>
      </c>
      <c r="H876" s="112" t="s">
        <v>2150</v>
      </c>
      <c r="I876" s="100"/>
      <c r="J876" s="101"/>
    </row>
    <row r="877" spans="1:10" ht="20.25" customHeight="1">
      <c r="A877" s="700"/>
      <c r="B877" s="718"/>
      <c r="C877" s="109" t="s">
        <v>2173</v>
      </c>
      <c r="D877" s="110" t="s">
        <v>2174</v>
      </c>
      <c r="E877" s="83" t="s">
        <v>2161</v>
      </c>
      <c r="F877" s="129">
        <v>5</v>
      </c>
      <c r="G877" s="129">
        <v>5</v>
      </c>
      <c r="H877" s="81" t="s">
        <v>2150</v>
      </c>
      <c r="I877" s="112"/>
      <c r="J877" s="113"/>
    </row>
    <row r="878" spans="1:10" ht="20.25" customHeight="1">
      <c r="A878" s="702" t="s">
        <v>2722</v>
      </c>
      <c r="B878" s="721" t="s">
        <v>706</v>
      </c>
      <c r="C878" s="143" t="s">
        <v>2147</v>
      </c>
      <c r="D878" s="143" t="s">
        <v>2148</v>
      </c>
      <c r="E878" s="142" t="s">
        <v>2161</v>
      </c>
      <c r="F878" s="129">
        <v>85</v>
      </c>
      <c r="G878" s="129">
        <v>62</v>
      </c>
      <c r="H878" s="112" t="s">
        <v>2150</v>
      </c>
      <c r="I878" s="100"/>
      <c r="J878" s="101"/>
    </row>
    <row r="879" spans="1:10" ht="20.25" customHeight="1">
      <c r="A879" s="703"/>
      <c r="B879" s="722"/>
      <c r="C879" s="143" t="s">
        <v>2732</v>
      </c>
      <c r="D879" s="143" t="s">
        <v>2590</v>
      </c>
      <c r="E879" s="142" t="s">
        <v>2161</v>
      </c>
      <c r="F879" s="129">
        <v>60</v>
      </c>
      <c r="G879" s="129">
        <v>60</v>
      </c>
      <c r="H879" s="112" t="s">
        <v>2150</v>
      </c>
      <c r="I879" s="100"/>
      <c r="J879" s="101"/>
    </row>
    <row r="880" spans="1:10" ht="20.25" customHeight="1">
      <c r="A880" s="703"/>
      <c r="B880" s="722"/>
      <c r="C880" s="143" t="s">
        <v>2439</v>
      </c>
      <c r="D880" s="143" t="s">
        <v>2560</v>
      </c>
      <c r="E880" s="142" t="s">
        <v>2161</v>
      </c>
      <c r="F880" s="129">
        <v>40</v>
      </c>
      <c r="G880" s="129">
        <v>0</v>
      </c>
      <c r="H880" s="112" t="s">
        <v>2155</v>
      </c>
      <c r="I880" s="100"/>
      <c r="J880" s="101"/>
    </row>
    <row r="881" spans="1:10" ht="20.25" customHeight="1">
      <c r="A881" s="703"/>
      <c r="B881" s="722"/>
      <c r="C881" s="143" t="s">
        <v>2193</v>
      </c>
      <c r="D881" s="143" t="s">
        <v>2194</v>
      </c>
      <c r="E881" s="142" t="s">
        <v>2161</v>
      </c>
      <c r="F881" s="129">
        <v>180</v>
      </c>
      <c r="G881" s="129">
        <v>80</v>
      </c>
      <c r="H881" s="112" t="s">
        <v>2155</v>
      </c>
      <c r="I881" s="100"/>
      <c r="J881" s="101"/>
    </row>
    <row r="882" spans="1:10" ht="20.25" customHeight="1">
      <c r="A882" s="703"/>
      <c r="B882" s="722"/>
      <c r="C882" s="143" t="s">
        <v>2733</v>
      </c>
      <c r="D882" s="143" t="s">
        <v>2734</v>
      </c>
      <c r="E882" s="142" t="s">
        <v>2161</v>
      </c>
      <c r="F882" s="129">
        <v>180</v>
      </c>
      <c r="G882" s="129">
        <v>0</v>
      </c>
      <c r="H882" s="112" t="s">
        <v>2155</v>
      </c>
      <c r="I882" s="100"/>
      <c r="J882" s="101"/>
    </row>
    <row r="883" spans="1:10" ht="20.25" customHeight="1">
      <c r="A883" s="703"/>
      <c r="B883" s="722"/>
      <c r="C883" s="143" t="s">
        <v>2735</v>
      </c>
      <c r="D883" s="143" t="s">
        <v>2736</v>
      </c>
      <c r="E883" s="142" t="s">
        <v>2161</v>
      </c>
      <c r="F883" s="129">
        <v>16</v>
      </c>
      <c r="G883" s="129">
        <v>16</v>
      </c>
      <c r="H883" s="112" t="s">
        <v>2155</v>
      </c>
      <c r="I883" s="100"/>
      <c r="J883" s="101"/>
    </row>
    <row r="884" spans="1:10" ht="20.25" customHeight="1">
      <c r="A884" s="703"/>
      <c r="B884" s="722"/>
      <c r="C884" s="143" t="s">
        <v>2517</v>
      </c>
      <c r="D884" s="143" t="s">
        <v>2518</v>
      </c>
      <c r="E884" s="142" t="s">
        <v>2161</v>
      </c>
      <c r="F884" s="129">
        <v>33</v>
      </c>
      <c r="G884" s="129">
        <v>33</v>
      </c>
      <c r="H884" s="112" t="s">
        <v>2155</v>
      </c>
      <c r="I884" s="100"/>
      <c r="J884" s="101"/>
    </row>
    <row r="885" spans="1:10" ht="20.25" customHeight="1">
      <c r="A885" s="703"/>
      <c r="B885" s="722"/>
      <c r="C885" s="143" t="s">
        <v>2737</v>
      </c>
      <c r="D885" s="143" t="s">
        <v>2537</v>
      </c>
      <c r="E885" s="142" t="s">
        <v>2161</v>
      </c>
      <c r="F885" s="129">
        <v>25</v>
      </c>
      <c r="G885" s="129">
        <v>25</v>
      </c>
      <c r="H885" s="112" t="s">
        <v>2155</v>
      </c>
      <c r="I885" s="100"/>
      <c r="J885" s="101"/>
    </row>
    <row r="886" spans="1:10" ht="20.25" customHeight="1">
      <c r="A886" s="703"/>
      <c r="B886" s="722"/>
      <c r="C886" s="143" t="s">
        <v>2162</v>
      </c>
      <c r="D886" s="143" t="s">
        <v>2163</v>
      </c>
      <c r="E886" s="83" t="s">
        <v>2161</v>
      </c>
      <c r="F886" s="129">
        <v>20</v>
      </c>
      <c r="G886" s="129">
        <v>10</v>
      </c>
      <c r="H886" s="81" t="s">
        <v>2150</v>
      </c>
      <c r="I886" s="100"/>
      <c r="J886" s="101"/>
    </row>
    <row r="887" spans="1:10" ht="20.25" customHeight="1">
      <c r="A887" s="703"/>
      <c r="B887" s="722"/>
      <c r="C887" s="143" t="s">
        <v>2738</v>
      </c>
      <c r="D887" s="143" t="s">
        <v>2579</v>
      </c>
      <c r="E887" s="83" t="s">
        <v>2161</v>
      </c>
      <c r="F887" s="129">
        <v>24</v>
      </c>
      <c r="G887" s="129"/>
      <c r="H887" s="81" t="s">
        <v>2150</v>
      </c>
      <c r="I887" s="100"/>
      <c r="J887" s="101"/>
    </row>
    <row r="888" spans="1:10" ht="20.25" customHeight="1">
      <c r="A888" s="703"/>
      <c r="B888" s="722"/>
      <c r="C888" s="143" t="s">
        <v>2644</v>
      </c>
      <c r="D888" s="143" t="s">
        <v>2671</v>
      </c>
      <c r="E888" s="83" t="s">
        <v>2161</v>
      </c>
      <c r="F888" s="129"/>
      <c r="G888" s="129"/>
      <c r="H888" s="81"/>
      <c r="I888" s="100" t="s">
        <v>2645</v>
      </c>
      <c r="J888" s="101"/>
    </row>
    <row r="889" spans="1:10" ht="20.25" customHeight="1">
      <c r="A889" s="703"/>
      <c r="B889" s="722"/>
      <c r="C889" s="143" t="s">
        <v>2225</v>
      </c>
      <c r="D889" s="150" t="s">
        <v>2309</v>
      </c>
      <c r="E889" s="142" t="s">
        <v>2161</v>
      </c>
      <c r="F889" s="129">
        <v>8</v>
      </c>
      <c r="G889" s="129">
        <v>8</v>
      </c>
      <c r="H889" s="112" t="s">
        <v>2150</v>
      </c>
      <c r="I889" s="100"/>
      <c r="J889" s="101"/>
    </row>
    <row r="890" spans="1:10" ht="20.25" customHeight="1">
      <c r="A890" s="703"/>
      <c r="B890" s="722"/>
      <c r="C890" s="109" t="s">
        <v>2173</v>
      </c>
      <c r="D890" s="110" t="s">
        <v>2174</v>
      </c>
      <c r="E890" s="83" t="s">
        <v>2161</v>
      </c>
      <c r="F890" s="129">
        <v>5</v>
      </c>
      <c r="G890" s="129">
        <v>5</v>
      </c>
      <c r="H890" s="81" t="s">
        <v>2150</v>
      </c>
      <c r="I890" s="112"/>
      <c r="J890" s="113"/>
    </row>
    <row r="891" spans="1:10" ht="20.25" customHeight="1">
      <c r="A891" s="704"/>
      <c r="B891" s="723"/>
      <c r="C891" s="109" t="s">
        <v>2568</v>
      </c>
      <c r="D891" s="110" t="s">
        <v>2610</v>
      </c>
      <c r="E891" s="83" t="s">
        <v>2161</v>
      </c>
      <c r="F891" s="129">
        <v>88</v>
      </c>
      <c r="G891" s="129">
        <v>88</v>
      </c>
      <c r="H891" s="81" t="s">
        <v>2155</v>
      </c>
      <c r="I891" s="112" t="s">
        <v>2570</v>
      </c>
      <c r="J891" s="113"/>
    </row>
    <row r="892" spans="1:10" ht="20.25" customHeight="1">
      <c r="A892" s="700" t="s">
        <v>2722</v>
      </c>
      <c r="B892" s="718" t="s">
        <v>728</v>
      </c>
      <c r="C892" s="143" t="s">
        <v>2147</v>
      </c>
      <c r="D892" s="143" t="s">
        <v>2148</v>
      </c>
      <c r="E892" s="142" t="s">
        <v>2161</v>
      </c>
      <c r="F892" s="129">
        <v>85</v>
      </c>
      <c r="G892" s="129">
        <v>62</v>
      </c>
      <c r="H892" s="112" t="s">
        <v>2150</v>
      </c>
      <c r="I892" s="100" t="s">
        <v>2739</v>
      </c>
      <c r="J892" s="101"/>
    </row>
    <row r="893" spans="1:10" ht="20.25" customHeight="1">
      <c r="A893" s="700"/>
      <c r="B893" s="718"/>
      <c r="C893" s="143" t="s">
        <v>2732</v>
      </c>
      <c r="D893" s="143" t="s">
        <v>2590</v>
      </c>
      <c r="E893" s="142" t="s">
        <v>2161</v>
      </c>
      <c r="F893" s="129">
        <v>60</v>
      </c>
      <c r="G893" s="129">
        <v>60</v>
      </c>
      <c r="H893" s="112" t="s">
        <v>2150</v>
      </c>
      <c r="I893" s="100"/>
      <c r="J893" s="101"/>
    </row>
    <row r="894" spans="1:10" ht="20.25" customHeight="1">
      <c r="A894" s="700"/>
      <c r="B894" s="718"/>
      <c r="C894" s="143" t="s">
        <v>2439</v>
      </c>
      <c r="D894" s="143" t="s">
        <v>2560</v>
      </c>
      <c r="E894" s="142" t="s">
        <v>2161</v>
      </c>
      <c r="F894" s="129">
        <v>40</v>
      </c>
      <c r="G894" s="129">
        <v>0</v>
      </c>
      <c r="H894" s="112" t="s">
        <v>2155</v>
      </c>
      <c r="I894" s="100"/>
      <c r="J894" s="101"/>
    </row>
    <row r="895" spans="1:10" ht="20.25" customHeight="1">
      <c r="A895" s="700"/>
      <c r="B895" s="718"/>
      <c r="C895" s="143" t="s">
        <v>2193</v>
      </c>
      <c r="D895" s="143" t="s">
        <v>2194</v>
      </c>
      <c r="E895" s="142" t="s">
        <v>2161</v>
      </c>
      <c r="F895" s="129">
        <v>180</v>
      </c>
      <c r="G895" s="129">
        <v>80</v>
      </c>
      <c r="H895" s="112" t="s">
        <v>2155</v>
      </c>
      <c r="I895" s="100"/>
      <c r="J895" s="101"/>
    </row>
    <row r="896" spans="1:10" ht="20.25" customHeight="1">
      <c r="A896" s="700"/>
      <c r="B896" s="718"/>
      <c r="C896" s="143" t="s">
        <v>2733</v>
      </c>
      <c r="D896" s="143" t="s">
        <v>2734</v>
      </c>
      <c r="E896" s="142" t="s">
        <v>2161</v>
      </c>
      <c r="F896" s="129">
        <v>180</v>
      </c>
      <c r="G896" s="129">
        <v>0</v>
      </c>
      <c r="H896" s="112" t="s">
        <v>2155</v>
      </c>
      <c r="I896" s="100"/>
      <c r="J896" s="101"/>
    </row>
    <row r="897" spans="1:10" ht="20.25" customHeight="1">
      <c r="A897" s="700"/>
      <c r="B897" s="718"/>
      <c r="C897" s="143" t="s">
        <v>2735</v>
      </c>
      <c r="D897" s="143" t="s">
        <v>2736</v>
      </c>
      <c r="E897" s="142" t="s">
        <v>2161</v>
      </c>
      <c r="F897" s="129">
        <v>16</v>
      </c>
      <c r="G897" s="129">
        <v>16</v>
      </c>
      <c r="H897" s="112" t="s">
        <v>2155</v>
      </c>
      <c r="I897" s="100"/>
      <c r="J897" s="101"/>
    </row>
    <row r="898" spans="1:10" ht="20.25" customHeight="1">
      <c r="A898" s="700"/>
      <c r="B898" s="718"/>
      <c r="C898" s="143" t="s">
        <v>2517</v>
      </c>
      <c r="D898" s="143" t="s">
        <v>2518</v>
      </c>
      <c r="E898" s="142" t="s">
        <v>2161</v>
      </c>
      <c r="F898" s="129">
        <v>33</v>
      </c>
      <c r="G898" s="129">
        <v>33</v>
      </c>
      <c r="H898" s="112" t="s">
        <v>2155</v>
      </c>
      <c r="I898" s="100"/>
      <c r="J898" s="101"/>
    </row>
    <row r="899" spans="1:10" ht="20.25" customHeight="1">
      <c r="A899" s="700"/>
      <c r="B899" s="718"/>
      <c r="C899" s="143" t="s">
        <v>2737</v>
      </c>
      <c r="D899" s="143" t="s">
        <v>2537</v>
      </c>
      <c r="E899" s="142" t="s">
        <v>2161</v>
      </c>
      <c r="F899" s="129">
        <v>25</v>
      </c>
      <c r="G899" s="129">
        <v>25</v>
      </c>
      <c r="H899" s="112" t="s">
        <v>2155</v>
      </c>
      <c r="I899" s="100"/>
      <c r="J899" s="101"/>
    </row>
    <row r="900" spans="1:10" ht="20.25" customHeight="1">
      <c r="A900" s="700"/>
      <c r="B900" s="718"/>
      <c r="C900" s="143" t="s">
        <v>2162</v>
      </c>
      <c r="D900" s="143" t="s">
        <v>2163</v>
      </c>
      <c r="E900" s="83" t="s">
        <v>2161</v>
      </c>
      <c r="F900" s="129">
        <v>20</v>
      </c>
      <c r="G900" s="129">
        <v>10</v>
      </c>
      <c r="H900" s="81" t="s">
        <v>2150</v>
      </c>
      <c r="I900" s="100"/>
      <c r="J900" s="101"/>
    </row>
    <row r="901" spans="1:10" ht="20.25" customHeight="1">
      <c r="A901" s="700"/>
      <c r="B901" s="718"/>
      <c r="C901" s="143" t="s">
        <v>2738</v>
      </c>
      <c r="D901" s="143" t="s">
        <v>2579</v>
      </c>
      <c r="E901" s="83" t="s">
        <v>2161</v>
      </c>
      <c r="F901" s="129">
        <v>24</v>
      </c>
      <c r="G901" s="129"/>
      <c r="H901" s="81" t="s">
        <v>2150</v>
      </c>
      <c r="I901" s="100"/>
      <c r="J901" s="101"/>
    </row>
    <row r="902" spans="1:10" ht="20.25" customHeight="1">
      <c r="A902" s="700"/>
      <c r="B902" s="718"/>
      <c r="C902" s="143" t="s">
        <v>2644</v>
      </c>
      <c r="D902" s="143" t="s">
        <v>2671</v>
      </c>
      <c r="E902" s="83" t="s">
        <v>2161</v>
      </c>
      <c r="F902" s="129"/>
      <c r="G902" s="129"/>
      <c r="H902" s="81"/>
      <c r="I902" s="100" t="s">
        <v>2645</v>
      </c>
      <c r="J902" s="101"/>
    </row>
    <row r="903" spans="1:10" ht="20.25" customHeight="1">
      <c r="A903" s="700"/>
      <c r="B903" s="718"/>
      <c r="C903" s="143" t="s">
        <v>2225</v>
      </c>
      <c r="D903" s="150" t="s">
        <v>2309</v>
      </c>
      <c r="E903" s="142" t="s">
        <v>2161</v>
      </c>
      <c r="F903" s="129">
        <v>8</v>
      </c>
      <c r="G903" s="129">
        <v>8</v>
      </c>
      <c r="H903" s="112" t="s">
        <v>2150</v>
      </c>
      <c r="I903" s="100"/>
      <c r="J903" s="101"/>
    </row>
    <row r="904" spans="1:10" ht="20.25" customHeight="1">
      <c r="A904" s="700"/>
      <c r="B904" s="718"/>
      <c r="C904" s="109" t="s">
        <v>2173</v>
      </c>
      <c r="D904" s="110" t="s">
        <v>2174</v>
      </c>
      <c r="E904" s="83" t="s">
        <v>2161</v>
      </c>
      <c r="F904" s="129">
        <v>5</v>
      </c>
      <c r="G904" s="129">
        <v>5</v>
      </c>
      <c r="H904" s="81" t="s">
        <v>2150</v>
      </c>
      <c r="I904" s="112"/>
      <c r="J904" s="113"/>
    </row>
    <row r="905" spans="1:10" ht="20.25" customHeight="1">
      <c r="A905" s="700" t="s">
        <v>2722</v>
      </c>
      <c r="B905" s="718" t="s">
        <v>1660</v>
      </c>
      <c r="C905" s="143" t="s">
        <v>2147</v>
      </c>
      <c r="D905" s="143" t="s">
        <v>2148</v>
      </c>
      <c r="E905" s="142" t="s">
        <v>2161</v>
      </c>
      <c r="F905" s="129">
        <v>50</v>
      </c>
      <c r="G905" s="129">
        <v>50</v>
      </c>
      <c r="H905" s="112" t="s">
        <v>2155</v>
      </c>
      <c r="I905" s="100"/>
      <c r="J905" s="101"/>
    </row>
    <row r="906" spans="1:10" ht="20.25" customHeight="1">
      <c r="A906" s="700"/>
      <c r="B906" s="718"/>
      <c r="C906" s="112" t="s">
        <v>2740</v>
      </c>
      <c r="D906" s="112" t="s">
        <v>2741</v>
      </c>
      <c r="E906" s="83" t="s">
        <v>2161</v>
      </c>
      <c r="F906" s="129"/>
      <c r="G906" s="129"/>
      <c r="H906" s="81"/>
      <c r="I906" s="100" t="s">
        <v>2740</v>
      </c>
      <c r="J906" s="101"/>
    </row>
    <row r="907" spans="1:10" ht="20.25" customHeight="1">
      <c r="A907" s="700" t="s">
        <v>2722</v>
      </c>
      <c r="B907" s="718" t="s">
        <v>738</v>
      </c>
      <c r="C907" s="143" t="s">
        <v>2742</v>
      </c>
      <c r="D907" s="143" t="s">
        <v>2743</v>
      </c>
      <c r="E907" s="142" t="s">
        <v>2326</v>
      </c>
      <c r="F907" s="129"/>
      <c r="G907" s="129"/>
      <c r="H907" s="112"/>
      <c r="I907" s="100" t="s">
        <v>2744</v>
      </c>
      <c r="J907" s="101"/>
    </row>
    <row r="908" spans="1:10" ht="20.25" customHeight="1">
      <c r="A908" s="700"/>
      <c r="B908" s="718"/>
      <c r="C908" s="143" t="s">
        <v>2745</v>
      </c>
      <c r="D908" s="143" t="s">
        <v>2194</v>
      </c>
      <c r="E908" s="142" t="s">
        <v>2326</v>
      </c>
      <c r="F908" s="129"/>
      <c r="G908" s="129"/>
      <c r="H908" s="112"/>
      <c r="I908" s="100" t="s">
        <v>2744</v>
      </c>
      <c r="J908" s="101"/>
    </row>
    <row r="909" spans="1:10" ht="20.25" customHeight="1">
      <c r="A909" s="700"/>
      <c r="B909" s="718"/>
      <c r="C909" s="143" t="s">
        <v>2746</v>
      </c>
      <c r="D909" s="143" t="s">
        <v>2317</v>
      </c>
      <c r="E909" s="142" t="s">
        <v>2326</v>
      </c>
      <c r="F909" s="129"/>
      <c r="G909" s="129"/>
      <c r="H909" s="112"/>
      <c r="I909" s="100" t="s">
        <v>2744</v>
      </c>
      <c r="J909" s="101"/>
    </row>
    <row r="910" spans="1:10" ht="20.25" customHeight="1">
      <c r="A910" s="700"/>
      <c r="B910" s="718"/>
      <c r="C910" s="143" t="s">
        <v>2747</v>
      </c>
      <c r="D910" s="143" t="s">
        <v>2748</v>
      </c>
      <c r="E910" s="142" t="s">
        <v>2326</v>
      </c>
      <c r="F910" s="129"/>
      <c r="G910" s="129"/>
      <c r="H910" s="112"/>
      <c r="I910" s="100" t="s">
        <v>2744</v>
      </c>
      <c r="J910" s="101"/>
    </row>
    <row r="911" spans="1:10" ht="20.25" customHeight="1">
      <c r="A911" s="700"/>
      <c r="B911" s="718"/>
      <c r="C911" s="143" t="s">
        <v>2749</v>
      </c>
      <c r="D911" s="143" t="s">
        <v>2261</v>
      </c>
      <c r="E911" s="142" t="s">
        <v>2326</v>
      </c>
      <c r="F911" s="129"/>
      <c r="G911" s="129"/>
      <c r="H911" s="112"/>
      <c r="I911" s="100" t="s">
        <v>2744</v>
      </c>
      <c r="J911" s="101"/>
    </row>
    <row r="912" spans="1:10" ht="20.25" customHeight="1">
      <c r="A912" s="700"/>
      <c r="B912" s="718"/>
      <c r="C912" s="143" t="s">
        <v>2750</v>
      </c>
      <c r="D912" s="143" t="s">
        <v>2711</v>
      </c>
      <c r="E912" s="142" t="s">
        <v>2326</v>
      </c>
      <c r="F912" s="129">
        <v>30</v>
      </c>
      <c r="G912" s="129">
        <v>30</v>
      </c>
      <c r="H912" s="112" t="s">
        <v>2155</v>
      </c>
      <c r="I912" s="145"/>
      <c r="J912" s="146"/>
    </row>
    <row r="913" spans="1:10" ht="20.25" customHeight="1">
      <c r="A913" s="700"/>
      <c r="B913" s="718"/>
      <c r="C913" s="143" t="s">
        <v>2751</v>
      </c>
      <c r="D913" s="143" t="s">
        <v>2300</v>
      </c>
      <c r="E913" s="142" t="s">
        <v>2326</v>
      </c>
      <c r="F913" s="129">
        <v>1.65</v>
      </c>
      <c r="G913" s="129">
        <v>1.65</v>
      </c>
      <c r="H913" s="112" t="s">
        <v>1098</v>
      </c>
      <c r="I913" s="145"/>
      <c r="J913" s="146"/>
    </row>
    <row r="914" spans="1:10" ht="20.25" customHeight="1">
      <c r="A914" s="700"/>
      <c r="B914" s="718"/>
      <c r="C914" s="143" t="s">
        <v>2752</v>
      </c>
      <c r="D914" s="143" t="s">
        <v>2753</v>
      </c>
      <c r="E914" s="142" t="s">
        <v>2326</v>
      </c>
      <c r="F914" s="129">
        <v>12.55</v>
      </c>
      <c r="G914" s="129">
        <v>12.55</v>
      </c>
      <c r="H914" s="112" t="s">
        <v>2155</v>
      </c>
      <c r="I914" s="145"/>
      <c r="J914" s="146"/>
    </row>
    <row r="915" spans="1:10" ht="20.25" customHeight="1">
      <c r="A915" s="700"/>
      <c r="B915" s="718"/>
      <c r="C915" s="143" t="s">
        <v>2147</v>
      </c>
      <c r="D915" s="143" t="s">
        <v>2148</v>
      </c>
      <c r="E915" s="142" t="s">
        <v>2326</v>
      </c>
      <c r="F915" s="129"/>
      <c r="G915" s="129"/>
      <c r="H915" s="112"/>
      <c r="I915" s="100" t="s">
        <v>2744</v>
      </c>
      <c r="J915" s="101"/>
    </row>
    <row r="916" spans="1:10" ht="20.25" customHeight="1">
      <c r="A916" s="700"/>
      <c r="B916" s="718"/>
      <c r="C916" s="143" t="s">
        <v>2664</v>
      </c>
      <c r="D916" s="143" t="s">
        <v>2724</v>
      </c>
      <c r="E916" s="142" t="s">
        <v>2326</v>
      </c>
      <c r="F916" s="129"/>
      <c r="G916" s="129"/>
      <c r="H916" s="112"/>
      <c r="I916" s="100" t="s">
        <v>2744</v>
      </c>
      <c r="J916" s="101"/>
    </row>
    <row r="917" spans="1:10" ht="20.25" customHeight="1">
      <c r="A917" s="700"/>
      <c r="B917" s="718"/>
      <c r="C917" s="143" t="s">
        <v>2162</v>
      </c>
      <c r="D917" s="143" t="s">
        <v>2163</v>
      </c>
      <c r="E917" s="142" t="s">
        <v>2326</v>
      </c>
      <c r="F917" s="129"/>
      <c r="G917" s="129"/>
      <c r="H917" s="81" t="s">
        <v>2150</v>
      </c>
      <c r="I917" s="100" t="s">
        <v>2320</v>
      </c>
      <c r="J917" s="101"/>
    </row>
    <row r="918" spans="1:10" ht="20.25" customHeight="1">
      <c r="A918" s="700"/>
      <c r="B918" s="718"/>
      <c r="C918" s="143" t="s">
        <v>2406</v>
      </c>
      <c r="D918" s="150" t="s">
        <v>2322</v>
      </c>
      <c r="E918" s="142" t="s">
        <v>2326</v>
      </c>
      <c r="F918" s="129"/>
      <c r="G918" s="129"/>
      <c r="H918" s="81"/>
      <c r="I918" s="100" t="s">
        <v>2744</v>
      </c>
      <c r="J918" s="101"/>
    </row>
    <row r="919" spans="1:10" ht="20.25" customHeight="1">
      <c r="A919" s="700"/>
      <c r="B919" s="718"/>
      <c r="C919" s="143" t="s">
        <v>2644</v>
      </c>
      <c r="D919" s="143" t="s">
        <v>2671</v>
      </c>
      <c r="E919" s="83" t="s">
        <v>2326</v>
      </c>
      <c r="F919" s="129"/>
      <c r="G919" s="129"/>
      <c r="H919" s="81"/>
      <c r="I919" s="100" t="s">
        <v>2645</v>
      </c>
      <c r="J919" s="101"/>
    </row>
    <row r="920" spans="1:10" ht="20.25" customHeight="1">
      <c r="A920" s="700"/>
      <c r="B920" s="718"/>
      <c r="C920" s="143" t="s">
        <v>2225</v>
      </c>
      <c r="D920" s="150" t="s">
        <v>2309</v>
      </c>
      <c r="E920" s="142" t="s">
        <v>2161</v>
      </c>
      <c r="F920" s="129">
        <v>8</v>
      </c>
      <c r="G920" s="129">
        <v>8</v>
      </c>
      <c r="H920" s="112" t="s">
        <v>2150</v>
      </c>
      <c r="I920" s="100"/>
      <c r="J920" s="101"/>
    </row>
    <row r="921" spans="1:10" ht="20.25" customHeight="1">
      <c r="A921" s="700"/>
      <c r="B921" s="718"/>
      <c r="C921" s="109" t="s">
        <v>2173</v>
      </c>
      <c r="D921" s="110" t="s">
        <v>2174</v>
      </c>
      <c r="E921" s="83" t="s">
        <v>2161</v>
      </c>
      <c r="F921" s="129">
        <v>5</v>
      </c>
      <c r="G921" s="129">
        <v>5</v>
      </c>
      <c r="H921" s="81" t="s">
        <v>2150</v>
      </c>
      <c r="I921" s="112"/>
      <c r="J921" s="113"/>
    </row>
    <row r="922" spans="1:10" ht="20.25" customHeight="1">
      <c r="A922" s="700" t="s">
        <v>2722</v>
      </c>
      <c r="B922" s="718" t="s">
        <v>700</v>
      </c>
      <c r="C922" s="143" t="s">
        <v>2664</v>
      </c>
      <c r="D922" s="143" t="s">
        <v>2724</v>
      </c>
      <c r="E922" s="142" t="s">
        <v>2326</v>
      </c>
      <c r="F922" s="129">
        <v>55</v>
      </c>
      <c r="G922" s="129">
        <v>55</v>
      </c>
      <c r="H922" s="112" t="s">
        <v>2150</v>
      </c>
      <c r="I922" s="100"/>
      <c r="J922" s="101"/>
    </row>
    <row r="923" spans="1:10" ht="20.25" customHeight="1">
      <c r="A923" s="700"/>
      <c r="B923" s="718"/>
      <c r="C923" s="143" t="s">
        <v>2379</v>
      </c>
      <c r="D923" s="143" t="s">
        <v>2194</v>
      </c>
      <c r="E923" s="142" t="s">
        <v>2326</v>
      </c>
      <c r="F923" s="129">
        <v>30</v>
      </c>
      <c r="G923" s="129">
        <v>30</v>
      </c>
      <c r="H923" s="112" t="s">
        <v>2155</v>
      </c>
      <c r="I923" s="100"/>
      <c r="J923" s="101"/>
    </row>
    <row r="924" spans="1:10" ht="20.25" customHeight="1">
      <c r="A924" s="700"/>
      <c r="B924" s="718"/>
      <c r="C924" s="143" t="s">
        <v>2316</v>
      </c>
      <c r="D924" s="143" t="s">
        <v>2317</v>
      </c>
      <c r="E924" s="142" t="s">
        <v>2326</v>
      </c>
      <c r="F924" s="129">
        <v>35</v>
      </c>
      <c r="G924" s="129">
        <v>35</v>
      </c>
      <c r="H924" s="112" t="s">
        <v>2155</v>
      </c>
      <c r="I924" s="100"/>
      <c r="J924" s="101"/>
    </row>
    <row r="925" spans="1:10" ht="20.25" customHeight="1">
      <c r="A925" s="700"/>
      <c r="B925" s="718"/>
      <c r="C925" s="143" t="s">
        <v>2333</v>
      </c>
      <c r="D925" s="143" t="s">
        <v>2334</v>
      </c>
      <c r="E925" s="142" t="s">
        <v>2326</v>
      </c>
      <c r="F925" s="129">
        <v>17.5</v>
      </c>
      <c r="G925" s="129">
        <v>17.5</v>
      </c>
      <c r="H925" s="112" t="s">
        <v>2155</v>
      </c>
      <c r="I925" s="100"/>
      <c r="J925" s="101"/>
    </row>
    <row r="926" spans="1:10" ht="20.25" customHeight="1">
      <c r="A926" s="700"/>
      <c r="B926" s="718"/>
      <c r="C926" s="143" t="s">
        <v>2225</v>
      </c>
      <c r="D926" s="143" t="s">
        <v>2277</v>
      </c>
      <c r="E926" s="142" t="s">
        <v>2161</v>
      </c>
      <c r="F926" s="129">
        <v>16</v>
      </c>
      <c r="G926" s="129">
        <v>16</v>
      </c>
      <c r="H926" s="112" t="s">
        <v>2150</v>
      </c>
      <c r="I926" s="100"/>
      <c r="J926" s="101"/>
    </row>
    <row r="927" spans="1:10" ht="20.25" customHeight="1">
      <c r="A927" s="700"/>
      <c r="B927" s="718"/>
      <c r="C927" s="143" t="s">
        <v>2171</v>
      </c>
      <c r="D927" s="143" t="s">
        <v>2172</v>
      </c>
      <c r="E927" s="83" t="s">
        <v>2161</v>
      </c>
      <c r="F927" s="129"/>
      <c r="G927" s="129"/>
      <c r="H927" s="81"/>
      <c r="I927" s="100" t="s">
        <v>2320</v>
      </c>
      <c r="J927" s="101"/>
    </row>
    <row r="928" spans="1:10" ht="20.25" customHeight="1">
      <c r="A928" s="700"/>
      <c r="B928" s="718"/>
      <c r="C928" s="143" t="s">
        <v>2260</v>
      </c>
      <c r="D928" s="143" t="s">
        <v>2261</v>
      </c>
      <c r="E928" s="83" t="s">
        <v>2326</v>
      </c>
      <c r="F928" s="129">
        <v>40</v>
      </c>
      <c r="G928" s="129">
        <v>40</v>
      </c>
      <c r="H928" s="81" t="s">
        <v>2150</v>
      </c>
      <c r="I928" s="100"/>
      <c r="J928" s="101"/>
    </row>
    <row r="929" spans="1:10" ht="20.25" customHeight="1">
      <c r="A929" s="700"/>
      <c r="B929" s="718"/>
      <c r="C929" s="143" t="s">
        <v>2225</v>
      </c>
      <c r="D929" s="150" t="s">
        <v>2309</v>
      </c>
      <c r="E929" s="142" t="s">
        <v>2161</v>
      </c>
      <c r="F929" s="129">
        <v>8</v>
      </c>
      <c r="G929" s="129">
        <v>8</v>
      </c>
      <c r="H929" s="112" t="s">
        <v>2150</v>
      </c>
      <c r="I929" s="100"/>
      <c r="J929" s="101"/>
    </row>
    <row r="930" spans="1:10" ht="20.25" customHeight="1">
      <c r="A930" s="700"/>
      <c r="B930" s="718"/>
      <c r="C930" s="109" t="s">
        <v>2173</v>
      </c>
      <c r="D930" s="110" t="s">
        <v>2174</v>
      </c>
      <c r="E930" s="83" t="s">
        <v>2161</v>
      </c>
      <c r="F930" s="129">
        <v>5</v>
      </c>
      <c r="G930" s="129">
        <v>5</v>
      </c>
      <c r="H930" s="81" t="s">
        <v>2150</v>
      </c>
      <c r="I930" s="112"/>
      <c r="J930" s="113"/>
    </row>
    <row r="931" spans="1:10" ht="20.25" customHeight="1">
      <c r="A931" s="700" t="s">
        <v>2754</v>
      </c>
      <c r="B931" s="718" t="s">
        <v>587</v>
      </c>
      <c r="C931" s="143" t="s">
        <v>2193</v>
      </c>
      <c r="D931" s="143" t="s">
        <v>2194</v>
      </c>
      <c r="E931" s="142" t="s">
        <v>2161</v>
      </c>
      <c r="F931" s="129">
        <v>55</v>
      </c>
      <c r="G931" s="129">
        <v>45</v>
      </c>
      <c r="H931" s="112" t="s">
        <v>2155</v>
      </c>
      <c r="I931" s="100"/>
      <c r="J931" s="101"/>
    </row>
    <row r="932" spans="1:10" ht="20.25" customHeight="1">
      <c r="A932" s="700"/>
      <c r="B932" s="718"/>
      <c r="C932" s="143" t="s">
        <v>2643</v>
      </c>
      <c r="D932" s="143" t="s">
        <v>2334</v>
      </c>
      <c r="E932" s="142" t="s">
        <v>2161</v>
      </c>
      <c r="F932" s="129">
        <v>30</v>
      </c>
      <c r="G932" s="129">
        <v>30</v>
      </c>
      <c r="H932" s="112" t="s">
        <v>2155</v>
      </c>
      <c r="I932" s="100"/>
      <c r="J932" s="101"/>
    </row>
    <row r="933" spans="1:10" ht="20.25" customHeight="1">
      <c r="A933" s="700"/>
      <c r="B933" s="718"/>
      <c r="C933" s="143" t="s">
        <v>2755</v>
      </c>
      <c r="D933" s="143" t="s">
        <v>2756</v>
      </c>
      <c r="E933" s="142" t="s">
        <v>2161</v>
      </c>
      <c r="F933" s="129"/>
      <c r="G933" s="129">
        <v>20</v>
      </c>
      <c r="H933" s="112" t="s">
        <v>2155</v>
      </c>
      <c r="I933" s="100"/>
      <c r="J933" s="101"/>
    </row>
    <row r="934" spans="1:10" ht="20.25" customHeight="1">
      <c r="A934" s="700"/>
      <c r="B934" s="718"/>
      <c r="C934" s="143" t="s">
        <v>2755</v>
      </c>
      <c r="D934" s="143" t="s">
        <v>2756</v>
      </c>
      <c r="E934" s="142" t="s">
        <v>2161</v>
      </c>
      <c r="F934" s="129">
        <v>10</v>
      </c>
      <c r="G934" s="129"/>
      <c r="H934" s="112" t="s">
        <v>2150</v>
      </c>
      <c r="I934" s="100"/>
      <c r="J934" s="101"/>
    </row>
    <row r="935" spans="1:10" ht="20.25" customHeight="1">
      <c r="A935" s="700"/>
      <c r="B935" s="718"/>
      <c r="C935" s="143" t="s">
        <v>2186</v>
      </c>
      <c r="D935" s="143" t="s">
        <v>2757</v>
      </c>
      <c r="E935" s="142" t="s">
        <v>2161</v>
      </c>
      <c r="F935" s="129">
        <v>2</v>
      </c>
      <c r="G935" s="129">
        <v>1.5</v>
      </c>
      <c r="H935" s="112" t="s">
        <v>2150</v>
      </c>
      <c r="I935" s="100" t="s">
        <v>2605</v>
      </c>
      <c r="J935" s="101"/>
    </row>
    <row r="936" spans="1:10" ht="20.25" customHeight="1">
      <c r="A936" s="700"/>
      <c r="B936" s="718"/>
      <c r="C936" s="143" t="s">
        <v>2758</v>
      </c>
      <c r="D936" s="143" t="s">
        <v>2148</v>
      </c>
      <c r="E936" s="142" t="s">
        <v>2161</v>
      </c>
      <c r="F936" s="129">
        <v>38</v>
      </c>
      <c r="G936" s="129">
        <v>20</v>
      </c>
      <c r="H936" s="112" t="s">
        <v>2150</v>
      </c>
      <c r="I936" s="100"/>
      <c r="J936" s="101"/>
    </row>
    <row r="937" spans="1:10" ht="20.25" customHeight="1">
      <c r="A937" s="700"/>
      <c r="B937" s="718"/>
      <c r="C937" s="143" t="s">
        <v>2517</v>
      </c>
      <c r="D937" s="143" t="s">
        <v>2518</v>
      </c>
      <c r="E937" s="142" t="s">
        <v>2161</v>
      </c>
      <c r="F937" s="129">
        <v>1</v>
      </c>
      <c r="G937" s="129">
        <v>2</v>
      </c>
      <c r="H937" s="112" t="s">
        <v>2150</v>
      </c>
      <c r="I937" s="100" t="s">
        <v>2605</v>
      </c>
      <c r="J937" s="101"/>
    </row>
    <row r="938" spans="1:10" ht="20.25" customHeight="1">
      <c r="A938" s="700"/>
      <c r="B938" s="718"/>
      <c r="C938" s="143" t="s">
        <v>2492</v>
      </c>
      <c r="D938" s="143" t="s">
        <v>2261</v>
      </c>
      <c r="E938" s="142" t="s">
        <v>2161</v>
      </c>
      <c r="F938" s="129">
        <v>11.5</v>
      </c>
      <c r="G938" s="129">
        <v>11.5</v>
      </c>
      <c r="H938" s="112" t="s">
        <v>1099</v>
      </c>
      <c r="I938" s="100"/>
      <c r="J938" s="101"/>
    </row>
    <row r="939" spans="1:10" ht="20.25" customHeight="1">
      <c r="A939" s="700"/>
      <c r="B939" s="718"/>
      <c r="C939" s="143" t="s">
        <v>2432</v>
      </c>
      <c r="D939" s="143" t="s">
        <v>2461</v>
      </c>
      <c r="E939" s="142" t="s">
        <v>2161</v>
      </c>
      <c r="F939" s="129">
        <v>25</v>
      </c>
      <c r="G939" s="129">
        <v>25</v>
      </c>
      <c r="H939" s="112" t="s">
        <v>2150</v>
      </c>
      <c r="I939" s="100"/>
      <c r="J939" s="101"/>
    </row>
    <row r="940" spans="1:10" ht="20.25" customHeight="1">
      <c r="A940" s="700"/>
      <c r="B940" s="718"/>
      <c r="C940" s="143" t="s">
        <v>2759</v>
      </c>
      <c r="D940" s="143" t="s">
        <v>2760</v>
      </c>
      <c r="E940" s="142" t="s">
        <v>2161</v>
      </c>
      <c r="F940" s="129">
        <v>15</v>
      </c>
      <c r="G940" s="129">
        <v>15</v>
      </c>
      <c r="H940" s="112" t="s">
        <v>2150</v>
      </c>
      <c r="I940" s="100"/>
      <c r="J940" s="101"/>
    </row>
    <row r="941" spans="1:10" ht="20.25" customHeight="1">
      <c r="A941" s="700"/>
      <c r="B941" s="718"/>
      <c r="C941" s="143" t="s">
        <v>2761</v>
      </c>
      <c r="D941" s="143" t="s">
        <v>2607</v>
      </c>
      <c r="E941" s="142" t="s">
        <v>2161</v>
      </c>
      <c r="F941" s="129">
        <v>10</v>
      </c>
      <c r="G941" s="129">
        <v>10</v>
      </c>
      <c r="H941" s="112" t="s">
        <v>2150</v>
      </c>
      <c r="I941" s="100" t="s">
        <v>2762</v>
      </c>
      <c r="J941" s="101"/>
    </row>
    <row r="942" spans="1:10" ht="20.25" customHeight="1">
      <c r="A942" s="700"/>
      <c r="B942" s="718"/>
      <c r="C942" s="143" t="s">
        <v>2719</v>
      </c>
      <c r="D942" s="143" t="s">
        <v>2720</v>
      </c>
      <c r="E942" s="142" t="s">
        <v>2161</v>
      </c>
      <c r="F942" s="129"/>
      <c r="G942" s="129"/>
      <c r="H942" s="112"/>
      <c r="I942" s="100" t="s">
        <v>2763</v>
      </c>
      <c r="J942" s="101"/>
    </row>
    <row r="943" spans="1:10" ht="20.25" customHeight="1">
      <c r="A943" s="700"/>
      <c r="B943" s="718"/>
      <c r="C943" s="143" t="s">
        <v>2225</v>
      </c>
      <c r="D943" s="150" t="s">
        <v>2309</v>
      </c>
      <c r="E943" s="142" t="s">
        <v>2161</v>
      </c>
      <c r="F943" s="129">
        <v>8</v>
      </c>
      <c r="G943" s="129">
        <v>8</v>
      </c>
      <c r="H943" s="112" t="s">
        <v>2150</v>
      </c>
      <c r="I943" s="100"/>
      <c r="J943" s="101"/>
    </row>
    <row r="944" spans="1:10" ht="20.25" customHeight="1">
      <c r="A944" s="700"/>
      <c r="B944" s="718"/>
      <c r="C944" s="109" t="s">
        <v>2173</v>
      </c>
      <c r="D944" s="110" t="s">
        <v>2174</v>
      </c>
      <c r="E944" s="83" t="s">
        <v>2161</v>
      </c>
      <c r="F944" s="129">
        <v>5</v>
      </c>
      <c r="G944" s="129">
        <v>5</v>
      </c>
      <c r="H944" s="81" t="s">
        <v>2150</v>
      </c>
      <c r="I944" s="112"/>
      <c r="J944" s="113"/>
    </row>
    <row r="945" spans="1:10" ht="20.25" customHeight="1">
      <c r="A945" s="700" t="s">
        <v>2764</v>
      </c>
      <c r="B945" s="719" t="s">
        <v>2765</v>
      </c>
      <c r="C945" s="143" t="s">
        <v>2193</v>
      </c>
      <c r="D945" s="143" t="s">
        <v>2194</v>
      </c>
      <c r="E945" s="142" t="s">
        <v>2161</v>
      </c>
      <c r="F945" s="129">
        <v>75</v>
      </c>
      <c r="G945" s="129">
        <v>0</v>
      </c>
      <c r="H945" s="143" t="s">
        <v>2155</v>
      </c>
      <c r="I945" s="100"/>
      <c r="J945" s="101"/>
    </row>
    <row r="946" spans="1:10" ht="20.25" customHeight="1">
      <c r="A946" s="700"/>
      <c r="B946" s="719"/>
      <c r="C946" s="143" t="s">
        <v>2153</v>
      </c>
      <c r="D946" s="143" t="s">
        <v>2154</v>
      </c>
      <c r="E946" s="142" t="s">
        <v>2161</v>
      </c>
      <c r="F946" s="129">
        <v>55</v>
      </c>
      <c r="G946" s="129">
        <v>0</v>
      </c>
      <c r="H946" s="143" t="s">
        <v>2155</v>
      </c>
      <c r="I946" s="100"/>
      <c r="J946" s="101"/>
    </row>
    <row r="947" spans="1:10" ht="20.25" customHeight="1">
      <c r="A947" s="700"/>
      <c r="B947" s="719"/>
      <c r="C947" s="143" t="s">
        <v>2598</v>
      </c>
      <c r="D947" s="143" t="s">
        <v>2766</v>
      </c>
      <c r="E947" s="142" t="s">
        <v>2161</v>
      </c>
      <c r="F947" s="129">
        <v>50</v>
      </c>
      <c r="G947" s="129">
        <v>0</v>
      </c>
      <c r="H947" s="143" t="s">
        <v>2155</v>
      </c>
      <c r="I947" s="100"/>
      <c r="J947" s="101"/>
    </row>
    <row r="948" spans="1:10" ht="20.25" customHeight="1">
      <c r="A948" s="700"/>
      <c r="B948" s="719"/>
      <c r="C948" s="143" t="s">
        <v>2767</v>
      </c>
      <c r="D948" s="143" t="s">
        <v>2768</v>
      </c>
      <c r="E948" s="142" t="s">
        <v>2161</v>
      </c>
      <c r="F948" s="129">
        <v>6</v>
      </c>
      <c r="G948" s="129">
        <v>6</v>
      </c>
      <c r="H948" s="143" t="s">
        <v>2150</v>
      </c>
      <c r="I948" s="100" t="s">
        <v>2769</v>
      </c>
      <c r="J948" s="101"/>
    </row>
    <row r="949" spans="1:10" ht="20.25" customHeight="1">
      <c r="A949" s="700"/>
      <c r="B949" s="719"/>
      <c r="C949" s="143" t="s">
        <v>2770</v>
      </c>
      <c r="D949" s="143" t="s">
        <v>2771</v>
      </c>
      <c r="E949" s="142" t="s">
        <v>2161</v>
      </c>
      <c r="F949" s="129">
        <v>5</v>
      </c>
      <c r="G949" s="129">
        <v>5</v>
      </c>
      <c r="H949" s="143" t="s">
        <v>2150</v>
      </c>
      <c r="I949" s="100" t="s">
        <v>2769</v>
      </c>
      <c r="J949" s="101"/>
    </row>
    <row r="950" spans="1:10" ht="20.25" customHeight="1">
      <c r="A950" s="700"/>
      <c r="B950" s="719"/>
      <c r="C950" s="143" t="s">
        <v>2772</v>
      </c>
      <c r="D950" s="143" t="s">
        <v>2773</v>
      </c>
      <c r="E950" s="142" t="s">
        <v>2161</v>
      </c>
      <c r="F950" s="129">
        <v>6</v>
      </c>
      <c r="G950" s="129">
        <v>6</v>
      </c>
      <c r="H950" s="143" t="s">
        <v>2150</v>
      </c>
      <c r="I950" s="100" t="s">
        <v>2769</v>
      </c>
      <c r="J950" s="101"/>
    </row>
    <row r="951" spans="1:10" ht="20.25" customHeight="1">
      <c r="A951" s="700"/>
      <c r="B951" s="719"/>
      <c r="C951" s="685" t="s">
        <v>2774</v>
      </c>
      <c r="D951" s="737" t="s">
        <v>2775</v>
      </c>
      <c r="E951" s="142" t="s">
        <v>2161</v>
      </c>
      <c r="F951" s="129">
        <v>6</v>
      </c>
      <c r="G951" s="129">
        <v>6</v>
      </c>
      <c r="H951" s="143" t="s">
        <v>1098</v>
      </c>
      <c r="I951" s="728" t="s">
        <v>2776</v>
      </c>
      <c r="J951" s="101"/>
    </row>
    <row r="952" spans="1:10" ht="20.25" customHeight="1">
      <c r="A952" s="700"/>
      <c r="B952" s="719"/>
      <c r="C952" s="685"/>
      <c r="D952" s="738"/>
      <c r="E952" s="142" t="s">
        <v>2161</v>
      </c>
      <c r="F952" s="129">
        <v>6</v>
      </c>
      <c r="G952" s="129">
        <v>6</v>
      </c>
      <c r="H952" s="143" t="s">
        <v>2777</v>
      </c>
      <c r="I952" s="728"/>
      <c r="J952" s="101"/>
    </row>
    <row r="953" spans="1:10" ht="20.25" customHeight="1">
      <c r="A953" s="700"/>
      <c r="B953" s="719"/>
      <c r="C953" s="143" t="s">
        <v>2778</v>
      </c>
      <c r="D953" s="143" t="s">
        <v>2779</v>
      </c>
      <c r="E953" s="142" t="s">
        <v>2161</v>
      </c>
      <c r="F953" s="129">
        <v>10</v>
      </c>
      <c r="G953" s="129">
        <v>10</v>
      </c>
      <c r="H953" s="143" t="s">
        <v>2155</v>
      </c>
      <c r="I953" s="100"/>
      <c r="J953" s="101"/>
    </row>
    <row r="954" spans="1:10" ht="20.25" customHeight="1">
      <c r="A954" s="700"/>
      <c r="B954" s="719"/>
      <c r="C954" s="685" t="s">
        <v>2780</v>
      </c>
      <c r="D954" s="737" t="s">
        <v>2206</v>
      </c>
      <c r="E954" s="142" t="s">
        <v>2161</v>
      </c>
      <c r="F954" s="129">
        <v>3</v>
      </c>
      <c r="G954" s="129">
        <v>3</v>
      </c>
      <c r="H954" s="143" t="s">
        <v>1098</v>
      </c>
      <c r="I954" s="728" t="s">
        <v>2781</v>
      </c>
      <c r="J954" s="101"/>
    </row>
    <row r="955" spans="1:10" ht="20.25" customHeight="1">
      <c r="A955" s="700"/>
      <c r="B955" s="719"/>
      <c r="C955" s="685"/>
      <c r="D955" s="738"/>
      <c r="E955" s="142" t="s">
        <v>2161</v>
      </c>
      <c r="F955" s="129">
        <v>3</v>
      </c>
      <c r="G955" s="129">
        <v>3</v>
      </c>
      <c r="H955" s="143" t="s">
        <v>2777</v>
      </c>
      <c r="I955" s="728"/>
      <c r="J955" s="101"/>
    </row>
    <row r="956" spans="1:10" ht="20.25" customHeight="1">
      <c r="A956" s="700"/>
      <c r="B956" s="719"/>
      <c r="C956" s="143" t="s">
        <v>2782</v>
      </c>
      <c r="D956" s="143" t="s">
        <v>2783</v>
      </c>
      <c r="E956" s="142" t="s">
        <v>2161</v>
      </c>
      <c r="F956" s="129">
        <v>125</v>
      </c>
      <c r="G956" s="129">
        <v>125</v>
      </c>
      <c r="H956" s="143" t="s">
        <v>2155</v>
      </c>
      <c r="I956" s="111" t="s">
        <v>2784</v>
      </c>
      <c r="J956" s="101"/>
    </row>
    <row r="957" spans="1:10" ht="20.25" customHeight="1">
      <c r="A957" s="700"/>
      <c r="B957" s="719"/>
      <c r="C957" s="143" t="s">
        <v>2785</v>
      </c>
      <c r="D957" s="150" t="s">
        <v>2786</v>
      </c>
      <c r="E957" s="142" t="s">
        <v>2161</v>
      </c>
      <c r="F957" s="129">
        <v>25</v>
      </c>
      <c r="G957" s="129">
        <v>25</v>
      </c>
      <c r="H957" s="143" t="s">
        <v>2155</v>
      </c>
      <c r="I957" s="100"/>
      <c r="J957" s="101"/>
    </row>
    <row r="958" spans="1:10" ht="20.25" customHeight="1">
      <c r="A958" s="700"/>
      <c r="B958" s="719"/>
      <c r="C958" s="143" t="s">
        <v>2787</v>
      </c>
      <c r="D958" s="143" t="s">
        <v>2788</v>
      </c>
      <c r="E958" s="142" t="s">
        <v>2161</v>
      </c>
      <c r="F958" s="129">
        <v>5</v>
      </c>
      <c r="G958" s="129">
        <v>5</v>
      </c>
      <c r="H958" s="143" t="s">
        <v>2150</v>
      </c>
      <c r="I958" s="111" t="s">
        <v>2789</v>
      </c>
      <c r="J958" s="101" t="s">
        <v>2769</v>
      </c>
    </row>
    <row r="959" spans="1:10" ht="20.25" customHeight="1">
      <c r="A959" s="700"/>
      <c r="B959" s="719"/>
      <c r="C959" s="685" t="s">
        <v>2790</v>
      </c>
      <c r="D959" s="739" t="s">
        <v>2791</v>
      </c>
      <c r="E959" s="718" t="s">
        <v>2161</v>
      </c>
      <c r="F959" s="129">
        <v>13</v>
      </c>
      <c r="G959" s="129">
        <v>13</v>
      </c>
      <c r="H959" s="143" t="s">
        <v>2777</v>
      </c>
      <c r="I959" s="100" t="s">
        <v>2289</v>
      </c>
      <c r="J959" s="101" t="s">
        <v>2792</v>
      </c>
    </row>
    <row r="960" spans="1:10" ht="20.25" customHeight="1">
      <c r="A960" s="700"/>
      <c r="B960" s="719"/>
      <c r="C960" s="685"/>
      <c r="D960" s="740"/>
      <c r="E960" s="718"/>
      <c r="F960" s="129">
        <v>13</v>
      </c>
      <c r="G960" s="129">
        <v>13</v>
      </c>
      <c r="H960" s="143" t="s">
        <v>2150</v>
      </c>
      <c r="I960" s="100" t="s">
        <v>2793</v>
      </c>
      <c r="J960" s="101" t="s">
        <v>2792</v>
      </c>
    </row>
    <row r="961" spans="1:10" ht="20.25" customHeight="1">
      <c r="A961" s="700"/>
      <c r="B961" s="719"/>
      <c r="C961" s="143" t="s">
        <v>2173</v>
      </c>
      <c r="D961" s="150" t="s">
        <v>2174</v>
      </c>
      <c r="E961" s="142" t="s">
        <v>2161</v>
      </c>
      <c r="F961" s="129">
        <v>5</v>
      </c>
      <c r="G961" s="129">
        <v>5</v>
      </c>
      <c r="H961" s="143" t="s">
        <v>2150</v>
      </c>
      <c r="I961" s="100"/>
      <c r="J961" s="101"/>
    </row>
    <row r="962" spans="1:10" ht="20.25" customHeight="1">
      <c r="A962" s="700"/>
      <c r="B962" s="719"/>
      <c r="C962" s="159" t="s">
        <v>2278</v>
      </c>
      <c r="D962" s="159" t="s">
        <v>2590</v>
      </c>
      <c r="E962" s="142" t="s">
        <v>2161</v>
      </c>
      <c r="F962" s="129">
        <v>20</v>
      </c>
      <c r="G962" s="129">
        <v>20</v>
      </c>
      <c r="H962" s="160" t="s">
        <v>2150</v>
      </c>
      <c r="I962" s="111" t="s">
        <v>2794</v>
      </c>
      <c r="J962" s="101"/>
    </row>
    <row r="963" spans="1:10" ht="20.25" customHeight="1">
      <c r="A963" s="700" t="s">
        <v>2764</v>
      </c>
      <c r="B963" s="718" t="s">
        <v>280</v>
      </c>
      <c r="C963" s="143" t="s">
        <v>2164</v>
      </c>
      <c r="D963" s="143" t="s">
        <v>2165</v>
      </c>
      <c r="E963" s="142" t="s">
        <v>2161</v>
      </c>
      <c r="F963" s="129">
        <v>75</v>
      </c>
      <c r="G963" s="129">
        <v>0</v>
      </c>
      <c r="H963" s="143" t="s">
        <v>2155</v>
      </c>
      <c r="I963" s="676"/>
      <c r="J963" s="677"/>
    </row>
    <row r="964" spans="1:10" ht="20.25" customHeight="1">
      <c r="A964" s="700"/>
      <c r="B964" s="718"/>
      <c r="C964" s="685" t="s">
        <v>2795</v>
      </c>
      <c r="D964" s="685" t="s">
        <v>2261</v>
      </c>
      <c r="E964" s="142" t="s">
        <v>2161</v>
      </c>
      <c r="F964" s="129">
        <v>5.0199999999999996</v>
      </c>
      <c r="G964" s="129">
        <v>5.0199999999999996</v>
      </c>
      <c r="H964" s="143" t="s">
        <v>2796</v>
      </c>
      <c r="I964" s="161" t="s">
        <v>2797</v>
      </c>
      <c r="J964" s="162"/>
    </row>
    <row r="965" spans="1:10" ht="20.25" customHeight="1">
      <c r="A965" s="700"/>
      <c r="B965" s="718"/>
      <c r="C965" s="685"/>
      <c r="D965" s="685"/>
      <c r="E965" s="142" t="s">
        <v>2161</v>
      </c>
      <c r="F965" s="129">
        <v>2.99</v>
      </c>
      <c r="G965" s="129">
        <v>2.99</v>
      </c>
      <c r="H965" s="143" t="s">
        <v>2796</v>
      </c>
      <c r="I965" s="161" t="s">
        <v>2798</v>
      </c>
      <c r="J965" s="162"/>
    </row>
    <row r="966" spans="1:10" ht="20.25" customHeight="1">
      <c r="A966" s="700"/>
      <c r="B966" s="718"/>
      <c r="C966" s="685"/>
      <c r="D966" s="685"/>
      <c r="E966" s="142" t="s">
        <v>2161</v>
      </c>
      <c r="F966" s="129">
        <v>22.5</v>
      </c>
      <c r="G966" s="129">
        <v>22.5</v>
      </c>
      <c r="H966" s="143" t="s">
        <v>2637</v>
      </c>
      <c r="I966" s="163" t="s">
        <v>2799</v>
      </c>
      <c r="J966" s="158"/>
    </row>
    <row r="967" spans="1:10" ht="20.25" customHeight="1">
      <c r="A967" s="700"/>
      <c r="B967" s="718"/>
      <c r="C967" s="143" t="s">
        <v>2800</v>
      </c>
      <c r="D967" s="143" t="s">
        <v>2801</v>
      </c>
      <c r="E967" s="142" t="s">
        <v>2161</v>
      </c>
      <c r="F967" s="129">
        <v>55</v>
      </c>
      <c r="G967" s="129">
        <v>55</v>
      </c>
      <c r="H967" s="143" t="s">
        <v>2155</v>
      </c>
      <c r="I967" s="100"/>
      <c r="J967" s="101"/>
    </row>
    <row r="968" spans="1:10" ht="20.25" customHeight="1">
      <c r="A968" s="700"/>
      <c r="B968" s="718"/>
      <c r="C968" s="143" t="s">
        <v>2802</v>
      </c>
      <c r="D968" s="143" t="s">
        <v>2154</v>
      </c>
      <c r="E968" s="142" t="s">
        <v>2161</v>
      </c>
      <c r="F968" s="129">
        <v>23.5</v>
      </c>
      <c r="G968" s="129">
        <v>23.5</v>
      </c>
      <c r="H968" s="143" t="s">
        <v>2155</v>
      </c>
      <c r="I968" s="100"/>
      <c r="J968" s="101"/>
    </row>
    <row r="969" spans="1:10" ht="20.25" customHeight="1">
      <c r="A969" s="700"/>
      <c r="B969" s="718"/>
      <c r="C969" s="143" t="s">
        <v>2803</v>
      </c>
      <c r="D969" s="143" t="s">
        <v>2264</v>
      </c>
      <c r="E969" s="142" t="s">
        <v>2161</v>
      </c>
      <c r="F969" s="129">
        <v>23.5</v>
      </c>
      <c r="G969" s="129">
        <v>23.5</v>
      </c>
      <c r="H969" s="143" t="s">
        <v>2155</v>
      </c>
      <c r="I969" s="100"/>
      <c r="J969" s="101"/>
    </row>
    <row r="970" spans="1:10" ht="20.25" customHeight="1">
      <c r="A970" s="700"/>
      <c r="B970" s="718"/>
      <c r="C970" s="143" t="s">
        <v>2598</v>
      </c>
      <c r="D970" s="143" t="s">
        <v>2599</v>
      </c>
      <c r="E970" s="142" t="s">
        <v>2161</v>
      </c>
      <c r="F970" s="129">
        <v>23.5</v>
      </c>
      <c r="G970" s="129">
        <v>23.5</v>
      </c>
      <c r="H970" s="143" t="s">
        <v>2155</v>
      </c>
      <c r="I970" s="100"/>
      <c r="J970" s="101"/>
    </row>
    <row r="971" spans="1:10" ht="20.25" customHeight="1">
      <c r="A971" s="700"/>
      <c r="B971" s="718"/>
      <c r="C971" s="143" t="s">
        <v>2804</v>
      </c>
      <c r="D971" s="150" t="s">
        <v>2378</v>
      </c>
      <c r="E971" s="142" t="s">
        <v>2161</v>
      </c>
      <c r="F971" s="129">
        <v>35</v>
      </c>
      <c r="G971" s="129">
        <v>35</v>
      </c>
      <c r="H971" s="143" t="s">
        <v>2155</v>
      </c>
      <c r="I971" s="100"/>
      <c r="J971" s="101"/>
    </row>
    <row r="972" spans="1:10" ht="20.25" customHeight="1">
      <c r="A972" s="700"/>
      <c r="B972" s="718"/>
      <c r="C972" s="143" t="s">
        <v>2805</v>
      </c>
      <c r="D972" s="143" t="s">
        <v>2773</v>
      </c>
      <c r="E972" s="142" t="s">
        <v>2161</v>
      </c>
      <c r="F972" s="129">
        <v>6</v>
      </c>
      <c r="G972" s="129">
        <v>6</v>
      </c>
      <c r="H972" s="143" t="s">
        <v>2150</v>
      </c>
      <c r="I972" s="100" t="s">
        <v>2605</v>
      </c>
      <c r="J972" s="101"/>
    </row>
    <row r="973" spans="1:10" ht="20.25" customHeight="1">
      <c r="A973" s="700"/>
      <c r="B973" s="718"/>
      <c r="C973" s="143" t="s">
        <v>2806</v>
      </c>
      <c r="D973" s="143" t="s">
        <v>2160</v>
      </c>
      <c r="E973" s="142" t="s">
        <v>2161</v>
      </c>
      <c r="F973" s="129">
        <v>6</v>
      </c>
      <c r="G973" s="129">
        <v>6</v>
      </c>
      <c r="H973" s="143" t="s">
        <v>2150</v>
      </c>
      <c r="I973" s="100" t="s">
        <v>2807</v>
      </c>
      <c r="J973" s="101"/>
    </row>
    <row r="974" spans="1:10" ht="20.25" customHeight="1">
      <c r="A974" s="700"/>
      <c r="B974" s="718"/>
      <c r="C974" s="143" t="s">
        <v>2772</v>
      </c>
      <c r="D974" s="109" t="s">
        <v>2808</v>
      </c>
      <c r="E974" s="142" t="s">
        <v>2161</v>
      </c>
      <c r="F974" s="129">
        <v>5</v>
      </c>
      <c r="G974" s="129">
        <v>5</v>
      </c>
      <c r="H974" s="143" t="s">
        <v>2150</v>
      </c>
      <c r="I974" s="100"/>
      <c r="J974" s="101"/>
    </row>
    <row r="975" spans="1:10" ht="20.25" customHeight="1">
      <c r="A975" s="700"/>
      <c r="B975" s="718"/>
      <c r="C975" s="143" t="s">
        <v>2809</v>
      </c>
      <c r="D975" s="109" t="s">
        <v>2810</v>
      </c>
      <c r="E975" s="142" t="s">
        <v>2161</v>
      </c>
      <c r="F975" s="129">
        <v>2</v>
      </c>
      <c r="G975" s="129">
        <v>2</v>
      </c>
      <c r="H975" s="143" t="s">
        <v>2150</v>
      </c>
      <c r="I975" s="145"/>
      <c r="J975" s="146"/>
    </row>
    <row r="976" spans="1:10" ht="20.25" customHeight="1">
      <c r="A976" s="700"/>
      <c r="B976" s="718"/>
      <c r="C976" s="143" t="s">
        <v>2811</v>
      </c>
      <c r="D976" s="150"/>
      <c r="E976" s="142" t="s">
        <v>2161</v>
      </c>
      <c r="F976" s="129">
        <v>25</v>
      </c>
      <c r="G976" s="129">
        <v>25</v>
      </c>
      <c r="H976" s="143" t="s">
        <v>2155</v>
      </c>
      <c r="I976" s="100"/>
      <c r="J976" s="101"/>
    </row>
    <row r="977" spans="1:10" ht="20.25" customHeight="1">
      <c r="A977" s="700"/>
      <c r="B977" s="718"/>
      <c r="C977" s="143" t="s">
        <v>2782</v>
      </c>
      <c r="D977" s="143" t="s">
        <v>2783</v>
      </c>
      <c r="E977" s="142" t="s">
        <v>2161</v>
      </c>
      <c r="F977" s="129">
        <v>125</v>
      </c>
      <c r="G977" s="129">
        <v>125</v>
      </c>
      <c r="H977" s="143" t="s">
        <v>2155</v>
      </c>
      <c r="I977" s="164" t="s">
        <v>2784</v>
      </c>
      <c r="J977" s="131"/>
    </row>
    <row r="978" spans="1:10" ht="20.25" customHeight="1">
      <c r="A978" s="700"/>
      <c r="B978" s="718"/>
      <c r="C978" s="685" t="s">
        <v>2812</v>
      </c>
      <c r="D978" s="733" t="s">
        <v>2791</v>
      </c>
      <c r="E978" s="718" t="s">
        <v>2161</v>
      </c>
      <c r="F978" s="129">
        <v>11</v>
      </c>
      <c r="G978" s="129">
        <v>11</v>
      </c>
      <c r="H978" s="143" t="s">
        <v>2777</v>
      </c>
      <c r="I978" s="100" t="s">
        <v>2813</v>
      </c>
      <c r="J978" s="101" t="s">
        <v>2792</v>
      </c>
    </row>
    <row r="979" spans="1:10" ht="20.25" customHeight="1">
      <c r="A979" s="700"/>
      <c r="B979" s="718"/>
      <c r="C979" s="685"/>
      <c r="D979" s="685"/>
      <c r="E979" s="718"/>
      <c r="F979" s="129">
        <v>11</v>
      </c>
      <c r="G979" s="129">
        <v>11</v>
      </c>
      <c r="H979" s="143" t="s">
        <v>2150</v>
      </c>
      <c r="I979" s="100" t="s">
        <v>2814</v>
      </c>
      <c r="J979" s="101" t="s">
        <v>2792</v>
      </c>
    </row>
    <row r="980" spans="1:10" ht="20.25" customHeight="1">
      <c r="A980" s="700"/>
      <c r="B980" s="718"/>
      <c r="C980" s="729" t="s">
        <v>2278</v>
      </c>
      <c r="D980" s="729" t="s">
        <v>2590</v>
      </c>
      <c r="E980" s="142" t="s">
        <v>2161</v>
      </c>
      <c r="F980" s="129">
        <v>20</v>
      </c>
      <c r="G980" s="129">
        <v>20</v>
      </c>
      <c r="H980" s="143" t="s">
        <v>2777</v>
      </c>
      <c r="I980" s="100"/>
      <c r="J980" s="101"/>
    </row>
    <row r="981" spans="1:10" ht="20.25" customHeight="1">
      <c r="A981" s="700"/>
      <c r="B981" s="718"/>
      <c r="C981" s="730"/>
      <c r="D981" s="730"/>
      <c r="E981" s="142" t="s">
        <v>2161</v>
      </c>
      <c r="F981" s="129">
        <v>20</v>
      </c>
      <c r="G981" s="129">
        <v>20</v>
      </c>
      <c r="H981" s="143" t="s">
        <v>1098</v>
      </c>
      <c r="I981" s="100"/>
      <c r="J981" s="101"/>
    </row>
    <row r="982" spans="1:10" ht="20.25" customHeight="1">
      <c r="A982" s="705" t="s">
        <v>2764</v>
      </c>
      <c r="B982" s="718" t="s">
        <v>2815</v>
      </c>
      <c r="C982" s="143" t="s">
        <v>2193</v>
      </c>
      <c r="D982" s="143" t="s">
        <v>2194</v>
      </c>
      <c r="E982" s="142" t="s">
        <v>2161</v>
      </c>
      <c r="F982" s="129">
        <v>75</v>
      </c>
      <c r="G982" s="129">
        <v>0</v>
      </c>
      <c r="H982" s="143" t="s">
        <v>2155</v>
      </c>
      <c r="I982" s="100"/>
      <c r="J982" s="101"/>
    </row>
    <row r="983" spans="1:10" ht="20.25" customHeight="1">
      <c r="A983" s="705"/>
      <c r="B983" s="718"/>
      <c r="C983" s="143" t="s">
        <v>2598</v>
      </c>
      <c r="D983" s="143" t="s">
        <v>2816</v>
      </c>
      <c r="E983" s="142" t="s">
        <v>2161</v>
      </c>
      <c r="F983" s="129">
        <v>25</v>
      </c>
      <c r="G983" s="129">
        <v>0</v>
      </c>
      <c r="H983" s="143" t="s">
        <v>2155</v>
      </c>
      <c r="I983" s="100"/>
      <c r="J983" s="101"/>
    </row>
    <row r="984" spans="1:10" ht="20.25" customHeight="1">
      <c r="A984" s="705"/>
      <c r="B984" s="718"/>
      <c r="C984" s="143" t="s">
        <v>2817</v>
      </c>
      <c r="D984" s="143" t="s">
        <v>2818</v>
      </c>
      <c r="E984" s="142" t="s">
        <v>2161</v>
      </c>
      <c r="F984" s="129">
        <v>25</v>
      </c>
      <c r="G984" s="129">
        <v>0</v>
      </c>
      <c r="H984" s="143" t="s">
        <v>2155</v>
      </c>
      <c r="I984" s="100"/>
      <c r="J984" s="101"/>
    </row>
    <row r="985" spans="1:10" ht="20.25" customHeight="1">
      <c r="A985" s="705"/>
      <c r="B985" s="718"/>
      <c r="C985" s="685" t="s">
        <v>2492</v>
      </c>
      <c r="D985" s="733" t="s">
        <v>2148</v>
      </c>
      <c r="E985" s="142" t="s">
        <v>2161</v>
      </c>
      <c r="F985" s="129">
        <v>5</v>
      </c>
      <c r="G985" s="129">
        <v>5</v>
      </c>
      <c r="H985" s="143" t="s">
        <v>1098</v>
      </c>
      <c r="I985" s="728" t="s">
        <v>2535</v>
      </c>
      <c r="J985" s="101"/>
    </row>
    <row r="986" spans="1:10" ht="20.25" customHeight="1">
      <c r="A986" s="705"/>
      <c r="B986" s="718"/>
      <c r="C986" s="685" t="s">
        <v>2492</v>
      </c>
      <c r="D986" s="733" t="s">
        <v>2148</v>
      </c>
      <c r="E986" s="142" t="s">
        <v>2161</v>
      </c>
      <c r="F986" s="129">
        <v>5</v>
      </c>
      <c r="G986" s="129">
        <v>5</v>
      </c>
      <c r="H986" s="143" t="s">
        <v>2777</v>
      </c>
      <c r="I986" s="728"/>
      <c r="J986" s="101"/>
    </row>
    <row r="987" spans="1:10" ht="20.25" customHeight="1">
      <c r="A987" s="705"/>
      <c r="B987" s="718"/>
      <c r="C987" s="143" t="s">
        <v>2772</v>
      </c>
      <c r="D987" s="143" t="s">
        <v>2773</v>
      </c>
      <c r="E987" s="142" t="s">
        <v>2161</v>
      </c>
      <c r="F987" s="129">
        <v>5</v>
      </c>
      <c r="G987" s="129">
        <v>5</v>
      </c>
      <c r="H987" s="143" t="s">
        <v>2150</v>
      </c>
      <c r="I987" s="111"/>
      <c r="J987" s="101"/>
    </row>
    <row r="988" spans="1:10" ht="20.25" customHeight="1">
      <c r="A988" s="705"/>
      <c r="B988" s="718"/>
      <c r="C988" s="143" t="s">
        <v>2787</v>
      </c>
      <c r="D988" s="143" t="s">
        <v>2819</v>
      </c>
      <c r="E988" s="142" t="s">
        <v>2161</v>
      </c>
      <c r="F988" s="129">
        <v>6</v>
      </c>
      <c r="G988" s="129">
        <v>6</v>
      </c>
      <c r="H988" s="143" t="s">
        <v>2150</v>
      </c>
      <c r="I988" s="100"/>
      <c r="J988" s="101"/>
    </row>
    <row r="989" spans="1:10" ht="20.25" customHeight="1">
      <c r="A989" s="705"/>
      <c r="B989" s="718"/>
      <c r="C989" s="143" t="s">
        <v>2820</v>
      </c>
      <c r="D989" s="143" t="s">
        <v>2154</v>
      </c>
      <c r="E989" s="142" t="s">
        <v>2161</v>
      </c>
      <c r="F989" s="129">
        <v>45</v>
      </c>
      <c r="G989" s="129">
        <v>45</v>
      </c>
      <c r="H989" s="143" t="s">
        <v>2155</v>
      </c>
      <c r="I989" s="100"/>
      <c r="J989" s="101"/>
    </row>
    <row r="990" spans="1:10" ht="20.25" customHeight="1">
      <c r="A990" s="705"/>
      <c r="B990" s="718"/>
      <c r="C990" s="685" t="s">
        <v>2821</v>
      </c>
      <c r="D990" s="685" t="s">
        <v>2160</v>
      </c>
      <c r="E990" s="142" t="s">
        <v>2161</v>
      </c>
      <c r="F990" s="129">
        <v>4</v>
      </c>
      <c r="G990" s="129">
        <v>4</v>
      </c>
      <c r="H990" s="143" t="s">
        <v>1098</v>
      </c>
      <c r="I990" s="728" t="s">
        <v>2822</v>
      </c>
      <c r="J990" s="101"/>
    </row>
    <row r="991" spans="1:10" ht="20.25" customHeight="1">
      <c r="A991" s="705"/>
      <c r="B991" s="718"/>
      <c r="C991" s="685"/>
      <c r="D991" s="685"/>
      <c r="E991" s="142" t="s">
        <v>2161</v>
      </c>
      <c r="F991" s="129">
        <v>4</v>
      </c>
      <c r="G991" s="129">
        <v>4</v>
      </c>
      <c r="H991" s="143" t="s">
        <v>2777</v>
      </c>
      <c r="I991" s="728"/>
      <c r="J991" s="101"/>
    </row>
    <row r="992" spans="1:10" ht="20.25" customHeight="1">
      <c r="A992" s="705"/>
      <c r="B992" s="718"/>
      <c r="C992" s="685" t="s">
        <v>2823</v>
      </c>
      <c r="D992" s="685" t="s">
        <v>2775</v>
      </c>
      <c r="E992" s="142" t="s">
        <v>2161</v>
      </c>
      <c r="F992" s="129">
        <v>35</v>
      </c>
      <c r="G992" s="129">
        <v>35</v>
      </c>
      <c r="H992" s="143" t="s">
        <v>2155</v>
      </c>
      <c r="I992" s="100" t="s">
        <v>2824</v>
      </c>
      <c r="J992" s="101"/>
    </row>
    <row r="993" spans="1:10" ht="20.25" customHeight="1">
      <c r="A993" s="705"/>
      <c r="B993" s="718"/>
      <c r="C993" s="685"/>
      <c r="D993" s="685"/>
      <c r="E993" s="142" t="s">
        <v>2161</v>
      </c>
      <c r="F993" s="129">
        <v>45</v>
      </c>
      <c r="G993" s="129">
        <v>45</v>
      </c>
      <c r="H993" s="143" t="s">
        <v>2155</v>
      </c>
      <c r="I993" s="100" t="s">
        <v>2825</v>
      </c>
      <c r="J993" s="101"/>
    </row>
    <row r="994" spans="1:10" ht="20.25" customHeight="1">
      <c r="A994" s="705"/>
      <c r="B994" s="718"/>
      <c r="C994" s="685"/>
      <c r="D994" s="685"/>
      <c r="E994" s="142" t="s">
        <v>2161</v>
      </c>
      <c r="F994" s="129">
        <v>60</v>
      </c>
      <c r="G994" s="129">
        <v>60</v>
      </c>
      <c r="H994" s="143" t="s">
        <v>2155</v>
      </c>
      <c r="I994" s="100" t="s">
        <v>2826</v>
      </c>
      <c r="J994" s="101"/>
    </row>
    <row r="995" spans="1:10" ht="20.25" customHeight="1">
      <c r="A995" s="705"/>
      <c r="B995" s="718"/>
      <c r="C995" s="685"/>
      <c r="D995" s="685"/>
      <c r="E995" s="142" t="s">
        <v>2161</v>
      </c>
      <c r="F995" s="129">
        <v>100</v>
      </c>
      <c r="G995" s="129">
        <v>100</v>
      </c>
      <c r="H995" s="143" t="s">
        <v>2155</v>
      </c>
      <c r="I995" s="100" t="s">
        <v>2827</v>
      </c>
      <c r="J995" s="101"/>
    </row>
    <row r="996" spans="1:10" ht="20.25" customHeight="1">
      <c r="A996" s="705"/>
      <c r="B996" s="718"/>
      <c r="C996" s="685"/>
      <c r="D996" s="685"/>
      <c r="E996" s="142" t="s">
        <v>2161</v>
      </c>
      <c r="F996" s="129">
        <v>125</v>
      </c>
      <c r="G996" s="129">
        <v>125</v>
      </c>
      <c r="H996" s="143" t="s">
        <v>2155</v>
      </c>
      <c r="I996" s="100" t="s">
        <v>2828</v>
      </c>
      <c r="J996" s="101"/>
    </row>
    <row r="997" spans="1:10" ht="20.25" customHeight="1">
      <c r="A997" s="705"/>
      <c r="B997" s="718"/>
      <c r="C997" s="685"/>
      <c r="D997" s="685"/>
      <c r="E997" s="142" t="s">
        <v>2161</v>
      </c>
      <c r="F997" s="129">
        <v>150</v>
      </c>
      <c r="G997" s="129">
        <v>150</v>
      </c>
      <c r="H997" s="143" t="s">
        <v>2155</v>
      </c>
      <c r="I997" s="100" t="s">
        <v>2829</v>
      </c>
      <c r="J997" s="101"/>
    </row>
    <row r="998" spans="1:10" ht="20.25" customHeight="1">
      <c r="A998" s="705"/>
      <c r="B998" s="718"/>
      <c r="C998" s="685"/>
      <c r="D998" s="685"/>
      <c r="E998" s="142" t="s">
        <v>2161</v>
      </c>
      <c r="F998" s="129">
        <v>350</v>
      </c>
      <c r="G998" s="129">
        <v>350</v>
      </c>
      <c r="H998" s="143" t="s">
        <v>2155</v>
      </c>
      <c r="I998" s="100" t="s">
        <v>2830</v>
      </c>
      <c r="J998" s="101"/>
    </row>
    <row r="999" spans="1:10" ht="20.25" customHeight="1">
      <c r="A999" s="705"/>
      <c r="B999" s="718"/>
      <c r="C999" s="143" t="s">
        <v>2831</v>
      </c>
      <c r="D999" s="143" t="s">
        <v>2783</v>
      </c>
      <c r="E999" s="142" t="s">
        <v>2161</v>
      </c>
      <c r="F999" s="129">
        <v>155</v>
      </c>
      <c r="G999" s="129">
        <v>155</v>
      </c>
      <c r="H999" s="143" t="s">
        <v>2155</v>
      </c>
      <c r="I999" s="100" t="s">
        <v>2832</v>
      </c>
      <c r="J999" s="101"/>
    </row>
    <row r="1000" spans="1:10" ht="30" customHeight="1">
      <c r="A1000" s="705"/>
      <c r="B1000" s="718"/>
      <c r="C1000" s="143" t="s">
        <v>2833</v>
      </c>
      <c r="D1000" s="150" t="s">
        <v>2834</v>
      </c>
      <c r="E1000" s="142" t="s">
        <v>2161</v>
      </c>
      <c r="F1000" s="129">
        <v>0</v>
      </c>
      <c r="G1000" s="129">
        <v>0</v>
      </c>
      <c r="H1000" s="143"/>
      <c r="I1000" s="154" t="s">
        <v>2835</v>
      </c>
      <c r="J1000" s="101"/>
    </row>
    <row r="1001" spans="1:10" ht="20.25" customHeight="1">
      <c r="A1001" s="705"/>
      <c r="B1001" s="718"/>
      <c r="C1001" s="143" t="s">
        <v>2225</v>
      </c>
      <c r="D1001" s="143" t="s">
        <v>2836</v>
      </c>
      <c r="E1001" s="142" t="s">
        <v>2161</v>
      </c>
      <c r="F1001" s="129">
        <v>10</v>
      </c>
      <c r="G1001" s="129">
        <v>10</v>
      </c>
      <c r="H1001" s="143" t="s">
        <v>2150</v>
      </c>
      <c r="I1001" s="100"/>
      <c r="J1001" s="101"/>
    </row>
    <row r="1002" spans="1:10" ht="20.25" customHeight="1">
      <c r="A1002" s="700" t="s">
        <v>2764</v>
      </c>
      <c r="B1002" s="718" t="s">
        <v>2837</v>
      </c>
      <c r="C1002" s="143" t="s">
        <v>2193</v>
      </c>
      <c r="D1002" s="143" t="s">
        <v>2194</v>
      </c>
      <c r="E1002" s="142" t="s">
        <v>2161</v>
      </c>
      <c r="F1002" s="129">
        <v>75</v>
      </c>
      <c r="G1002" s="129">
        <v>0</v>
      </c>
      <c r="H1002" s="143" t="s">
        <v>2155</v>
      </c>
      <c r="I1002" s="100"/>
      <c r="J1002" s="101"/>
    </row>
    <row r="1003" spans="1:10" ht="20.25" customHeight="1">
      <c r="A1003" s="700"/>
      <c r="B1003" s="718"/>
      <c r="C1003" s="143" t="s">
        <v>2598</v>
      </c>
      <c r="D1003" s="143" t="s">
        <v>2816</v>
      </c>
      <c r="E1003" s="142" t="s">
        <v>2161</v>
      </c>
      <c r="F1003" s="129">
        <v>25</v>
      </c>
      <c r="G1003" s="129">
        <v>0</v>
      </c>
      <c r="H1003" s="143" t="s">
        <v>2155</v>
      </c>
      <c r="I1003" s="100"/>
      <c r="J1003" s="101"/>
    </row>
    <row r="1004" spans="1:10" ht="20.25" customHeight="1">
      <c r="A1004" s="700"/>
      <c r="B1004" s="718"/>
      <c r="C1004" s="143" t="s">
        <v>2817</v>
      </c>
      <c r="D1004" s="143" t="s">
        <v>2818</v>
      </c>
      <c r="E1004" s="142" t="s">
        <v>2161</v>
      </c>
      <c r="F1004" s="129">
        <v>25</v>
      </c>
      <c r="G1004" s="129">
        <v>0</v>
      </c>
      <c r="H1004" s="143" t="s">
        <v>2155</v>
      </c>
      <c r="I1004" s="100"/>
      <c r="J1004" s="101"/>
    </row>
    <row r="1005" spans="1:10" ht="20.25" customHeight="1">
      <c r="A1005" s="700"/>
      <c r="B1005" s="718"/>
      <c r="C1005" s="143" t="s">
        <v>2492</v>
      </c>
      <c r="D1005" s="143" t="s">
        <v>2148</v>
      </c>
      <c r="E1005" s="142" t="s">
        <v>2161</v>
      </c>
      <c r="F1005" s="129">
        <v>12</v>
      </c>
      <c r="G1005" s="129">
        <v>12</v>
      </c>
      <c r="H1005" s="143" t="s">
        <v>2150</v>
      </c>
      <c r="I1005" s="100" t="s">
        <v>2838</v>
      </c>
      <c r="J1005" s="101"/>
    </row>
    <row r="1006" spans="1:10" ht="20.25" customHeight="1">
      <c r="A1006" s="700"/>
      <c r="B1006" s="718"/>
      <c r="C1006" s="143" t="s">
        <v>2772</v>
      </c>
      <c r="D1006" s="143" t="s">
        <v>2773</v>
      </c>
      <c r="E1006" s="142" t="s">
        <v>2161</v>
      </c>
      <c r="F1006" s="129">
        <v>5</v>
      </c>
      <c r="G1006" s="129">
        <v>5</v>
      </c>
      <c r="H1006" s="143" t="s">
        <v>2150</v>
      </c>
      <c r="I1006" s="100"/>
      <c r="J1006" s="101"/>
    </row>
    <row r="1007" spans="1:10" ht="20.25" customHeight="1">
      <c r="A1007" s="700"/>
      <c r="B1007" s="718"/>
      <c r="C1007" s="143" t="s">
        <v>2839</v>
      </c>
      <c r="D1007" s="143" t="s">
        <v>2788</v>
      </c>
      <c r="E1007" s="142" t="s">
        <v>2161</v>
      </c>
      <c r="F1007" s="129">
        <v>6</v>
      </c>
      <c r="G1007" s="129">
        <v>6</v>
      </c>
      <c r="H1007" s="143" t="s">
        <v>2150</v>
      </c>
      <c r="I1007" s="100" t="s">
        <v>2838</v>
      </c>
      <c r="J1007" s="101"/>
    </row>
    <row r="1008" spans="1:10" ht="20.25" customHeight="1">
      <c r="A1008" s="700"/>
      <c r="B1008" s="718"/>
      <c r="C1008" s="731" t="s">
        <v>2840</v>
      </c>
      <c r="D1008" s="685" t="s">
        <v>2775</v>
      </c>
      <c r="E1008" s="142" t="s">
        <v>2161</v>
      </c>
      <c r="F1008" s="129">
        <v>75</v>
      </c>
      <c r="G1008" s="129">
        <v>75</v>
      </c>
      <c r="H1008" s="143" t="s">
        <v>2155</v>
      </c>
      <c r="I1008" s="100" t="s">
        <v>2841</v>
      </c>
      <c r="J1008" s="101"/>
    </row>
    <row r="1009" spans="1:10" ht="20.25" customHeight="1">
      <c r="A1009" s="700"/>
      <c r="B1009" s="718"/>
      <c r="C1009" s="731"/>
      <c r="D1009" s="685"/>
      <c r="E1009" s="142" t="s">
        <v>2161</v>
      </c>
      <c r="F1009" s="129">
        <v>85</v>
      </c>
      <c r="G1009" s="129">
        <v>85</v>
      </c>
      <c r="H1009" s="143" t="s">
        <v>2155</v>
      </c>
      <c r="I1009" s="100" t="s">
        <v>2842</v>
      </c>
      <c r="J1009" s="101"/>
    </row>
    <row r="1010" spans="1:10" ht="20.25" customHeight="1">
      <c r="A1010" s="700"/>
      <c r="B1010" s="718"/>
      <c r="C1010" s="731"/>
      <c r="D1010" s="685"/>
      <c r="E1010" s="142" t="s">
        <v>2161</v>
      </c>
      <c r="F1010" s="129">
        <v>95</v>
      </c>
      <c r="G1010" s="129">
        <v>95</v>
      </c>
      <c r="H1010" s="143" t="s">
        <v>2155</v>
      </c>
      <c r="I1010" s="100" t="s">
        <v>2843</v>
      </c>
      <c r="J1010" s="101"/>
    </row>
    <row r="1011" spans="1:10" ht="20.25" customHeight="1">
      <c r="A1011" s="700"/>
      <c r="B1011" s="718"/>
      <c r="C1011" s="731"/>
      <c r="D1011" s="685"/>
      <c r="E1011" s="142" t="s">
        <v>2161</v>
      </c>
      <c r="F1011" s="129">
        <v>7</v>
      </c>
      <c r="G1011" s="129">
        <v>7</v>
      </c>
      <c r="H1011" s="143" t="s">
        <v>1098</v>
      </c>
      <c r="I1011" s="100" t="s">
        <v>2844</v>
      </c>
      <c r="J1011" s="101"/>
    </row>
    <row r="1012" spans="1:10" ht="20.25" customHeight="1">
      <c r="A1012" s="700"/>
      <c r="B1012" s="718"/>
      <c r="C1012" s="731"/>
      <c r="D1012" s="685"/>
      <c r="E1012" s="142" t="s">
        <v>2161</v>
      </c>
      <c r="F1012" s="129">
        <v>7</v>
      </c>
      <c r="G1012" s="129">
        <v>7</v>
      </c>
      <c r="H1012" s="143" t="s">
        <v>1098</v>
      </c>
      <c r="I1012" s="100" t="s">
        <v>2845</v>
      </c>
      <c r="J1012" s="101"/>
    </row>
    <row r="1013" spans="1:10" ht="20.25" customHeight="1">
      <c r="A1013" s="700"/>
      <c r="B1013" s="718"/>
      <c r="C1013" s="731"/>
      <c r="D1013" s="685"/>
      <c r="E1013" s="142" t="s">
        <v>2161</v>
      </c>
      <c r="F1013" s="129">
        <v>7</v>
      </c>
      <c r="G1013" s="129">
        <v>7</v>
      </c>
      <c r="H1013" s="143" t="s">
        <v>1098</v>
      </c>
      <c r="I1013" s="100" t="s">
        <v>2846</v>
      </c>
      <c r="J1013" s="101"/>
    </row>
    <row r="1014" spans="1:10" ht="20.25" customHeight="1">
      <c r="A1014" s="700"/>
      <c r="B1014" s="718"/>
      <c r="C1014" s="731"/>
      <c r="D1014" s="685"/>
      <c r="E1014" s="142" t="s">
        <v>2161</v>
      </c>
      <c r="F1014" s="129">
        <v>7</v>
      </c>
      <c r="G1014" s="129">
        <v>7</v>
      </c>
      <c r="H1014" s="143" t="s">
        <v>1098</v>
      </c>
      <c r="I1014" s="100" t="s">
        <v>2847</v>
      </c>
      <c r="J1014" s="101"/>
    </row>
    <row r="1015" spans="1:10" ht="20.25" customHeight="1">
      <c r="A1015" s="700"/>
      <c r="B1015" s="718"/>
      <c r="C1015" s="731"/>
      <c r="D1015" s="685"/>
      <c r="E1015" s="142" t="s">
        <v>2161</v>
      </c>
      <c r="F1015" s="129">
        <v>7</v>
      </c>
      <c r="G1015" s="129">
        <v>7</v>
      </c>
      <c r="H1015" s="143" t="s">
        <v>1098</v>
      </c>
      <c r="I1015" s="100" t="s">
        <v>2848</v>
      </c>
      <c r="J1015" s="101"/>
    </row>
    <row r="1016" spans="1:10" ht="20.25" customHeight="1">
      <c r="A1016" s="700"/>
      <c r="B1016" s="718"/>
      <c r="C1016" s="731"/>
      <c r="D1016" s="685"/>
      <c r="E1016" s="142" t="s">
        <v>2161</v>
      </c>
      <c r="F1016" s="129">
        <v>7</v>
      </c>
      <c r="G1016" s="129">
        <v>7</v>
      </c>
      <c r="H1016" s="143" t="s">
        <v>1098</v>
      </c>
      <c r="I1016" s="100" t="s">
        <v>2849</v>
      </c>
      <c r="J1016" s="101"/>
    </row>
    <row r="1017" spans="1:10" ht="20.25" customHeight="1">
      <c r="A1017" s="700"/>
      <c r="B1017" s="718"/>
      <c r="C1017" s="143" t="s">
        <v>2782</v>
      </c>
      <c r="D1017" s="143" t="s">
        <v>2783</v>
      </c>
      <c r="E1017" s="142" t="s">
        <v>2161</v>
      </c>
      <c r="F1017" s="129">
        <v>125</v>
      </c>
      <c r="G1017" s="129">
        <v>125</v>
      </c>
      <c r="H1017" s="143" t="s">
        <v>2155</v>
      </c>
      <c r="I1017" s="111" t="s">
        <v>2784</v>
      </c>
      <c r="J1017" s="101"/>
    </row>
    <row r="1018" spans="1:10" ht="20.25" customHeight="1">
      <c r="A1018" s="700"/>
      <c r="B1018" s="718"/>
      <c r="C1018" s="143" t="s">
        <v>2785</v>
      </c>
      <c r="D1018" s="150" t="s">
        <v>2786</v>
      </c>
      <c r="E1018" s="142" t="s">
        <v>2161</v>
      </c>
      <c r="F1018" s="129">
        <v>25</v>
      </c>
      <c r="G1018" s="129">
        <v>25</v>
      </c>
      <c r="H1018" s="143" t="s">
        <v>2155</v>
      </c>
      <c r="I1018" s="100"/>
      <c r="J1018" s="101"/>
    </row>
    <row r="1019" spans="1:10" ht="20.25" customHeight="1">
      <c r="A1019" s="700"/>
      <c r="B1019" s="718"/>
      <c r="C1019" s="685" t="s">
        <v>2812</v>
      </c>
      <c r="D1019" s="733" t="s">
        <v>2791</v>
      </c>
      <c r="E1019" s="718" t="s">
        <v>2161</v>
      </c>
      <c r="F1019" s="129">
        <v>8.5</v>
      </c>
      <c r="G1019" s="129">
        <v>8.5</v>
      </c>
      <c r="H1019" s="143" t="s">
        <v>2777</v>
      </c>
      <c r="I1019" s="100" t="s">
        <v>2850</v>
      </c>
      <c r="J1019" s="101" t="s">
        <v>2792</v>
      </c>
    </row>
    <row r="1020" spans="1:10" ht="20.25" customHeight="1">
      <c r="A1020" s="700"/>
      <c r="B1020" s="718"/>
      <c r="C1020" s="685"/>
      <c r="D1020" s="685"/>
      <c r="E1020" s="718"/>
      <c r="F1020" s="129">
        <v>8.5</v>
      </c>
      <c r="G1020" s="129">
        <v>8.5</v>
      </c>
      <c r="H1020" s="143" t="s">
        <v>2150</v>
      </c>
      <c r="I1020" s="100"/>
      <c r="J1020" s="101" t="s">
        <v>2792</v>
      </c>
    </row>
    <row r="1021" spans="1:10" ht="20.25" customHeight="1">
      <c r="A1021" s="700"/>
      <c r="B1021" s="718"/>
      <c r="C1021" s="143" t="s">
        <v>2666</v>
      </c>
      <c r="D1021" s="143" t="s">
        <v>2851</v>
      </c>
      <c r="E1021" s="142" t="s">
        <v>2161</v>
      </c>
      <c r="F1021" s="129">
        <v>35</v>
      </c>
      <c r="G1021" s="129">
        <v>35</v>
      </c>
      <c r="H1021" s="143" t="s">
        <v>2155</v>
      </c>
      <c r="I1021" s="100" t="s">
        <v>2570</v>
      </c>
      <c r="J1021" s="101"/>
    </row>
    <row r="1022" spans="1:10" ht="20.25" customHeight="1">
      <c r="A1022" s="700"/>
      <c r="B1022" s="718"/>
      <c r="C1022" s="685" t="s">
        <v>2852</v>
      </c>
      <c r="D1022" s="685" t="s">
        <v>2206</v>
      </c>
      <c r="E1022" s="142" t="s">
        <v>2161</v>
      </c>
      <c r="F1022" s="129">
        <v>4</v>
      </c>
      <c r="G1022" s="129">
        <v>4</v>
      </c>
      <c r="H1022" s="143" t="s">
        <v>1098</v>
      </c>
      <c r="I1022" s="728" t="s">
        <v>2822</v>
      </c>
      <c r="J1022" s="157"/>
    </row>
    <row r="1023" spans="1:10" ht="20.25" customHeight="1">
      <c r="A1023" s="700"/>
      <c r="B1023" s="718"/>
      <c r="C1023" s="685"/>
      <c r="D1023" s="685"/>
      <c r="E1023" s="142" t="s">
        <v>2161</v>
      </c>
      <c r="F1023" s="129">
        <v>4</v>
      </c>
      <c r="G1023" s="129">
        <v>4</v>
      </c>
      <c r="H1023" s="143" t="s">
        <v>2777</v>
      </c>
      <c r="I1023" s="728"/>
      <c r="J1023" s="157"/>
    </row>
    <row r="1024" spans="1:10" ht="20.25" customHeight="1">
      <c r="A1024" s="700"/>
      <c r="B1024" s="718"/>
      <c r="C1024" s="143" t="s">
        <v>2290</v>
      </c>
      <c r="D1024" s="150" t="s">
        <v>2590</v>
      </c>
      <c r="E1024" s="142" t="s">
        <v>2161</v>
      </c>
      <c r="F1024" s="129">
        <v>7.5</v>
      </c>
      <c r="G1024" s="129">
        <v>7.5</v>
      </c>
      <c r="H1024" s="143" t="s">
        <v>2150</v>
      </c>
      <c r="I1024" s="149"/>
      <c r="J1024" s="157"/>
    </row>
    <row r="1025" spans="1:10" ht="20.25" customHeight="1">
      <c r="A1025" s="700"/>
      <c r="B1025" s="718"/>
      <c r="C1025" s="143" t="s">
        <v>2229</v>
      </c>
      <c r="D1025" s="143" t="s">
        <v>2836</v>
      </c>
      <c r="E1025" s="142" t="s">
        <v>2161</v>
      </c>
      <c r="F1025" s="129">
        <v>10</v>
      </c>
      <c r="G1025" s="129">
        <v>10</v>
      </c>
      <c r="H1025" s="143" t="s">
        <v>2150</v>
      </c>
      <c r="I1025" s="100"/>
      <c r="J1025" s="101"/>
    </row>
    <row r="1026" spans="1:10" ht="20.25" customHeight="1">
      <c r="A1026" s="700" t="s">
        <v>2764</v>
      </c>
      <c r="B1026" s="718" t="s">
        <v>2853</v>
      </c>
      <c r="C1026" s="143" t="s">
        <v>2193</v>
      </c>
      <c r="D1026" s="143" t="s">
        <v>2194</v>
      </c>
      <c r="E1026" s="142" t="s">
        <v>2161</v>
      </c>
      <c r="F1026" s="129">
        <v>75</v>
      </c>
      <c r="G1026" s="129">
        <v>0</v>
      </c>
      <c r="H1026" s="143" t="s">
        <v>2155</v>
      </c>
      <c r="I1026" s="100"/>
      <c r="J1026" s="101"/>
    </row>
    <row r="1027" spans="1:10" ht="20.25" customHeight="1">
      <c r="A1027" s="700"/>
      <c r="B1027" s="718"/>
      <c r="C1027" s="143" t="s">
        <v>2598</v>
      </c>
      <c r="D1027" s="143" t="s">
        <v>2816</v>
      </c>
      <c r="E1027" s="142" t="s">
        <v>2161</v>
      </c>
      <c r="F1027" s="129">
        <v>25</v>
      </c>
      <c r="G1027" s="129">
        <v>0</v>
      </c>
      <c r="H1027" s="143" t="s">
        <v>2155</v>
      </c>
      <c r="I1027" s="100"/>
      <c r="J1027" s="101"/>
    </row>
    <row r="1028" spans="1:10" ht="20.25" customHeight="1">
      <c r="A1028" s="700"/>
      <c r="B1028" s="718"/>
      <c r="C1028" s="143" t="s">
        <v>2817</v>
      </c>
      <c r="D1028" s="143" t="s">
        <v>2854</v>
      </c>
      <c r="E1028" s="142" t="s">
        <v>2161</v>
      </c>
      <c r="F1028" s="129">
        <v>25</v>
      </c>
      <c r="G1028" s="129">
        <v>0</v>
      </c>
      <c r="H1028" s="143" t="s">
        <v>2155</v>
      </c>
      <c r="I1028" s="100"/>
      <c r="J1028" s="101"/>
    </row>
    <row r="1029" spans="1:10" ht="20.25" customHeight="1">
      <c r="A1029" s="700"/>
      <c r="B1029" s="718"/>
      <c r="C1029" s="685" t="s">
        <v>2795</v>
      </c>
      <c r="D1029" s="685" t="s">
        <v>2261</v>
      </c>
      <c r="E1029" s="142" t="s">
        <v>2161</v>
      </c>
      <c r="F1029" s="129">
        <v>2.5</v>
      </c>
      <c r="G1029" s="129">
        <v>2</v>
      </c>
      <c r="H1029" s="143" t="s">
        <v>2796</v>
      </c>
      <c r="I1029" s="743" t="s">
        <v>2289</v>
      </c>
      <c r="J1029" s="131"/>
    </row>
    <row r="1030" spans="1:10" ht="20.25" customHeight="1">
      <c r="A1030" s="700"/>
      <c r="B1030" s="718"/>
      <c r="C1030" s="685"/>
      <c r="D1030" s="685"/>
      <c r="E1030" s="142" t="s">
        <v>2161</v>
      </c>
      <c r="F1030" s="129">
        <v>10</v>
      </c>
      <c r="G1030" s="129">
        <v>10</v>
      </c>
      <c r="H1030" s="143" t="s">
        <v>1098</v>
      </c>
      <c r="I1030" s="743"/>
      <c r="J1030" s="131"/>
    </row>
    <row r="1031" spans="1:10" ht="20.25" customHeight="1">
      <c r="A1031" s="700"/>
      <c r="B1031" s="718"/>
      <c r="C1031" s="685"/>
      <c r="D1031" s="685"/>
      <c r="E1031" s="142" t="s">
        <v>2161</v>
      </c>
      <c r="F1031" s="129">
        <v>100</v>
      </c>
      <c r="G1031" s="129">
        <v>75</v>
      </c>
      <c r="H1031" s="143" t="s">
        <v>2155</v>
      </c>
      <c r="I1031" s="743"/>
      <c r="J1031" s="131"/>
    </row>
    <row r="1032" spans="1:10" ht="20.25" customHeight="1">
      <c r="A1032" s="700"/>
      <c r="B1032" s="718"/>
      <c r="C1032" s="143" t="s">
        <v>2800</v>
      </c>
      <c r="D1032" s="150" t="s">
        <v>2154</v>
      </c>
      <c r="E1032" s="142" t="s">
        <v>2161</v>
      </c>
      <c r="F1032" s="129">
        <v>30</v>
      </c>
      <c r="G1032" s="129">
        <v>30</v>
      </c>
      <c r="H1032" s="143" t="s">
        <v>2155</v>
      </c>
      <c r="I1032" s="124"/>
      <c r="J1032" s="131"/>
    </row>
    <row r="1033" spans="1:10" ht="20.25" customHeight="1">
      <c r="A1033" s="700"/>
      <c r="B1033" s="718"/>
      <c r="C1033" s="143" t="s">
        <v>2770</v>
      </c>
      <c r="D1033" s="143" t="s">
        <v>2771</v>
      </c>
      <c r="E1033" s="142" t="s">
        <v>2161</v>
      </c>
      <c r="F1033" s="129">
        <v>2</v>
      </c>
      <c r="G1033" s="129">
        <v>2</v>
      </c>
      <c r="H1033" s="143" t="s">
        <v>2150</v>
      </c>
      <c r="I1033" s="100"/>
      <c r="J1033" s="101"/>
    </row>
    <row r="1034" spans="1:10" ht="20.25" customHeight="1">
      <c r="A1034" s="700"/>
      <c r="B1034" s="718"/>
      <c r="C1034" s="143" t="s">
        <v>2767</v>
      </c>
      <c r="D1034" s="143" t="s">
        <v>2768</v>
      </c>
      <c r="E1034" s="142" t="s">
        <v>2161</v>
      </c>
      <c r="F1034" s="129">
        <v>5</v>
      </c>
      <c r="G1034" s="129">
        <v>3</v>
      </c>
      <c r="H1034" s="143" t="s">
        <v>2150</v>
      </c>
      <c r="I1034" s="100"/>
      <c r="J1034" s="101"/>
    </row>
    <row r="1035" spans="1:10" ht="20.25" customHeight="1">
      <c r="A1035" s="700"/>
      <c r="B1035" s="718"/>
      <c r="C1035" s="143" t="s">
        <v>2772</v>
      </c>
      <c r="D1035" s="143" t="s">
        <v>2773</v>
      </c>
      <c r="E1035" s="142" t="s">
        <v>2161</v>
      </c>
      <c r="F1035" s="129">
        <v>6</v>
      </c>
      <c r="G1035" s="129">
        <v>6</v>
      </c>
      <c r="H1035" s="143" t="s">
        <v>2150</v>
      </c>
      <c r="I1035" s="100" t="s">
        <v>2855</v>
      </c>
      <c r="J1035" s="101"/>
    </row>
    <row r="1036" spans="1:10" ht="20.25" customHeight="1">
      <c r="A1036" s="700"/>
      <c r="B1036" s="718"/>
      <c r="C1036" s="143" t="s">
        <v>2787</v>
      </c>
      <c r="D1036" s="143" t="s">
        <v>2788</v>
      </c>
      <c r="E1036" s="142" t="s">
        <v>2161</v>
      </c>
      <c r="F1036" s="129">
        <v>8</v>
      </c>
      <c r="G1036" s="129">
        <v>8</v>
      </c>
      <c r="H1036" s="143" t="s">
        <v>2150</v>
      </c>
      <c r="I1036" s="100" t="s">
        <v>2855</v>
      </c>
      <c r="J1036" s="101"/>
    </row>
    <row r="1037" spans="1:10" ht="20.25" customHeight="1">
      <c r="A1037" s="700"/>
      <c r="B1037" s="718"/>
      <c r="C1037" s="143" t="s">
        <v>2856</v>
      </c>
      <c r="D1037" s="143" t="s">
        <v>2857</v>
      </c>
      <c r="E1037" s="142" t="s">
        <v>2161</v>
      </c>
      <c r="F1037" s="129">
        <v>25</v>
      </c>
      <c r="G1037" s="129">
        <v>25</v>
      </c>
      <c r="H1037" s="143" t="s">
        <v>2155</v>
      </c>
      <c r="I1037" s="100"/>
      <c r="J1037" s="101"/>
    </row>
    <row r="1038" spans="1:10" ht="20.25" customHeight="1">
      <c r="A1038" s="700"/>
      <c r="B1038" s="718"/>
      <c r="C1038" s="685" t="s">
        <v>2852</v>
      </c>
      <c r="D1038" s="685" t="s">
        <v>2160</v>
      </c>
      <c r="E1038" s="142" t="s">
        <v>2161</v>
      </c>
      <c r="F1038" s="129">
        <v>4</v>
      </c>
      <c r="G1038" s="129">
        <v>4</v>
      </c>
      <c r="H1038" s="143" t="s">
        <v>1098</v>
      </c>
      <c r="I1038" s="728" t="s">
        <v>2858</v>
      </c>
      <c r="J1038" s="101"/>
    </row>
    <row r="1039" spans="1:10" ht="20.25" customHeight="1">
      <c r="A1039" s="700"/>
      <c r="B1039" s="718"/>
      <c r="C1039" s="685"/>
      <c r="D1039" s="685"/>
      <c r="E1039" s="142" t="s">
        <v>2161</v>
      </c>
      <c r="F1039" s="129">
        <v>4</v>
      </c>
      <c r="G1039" s="129">
        <v>4</v>
      </c>
      <c r="H1039" s="143" t="s">
        <v>2777</v>
      </c>
      <c r="I1039" s="728"/>
      <c r="J1039" s="101"/>
    </row>
    <row r="1040" spans="1:10" ht="20.25" customHeight="1">
      <c r="A1040" s="700"/>
      <c r="B1040" s="718"/>
      <c r="C1040" s="143" t="s">
        <v>2859</v>
      </c>
      <c r="D1040" s="143" t="s">
        <v>2194</v>
      </c>
      <c r="E1040" s="142" t="s">
        <v>2161</v>
      </c>
      <c r="F1040" s="129">
        <v>25</v>
      </c>
      <c r="G1040" s="129">
        <v>25</v>
      </c>
      <c r="H1040" s="143" t="s">
        <v>2155</v>
      </c>
      <c r="I1040" s="100"/>
      <c r="J1040" s="101"/>
    </row>
    <row r="1041" spans="1:10" ht="20.25" customHeight="1">
      <c r="A1041" s="700"/>
      <c r="B1041" s="718"/>
      <c r="C1041" s="143" t="s">
        <v>2782</v>
      </c>
      <c r="D1041" s="143" t="s">
        <v>2783</v>
      </c>
      <c r="E1041" s="142" t="s">
        <v>2161</v>
      </c>
      <c r="F1041" s="129">
        <v>155</v>
      </c>
      <c r="G1041" s="129">
        <v>155</v>
      </c>
      <c r="H1041" s="143" t="s">
        <v>2155</v>
      </c>
      <c r="I1041" s="100" t="s">
        <v>2860</v>
      </c>
      <c r="J1041" s="101"/>
    </row>
    <row r="1042" spans="1:10" ht="35.25" customHeight="1">
      <c r="A1042" s="700"/>
      <c r="B1042" s="718"/>
      <c r="C1042" s="685" t="s">
        <v>2812</v>
      </c>
      <c r="D1042" s="733" t="s">
        <v>2791</v>
      </c>
      <c r="E1042" s="718" t="s">
        <v>2161</v>
      </c>
      <c r="F1042" s="129">
        <v>11</v>
      </c>
      <c r="G1042" s="129">
        <v>11</v>
      </c>
      <c r="H1042" s="143" t="s">
        <v>2777</v>
      </c>
      <c r="I1042" s="100" t="s">
        <v>2861</v>
      </c>
      <c r="J1042" s="101"/>
    </row>
    <row r="1043" spans="1:10" ht="35.25" customHeight="1">
      <c r="A1043" s="700"/>
      <c r="B1043" s="718"/>
      <c r="C1043" s="685"/>
      <c r="D1043" s="685"/>
      <c r="E1043" s="718"/>
      <c r="F1043" s="129">
        <v>11</v>
      </c>
      <c r="G1043" s="129">
        <v>11</v>
      </c>
      <c r="H1043" s="143" t="s">
        <v>1098</v>
      </c>
      <c r="I1043" s="100" t="s">
        <v>2769</v>
      </c>
      <c r="J1043" s="101"/>
    </row>
    <row r="1044" spans="1:10" ht="20.25" customHeight="1">
      <c r="A1044" s="700"/>
      <c r="B1044" s="718"/>
      <c r="C1044" s="143" t="s">
        <v>2785</v>
      </c>
      <c r="D1044" s="150" t="s">
        <v>2786</v>
      </c>
      <c r="E1044" s="142" t="s">
        <v>2161</v>
      </c>
      <c r="F1044" s="129">
        <v>25</v>
      </c>
      <c r="G1044" s="129">
        <v>25</v>
      </c>
      <c r="H1044" s="143" t="s">
        <v>2155</v>
      </c>
      <c r="I1044" s="100"/>
      <c r="J1044" s="101"/>
    </row>
    <row r="1045" spans="1:10" ht="20.25" customHeight="1">
      <c r="A1045" s="700"/>
      <c r="B1045" s="718"/>
      <c r="C1045" s="143" t="s">
        <v>2229</v>
      </c>
      <c r="D1045" s="143" t="s">
        <v>2836</v>
      </c>
      <c r="E1045" s="142" t="s">
        <v>2161</v>
      </c>
      <c r="F1045" s="129">
        <v>10</v>
      </c>
      <c r="G1045" s="129">
        <v>10</v>
      </c>
      <c r="H1045" s="143" t="s">
        <v>2150</v>
      </c>
      <c r="I1045" s="100"/>
      <c r="J1045" s="101"/>
    </row>
    <row r="1046" spans="1:10" ht="20.25" customHeight="1">
      <c r="A1046" s="700" t="s">
        <v>2764</v>
      </c>
      <c r="B1046" s="718" t="s">
        <v>330</v>
      </c>
      <c r="C1046" s="143" t="s">
        <v>2193</v>
      </c>
      <c r="D1046" s="143" t="s">
        <v>2194</v>
      </c>
      <c r="E1046" s="142" t="s">
        <v>2161</v>
      </c>
      <c r="F1046" s="129">
        <v>75</v>
      </c>
      <c r="G1046" s="129">
        <v>0</v>
      </c>
      <c r="H1046" s="143" t="s">
        <v>2155</v>
      </c>
      <c r="I1046" s="100"/>
      <c r="J1046" s="101"/>
    </row>
    <row r="1047" spans="1:10" ht="20.25" customHeight="1">
      <c r="A1047" s="700"/>
      <c r="B1047" s="718"/>
      <c r="C1047" s="143" t="s">
        <v>2598</v>
      </c>
      <c r="D1047" s="143" t="s">
        <v>2816</v>
      </c>
      <c r="E1047" s="142" t="s">
        <v>2161</v>
      </c>
      <c r="F1047" s="129">
        <v>25</v>
      </c>
      <c r="G1047" s="129">
        <v>0</v>
      </c>
      <c r="H1047" s="143" t="s">
        <v>2155</v>
      </c>
      <c r="I1047" s="100"/>
      <c r="J1047" s="101"/>
    </row>
    <row r="1048" spans="1:10" ht="20.25" customHeight="1">
      <c r="A1048" s="700"/>
      <c r="B1048" s="718"/>
      <c r="C1048" s="143" t="s">
        <v>2817</v>
      </c>
      <c r="D1048" s="143" t="s">
        <v>2818</v>
      </c>
      <c r="E1048" s="142" t="s">
        <v>2161</v>
      </c>
      <c r="F1048" s="129">
        <v>25</v>
      </c>
      <c r="G1048" s="129">
        <v>0</v>
      </c>
      <c r="H1048" s="143" t="s">
        <v>2155</v>
      </c>
      <c r="I1048" s="100"/>
      <c r="J1048" s="101"/>
    </row>
    <row r="1049" spans="1:10" ht="20.25" customHeight="1">
      <c r="A1049" s="700"/>
      <c r="B1049" s="718"/>
      <c r="C1049" s="685" t="s">
        <v>2795</v>
      </c>
      <c r="D1049" s="685" t="s">
        <v>2261</v>
      </c>
      <c r="E1049" s="142" t="s">
        <v>2161</v>
      </c>
      <c r="F1049" s="129">
        <v>4.5</v>
      </c>
      <c r="G1049" s="129">
        <v>4.5</v>
      </c>
      <c r="H1049" s="143" t="s">
        <v>2796</v>
      </c>
      <c r="I1049" s="685" t="s">
        <v>2862</v>
      </c>
      <c r="J1049" s="113"/>
    </row>
    <row r="1050" spans="1:10" ht="20.25" customHeight="1">
      <c r="A1050" s="700"/>
      <c r="B1050" s="718"/>
      <c r="C1050" s="685"/>
      <c r="D1050" s="685"/>
      <c r="E1050" s="142" t="s">
        <v>2161</v>
      </c>
      <c r="F1050" s="129">
        <v>18</v>
      </c>
      <c r="G1050" s="129">
        <v>18</v>
      </c>
      <c r="H1050" s="143" t="s">
        <v>1098</v>
      </c>
      <c r="I1050" s="685"/>
      <c r="J1050" s="113"/>
    </row>
    <row r="1051" spans="1:10" ht="20.25" customHeight="1">
      <c r="A1051" s="700"/>
      <c r="B1051" s="718"/>
      <c r="C1051" s="143" t="s">
        <v>2772</v>
      </c>
      <c r="D1051" s="143" t="s">
        <v>2773</v>
      </c>
      <c r="E1051" s="142" t="s">
        <v>2161</v>
      </c>
      <c r="F1051" s="129">
        <v>5</v>
      </c>
      <c r="G1051" s="129">
        <v>5</v>
      </c>
      <c r="H1051" s="143" t="s">
        <v>2150</v>
      </c>
      <c r="I1051" s="100"/>
      <c r="J1051" s="101"/>
    </row>
    <row r="1052" spans="1:10" ht="20.25" customHeight="1">
      <c r="A1052" s="700"/>
      <c r="B1052" s="718"/>
      <c r="C1052" s="143" t="s">
        <v>2863</v>
      </c>
      <c r="D1052" s="143" t="s">
        <v>2864</v>
      </c>
      <c r="E1052" s="142" t="s">
        <v>2161</v>
      </c>
      <c r="F1052" s="129">
        <v>25</v>
      </c>
      <c r="G1052" s="129">
        <v>25</v>
      </c>
      <c r="H1052" s="143" t="s">
        <v>2155</v>
      </c>
      <c r="I1052" s="100"/>
      <c r="J1052" s="101"/>
    </row>
    <row r="1053" spans="1:10" ht="20.25" customHeight="1">
      <c r="A1053" s="700"/>
      <c r="B1053" s="718"/>
      <c r="C1053" s="685" t="s">
        <v>2852</v>
      </c>
      <c r="D1053" s="685" t="s">
        <v>2206</v>
      </c>
      <c r="E1053" s="142" t="s">
        <v>2161</v>
      </c>
      <c r="F1053" s="129">
        <v>5</v>
      </c>
      <c r="G1053" s="129">
        <v>5</v>
      </c>
      <c r="H1053" s="143" t="s">
        <v>1098</v>
      </c>
      <c r="I1053" s="685" t="s">
        <v>2858</v>
      </c>
      <c r="J1053" s="113"/>
    </row>
    <row r="1054" spans="1:10" ht="20.25" customHeight="1">
      <c r="A1054" s="700"/>
      <c r="B1054" s="718"/>
      <c r="C1054" s="685"/>
      <c r="D1054" s="685"/>
      <c r="E1054" s="142" t="s">
        <v>2161</v>
      </c>
      <c r="F1054" s="129">
        <v>5</v>
      </c>
      <c r="G1054" s="129">
        <v>5</v>
      </c>
      <c r="H1054" s="143" t="s">
        <v>2777</v>
      </c>
      <c r="I1054" s="685"/>
      <c r="J1054" s="113"/>
    </row>
    <row r="1055" spans="1:10" ht="20.25" customHeight="1">
      <c r="A1055" s="700"/>
      <c r="B1055" s="718"/>
      <c r="C1055" s="143" t="s">
        <v>2865</v>
      </c>
      <c r="D1055" s="143" t="s">
        <v>2783</v>
      </c>
      <c r="E1055" s="142" t="s">
        <v>2161</v>
      </c>
      <c r="F1055" s="129">
        <v>155</v>
      </c>
      <c r="G1055" s="129">
        <v>155</v>
      </c>
      <c r="H1055" s="143" t="s">
        <v>2155</v>
      </c>
      <c r="I1055" s="100"/>
      <c r="J1055" s="101"/>
    </row>
    <row r="1056" spans="1:10" ht="20.25" customHeight="1">
      <c r="A1056" s="700"/>
      <c r="B1056" s="718"/>
      <c r="C1056" s="143" t="s">
        <v>2476</v>
      </c>
      <c r="D1056" s="150" t="s">
        <v>2866</v>
      </c>
      <c r="E1056" s="142" t="s">
        <v>2161</v>
      </c>
      <c r="F1056" s="129">
        <v>5</v>
      </c>
      <c r="G1056" s="129">
        <v>5</v>
      </c>
      <c r="H1056" s="143" t="s">
        <v>2150</v>
      </c>
      <c r="I1056" s="100"/>
      <c r="J1056" s="101"/>
    </row>
    <row r="1057" spans="1:10" ht="20.25" customHeight="1">
      <c r="A1057" s="700"/>
      <c r="B1057" s="718"/>
      <c r="C1057" s="143" t="s">
        <v>2229</v>
      </c>
      <c r="D1057" s="143" t="s">
        <v>2836</v>
      </c>
      <c r="E1057" s="142" t="s">
        <v>2161</v>
      </c>
      <c r="F1057" s="129">
        <v>10</v>
      </c>
      <c r="G1057" s="129">
        <v>10</v>
      </c>
      <c r="H1057" s="143" t="s">
        <v>2150</v>
      </c>
      <c r="I1057" s="100"/>
      <c r="J1057" s="101"/>
    </row>
    <row r="1058" spans="1:10" ht="20.25" customHeight="1">
      <c r="A1058" s="700" t="s">
        <v>2764</v>
      </c>
      <c r="B1058" s="718" t="s">
        <v>2867</v>
      </c>
      <c r="C1058" s="143" t="s">
        <v>2193</v>
      </c>
      <c r="D1058" s="143" t="s">
        <v>2194</v>
      </c>
      <c r="E1058" s="142" t="s">
        <v>2161</v>
      </c>
      <c r="F1058" s="129">
        <v>75</v>
      </c>
      <c r="G1058" s="129">
        <v>0</v>
      </c>
      <c r="H1058" s="143" t="s">
        <v>2155</v>
      </c>
      <c r="I1058" s="112"/>
      <c r="J1058" s="113"/>
    </row>
    <row r="1059" spans="1:10" ht="20.25" customHeight="1">
      <c r="A1059" s="700"/>
      <c r="B1059" s="718"/>
      <c r="C1059" s="143" t="s">
        <v>2598</v>
      </c>
      <c r="D1059" s="143" t="s">
        <v>2816</v>
      </c>
      <c r="E1059" s="142" t="s">
        <v>2161</v>
      </c>
      <c r="F1059" s="129">
        <v>25</v>
      </c>
      <c r="G1059" s="129">
        <v>0</v>
      </c>
      <c r="H1059" s="143" t="s">
        <v>2155</v>
      </c>
      <c r="I1059" s="112"/>
      <c r="J1059" s="113"/>
    </row>
    <row r="1060" spans="1:10" ht="20.25" customHeight="1">
      <c r="A1060" s="700"/>
      <c r="B1060" s="718"/>
      <c r="C1060" s="143" t="s">
        <v>2817</v>
      </c>
      <c r="D1060" s="143" t="s">
        <v>2818</v>
      </c>
      <c r="E1060" s="142" t="s">
        <v>2161</v>
      </c>
      <c r="F1060" s="129">
        <v>25</v>
      </c>
      <c r="G1060" s="129">
        <v>0</v>
      </c>
      <c r="H1060" s="143" t="s">
        <v>2155</v>
      </c>
      <c r="I1060" s="112"/>
      <c r="J1060" s="113"/>
    </row>
    <row r="1061" spans="1:10" ht="20.25" customHeight="1">
      <c r="A1061" s="700"/>
      <c r="B1061" s="718"/>
      <c r="C1061" s="685" t="s">
        <v>2525</v>
      </c>
      <c r="D1061" s="685" t="s">
        <v>2261</v>
      </c>
      <c r="E1061" s="142" t="s">
        <v>2161</v>
      </c>
      <c r="F1061" s="129">
        <v>5.5</v>
      </c>
      <c r="G1061" s="129">
        <v>5.5</v>
      </c>
      <c r="H1061" s="143" t="s">
        <v>2796</v>
      </c>
      <c r="I1061" s="685" t="s">
        <v>2868</v>
      </c>
      <c r="J1061" s="113"/>
    </row>
    <row r="1062" spans="1:10" ht="20.25" customHeight="1">
      <c r="A1062" s="700"/>
      <c r="B1062" s="718"/>
      <c r="C1062" s="685"/>
      <c r="D1062" s="685"/>
      <c r="E1062" s="142" t="s">
        <v>2161</v>
      </c>
      <c r="F1062" s="129">
        <v>30</v>
      </c>
      <c r="G1062" s="129">
        <v>30</v>
      </c>
      <c r="H1062" s="143" t="s">
        <v>1098</v>
      </c>
      <c r="I1062" s="685"/>
      <c r="J1062" s="113"/>
    </row>
    <row r="1063" spans="1:10" ht="20.25" customHeight="1">
      <c r="A1063" s="700"/>
      <c r="B1063" s="718"/>
      <c r="C1063" s="143" t="s">
        <v>2770</v>
      </c>
      <c r="D1063" s="143" t="s">
        <v>2771</v>
      </c>
      <c r="E1063" s="142" t="s">
        <v>2161</v>
      </c>
      <c r="F1063" s="129">
        <v>2</v>
      </c>
      <c r="G1063" s="129">
        <v>2</v>
      </c>
      <c r="H1063" s="143" t="s">
        <v>2150</v>
      </c>
      <c r="I1063" s="112"/>
      <c r="J1063" s="113"/>
    </row>
    <row r="1064" spans="1:10" ht="20.25" customHeight="1">
      <c r="A1064" s="700"/>
      <c r="B1064" s="718"/>
      <c r="C1064" s="143" t="s">
        <v>2772</v>
      </c>
      <c r="D1064" s="143" t="s">
        <v>2773</v>
      </c>
      <c r="E1064" s="142" t="s">
        <v>2161</v>
      </c>
      <c r="F1064" s="129">
        <v>6</v>
      </c>
      <c r="G1064" s="129">
        <v>6</v>
      </c>
      <c r="H1064" s="143" t="s">
        <v>2150</v>
      </c>
      <c r="I1064" s="100"/>
      <c r="J1064" s="101"/>
    </row>
    <row r="1065" spans="1:10" ht="20.25" customHeight="1">
      <c r="A1065" s="700"/>
      <c r="B1065" s="718"/>
      <c r="C1065" s="143" t="s">
        <v>2869</v>
      </c>
      <c r="D1065" s="143" t="s">
        <v>2380</v>
      </c>
      <c r="E1065" s="142" t="s">
        <v>2161</v>
      </c>
      <c r="F1065" s="129">
        <v>25</v>
      </c>
      <c r="G1065" s="129">
        <v>25</v>
      </c>
      <c r="H1065" s="143" t="s">
        <v>2155</v>
      </c>
      <c r="I1065" s="100"/>
      <c r="J1065" s="101"/>
    </row>
    <row r="1066" spans="1:10" ht="20.25" customHeight="1">
      <c r="A1066" s="700"/>
      <c r="B1066" s="718"/>
      <c r="C1066" s="143" t="s">
        <v>2186</v>
      </c>
      <c r="D1066" s="143" t="s">
        <v>2475</v>
      </c>
      <c r="E1066" s="142" t="s">
        <v>2161</v>
      </c>
      <c r="F1066" s="129">
        <v>25</v>
      </c>
      <c r="G1066" s="129">
        <v>25</v>
      </c>
      <c r="H1066" s="143" t="s">
        <v>2155</v>
      </c>
      <c r="I1066" s="100"/>
      <c r="J1066" s="101"/>
    </row>
    <row r="1067" spans="1:10" ht="20.25" customHeight="1">
      <c r="A1067" s="700"/>
      <c r="B1067" s="718"/>
      <c r="C1067" s="685" t="s">
        <v>2852</v>
      </c>
      <c r="D1067" s="685" t="s">
        <v>2206</v>
      </c>
      <c r="E1067" s="142" t="s">
        <v>2161</v>
      </c>
      <c r="F1067" s="129">
        <v>4</v>
      </c>
      <c r="G1067" s="129">
        <v>4</v>
      </c>
      <c r="H1067" s="143" t="s">
        <v>1098</v>
      </c>
      <c r="I1067" s="685" t="s">
        <v>2822</v>
      </c>
      <c r="J1067" s="113"/>
    </row>
    <row r="1068" spans="1:10" ht="20.25" customHeight="1">
      <c r="A1068" s="700"/>
      <c r="B1068" s="718"/>
      <c r="C1068" s="685"/>
      <c r="D1068" s="685"/>
      <c r="E1068" s="142" t="s">
        <v>2161</v>
      </c>
      <c r="F1068" s="129">
        <v>4</v>
      </c>
      <c r="G1068" s="129">
        <v>4</v>
      </c>
      <c r="H1068" s="143" t="s">
        <v>2777</v>
      </c>
      <c r="I1068" s="685"/>
      <c r="J1068" s="113"/>
    </row>
    <row r="1069" spans="1:10" ht="20.25" customHeight="1">
      <c r="A1069" s="700"/>
      <c r="B1069" s="718"/>
      <c r="C1069" s="143" t="s">
        <v>2782</v>
      </c>
      <c r="D1069" s="143" t="s">
        <v>2783</v>
      </c>
      <c r="E1069" s="142" t="s">
        <v>2161</v>
      </c>
      <c r="F1069" s="129">
        <v>125</v>
      </c>
      <c r="G1069" s="129">
        <v>125</v>
      </c>
      <c r="H1069" s="143" t="s">
        <v>2155</v>
      </c>
      <c r="I1069" s="111" t="s">
        <v>2784</v>
      </c>
      <c r="J1069" s="101"/>
    </row>
    <row r="1070" spans="1:10" ht="20.25" customHeight="1">
      <c r="A1070" s="700"/>
      <c r="B1070" s="718"/>
      <c r="C1070" s="685" t="s">
        <v>2812</v>
      </c>
      <c r="D1070" s="733" t="s">
        <v>2791</v>
      </c>
      <c r="E1070" s="718" t="s">
        <v>2161</v>
      </c>
      <c r="F1070" s="129">
        <v>8.5</v>
      </c>
      <c r="G1070" s="129">
        <v>8.5</v>
      </c>
      <c r="H1070" s="143" t="s">
        <v>2777</v>
      </c>
      <c r="I1070" s="100" t="s">
        <v>2850</v>
      </c>
      <c r="J1070" s="101" t="s">
        <v>2792</v>
      </c>
    </row>
    <row r="1071" spans="1:10" ht="20.25" customHeight="1">
      <c r="A1071" s="700"/>
      <c r="B1071" s="718"/>
      <c r="C1071" s="685"/>
      <c r="D1071" s="685"/>
      <c r="E1071" s="718"/>
      <c r="F1071" s="129">
        <v>8.5</v>
      </c>
      <c r="G1071" s="129">
        <v>8.5</v>
      </c>
      <c r="H1071" s="143" t="s">
        <v>2150</v>
      </c>
      <c r="I1071" s="100"/>
      <c r="J1071" s="101" t="s">
        <v>2792</v>
      </c>
    </row>
    <row r="1072" spans="1:10" ht="20.25" customHeight="1">
      <c r="A1072" s="700"/>
      <c r="B1072" s="718"/>
      <c r="C1072" s="143" t="s">
        <v>2785</v>
      </c>
      <c r="D1072" s="150" t="s">
        <v>2786</v>
      </c>
      <c r="E1072" s="142" t="s">
        <v>2161</v>
      </c>
      <c r="F1072" s="129">
        <v>25</v>
      </c>
      <c r="G1072" s="129">
        <v>25</v>
      </c>
      <c r="H1072" s="143" t="s">
        <v>2155</v>
      </c>
      <c r="I1072" s="100"/>
      <c r="J1072" s="101"/>
    </row>
    <row r="1073" spans="1:10" ht="20.25" customHeight="1">
      <c r="A1073" s="700"/>
      <c r="B1073" s="718"/>
      <c r="C1073" s="143" t="s">
        <v>2870</v>
      </c>
      <c r="D1073" s="143" t="s">
        <v>2768</v>
      </c>
      <c r="E1073" s="108" t="s">
        <v>2161</v>
      </c>
      <c r="F1073" s="129">
        <v>5</v>
      </c>
      <c r="G1073" s="129">
        <v>0</v>
      </c>
      <c r="H1073" s="96" t="s">
        <v>2150</v>
      </c>
      <c r="I1073" s="112"/>
      <c r="J1073" s="165"/>
    </row>
    <row r="1074" spans="1:10" ht="20.25" customHeight="1">
      <c r="A1074" s="700"/>
      <c r="B1074" s="718"/>
      <c r="C1074" s="143" t="s">
        <v>2871</v>
      </c>
      <c r="D1074" s="143" t="s">
        <v>2836</v>
      </c>
      <c r="E1074" s="142" t="s">
        <v>2161</v>
      </c>
      <c r="F1074" s="129">
        <v>10</v>
      </c>
      <c r="G1074" s="129">
        <v>10</v>
      </c>
      <c r="H1074" s="143" t="s">
        <v>2150</v>
      </c>
      <c r="I1074" s="100"/>
      <c r="J1074" s="101"/>
    </row>
    <row r="1075" spans="1:10" ht="20.25" customHeight="1">
      <c r="A1075" s="700" t="s">
        <v>2872</v>
      </c>
      <c r="B1075" s="718" t="s">
        <v>2873</v>
      </c>
      <c r="C1075" s="143" t="s">
        <v>2193</v>
      </c>
      <c r="D1075" s="143" t="s">
        <v>2194</v>
      </c>
      <c r="E1075" s="142" t="s">
        <v>2161</v>
      </c>
      <c r="F1075" s="129">
        <v>65</v>
      </c>
      <c r="G1075" s="129">
        <v>0</v>
      </c>
      <c r="H1075" s="143" t="s">
        <v>2155</v>
      </c>
      <c r="I1075" s="112"/>
      <c r="J1075" s="113"/>
    </row>
    <row r="1076" spans="1:10" ht="20.25" customHeight="1">
      <c r="A1076" s="700"/>
      <c r="B1076" s="718"/>
      <c r="C1076" s="143" t="s">
        <v>2598</v>
      </c>
      <c r="D1076" s="143" t="s">
        <v>2816</v>
      </c>
      <c r="E1076" s="142" t="s">
        <v>2161</v>
      </c>
      <c r="F1076" s="129">
        <v>25</v>
      </c>
      <c r="G1076" s="129">
        <v>0</v>
      </c>
      <c r="H1076" s="143" t="s">
        <v>2155</v>
      </c>
      <c r="I1076" s="112"/>
      <c r="J1076" s="113"/>
    </row>
    <row r="1077" spans="1:10" ht="20.25" customHeight="1">
      <c r="A1077" s="700"/>
      <c r="B1077" s="718"/>
      <c r="C1077" s="143" t="s">
        <v>2874</v>
      </c>
      <c r="D1077" s="143" t="s">
        <v>2736</v>
      </c>
      <c r="E1077" s="142" t="s">
        <v>2161</v>
      </c>
      <c r="F1077" s="129">
        <v>35</v>
      </c>
      <c r="G1077" s="129">
        <v>0</v>
      </c>
      <c r="H1077" s="143" t="s">
        <v>2155</v>
      </c>
      <c r="I1077" s="112"/>
      <c r="J1077" s="113"/>
    </row>
    <row r="1078" spans="1:10" ht="20.25" customHeight="1">
      <c r="A1078" s="700"/>
      <c r="B1078" s="718"/>
      <c r="C1078" s="685" t="s">
        <v>2795</v>
      </c>
      <c r="D1078" s="685" t="s">
        <v>2261</v>
      </c>
      <c r="E1078" s="142" t="s">
        <v>2161</v>
      </c>
      <c r="F1078" s="129">
        <v>4.95</v>
      </c>
      <c r="G1078" s="129">
        <v>4.95</v>
      </c>
      <c r="H1078" s="143" t="s">
        <v>2796</v>
      </c>
      <c r="I1078" s="685" t="s">
        <v>2875</v>
      </c>
      <c r="J1078" s="113"/>
    </row>
    <row r="1079" spans="1:10" ht="20.25" customHeight="1">
      <c r="A1079" s="700"/>
      <c r="B1079" s="718"/>
      <c r="C1079" s="685"/>
      <c r="D1079" s="685"/>
      <c r="E1079" s="142" t="s">
        <v>2161</v>
      </c>
      <c r="F1079" s="129">
        <v>20</v>
      </c>
      <c r="G1079" s="129">
        <v>20</v>
      </c>
      <c r="H1079" s="143" t="s">
        <v>1098</v>
      </c>
      <c r="I1079" s="685"/>
      <c r="J1079" s="113"/>
    </row>
    <row r="1080" spans="1:10" ht="20.25" customHeight="1">
      <c r="A1080" s="700"/>
      <c r="B1080" s="718"/>
      <c r="C1080" s="143" t="s">
        <v>2876</v>
      </c>
      <c r="D1080" s="143" t="s">
        <v>2877</v>
      </c>
      <c r="E1080" s="142" t="s">
        <v>2161</v>
      </c>
      <c r="F1080" s="129">
        <v>0</v>
      </c>
      <c r="G1080" s="129">
        <v>25</v>
      </c>
      <c r="H1080" s="143" t="s">
        <v>2155</v>
      </c>
      <c r="I1080" s="112"/>
      <c r="J1080" s="165"/>
    </row>
    <row r="1081" spans="1:10" ht="20.25" customHeight="1">
      <c r="A1081" s="700"/>
      <c r="B1081" s="718"/>
      <c r="C1081" s="143" t="s">
        <v>2878</v>
      </c>
      <c r="D1081" s="143" t="s">
        <v>2349</v>
      </c>
      <c r="E1081" s="142" t="s">
        <v>2161</v>
      </c>
      <c r="F1081" s="129">
        <v>5</v>
      </c>
      <c r="G1081" s="129">
        <v>5</v>
      </c>
      <c r="H1081" s="143" t="s">
        <v>2150</v>
      </c>
      <c r="I1081" s="112"/>
      <c r="J1081" s="165"/>
    </row>
    <row r="1082" spans="1:10" ht="20.25" customHeight="1">
      <c r="A1082" s="700"/>
      <c r="B1082" s="718"/>
      <c r="C1082" s="143" t="s">
        <v>2772</v>
      </c>
      <c r="D1082" s="143" t="s">
        <v>2773</v>
      </c>
      <c r="E1082" s="142" t="s">
        <v>2161</v>
      </c>
      <c r="F1082" s="129">
        <v>5</v>
      </c>
      <c r="G1082" s="129">
        <v>5</v>
      </c>
      <c r="H1082" s="143" t="s">
        <v>2150</v>
      </c>
      <c r="I1082" s="100" t="s">
        <v>2769</v>
      </c>
      <c r="J1082" s="101"/>
    </row>
    <row r="1083" spans="1:10" ht="20.25" customHeight="1">
      <c r="A1083" s="700"/>
      <c r="B1083" s="718"/>
      <c r="C1083" s="685" t="s">
        <v>2852</v>
      </c>
      <c r="D1083" s="685" t="s">
        <v>2160</v>
      </c>
      <c r="E1083" s="142" t="s">
        <v>2161</v>
      </c>
      <c r="F1083" s="129">
        <v>4.5</v>
      </c>
      <c r="G1083" s="129">
        <v>4.5</v>
      </c>
      <c r="H1083" s="143" t="s">
        <v>1098</v>
      </c>
      <c r="I1083" s="112" t="s">
        <v>2535</v>
      </c>
      <c r="J1083" s="113"/>
    </row>
    <row r="1084" spans="1:10" ht="20.25" customHeight="1">
      <c r="A1084" s="700"/>
      <c r="B1084" s="718"/>
      <c r="C1084" s="685"/>
      <c r="D1084" s="685"/>
      <c r="E1084" s="142" t="s">
        <v>2161</v>
      </c>
      <c r="F1084" s="129">
        <v>4.5</v>
      </c>
      <c r="G1084" s="129">
        <v>4.5</v>
      </c>
      <c r="H1084" s="143" t="s">
        <v>2777</v>
      </c>
      <c r="I1084" s="112"/>
      <c r="J1084" s="113"/>
    </row>
    <row r="1085" spans="1:10" ht="20.25" customHeight="1">
      <c r="A1085" s="700"/>
      <c r="B1085" s="718"/>
      <c r="C1085" s="685" t="s">
        <v>2879</v>
      </c>
      <c r="D1085" s="685" t="s">
        <v>2880</v>
      </c>
      <c r="E1085" s="142" t="s">
        <v>2161</v>
      </c>
      <c r="F1085" s="129">
        <v>40</v>
      </c>
      <c r="G1085" s="129">
        <v>40</v>
      </c>
      <c r="H1085" s="143" t="s">
        <v>2150</v>
      </c>
      <c r="I1085" s="112" t="s">
        <v>2881</v>
      </c>
      <c r="J1085" s="113"/>
    </row>
    <row r="1086" spans="1:10" ht="20.25" customHeight="1">
      <c r="A1086" s="700"/>
      <c r="B1086" s="718"/>
      <c r="C1086" s="685"/>
      <c r="D1086" s="685"/>
      <c r="E1086" s="142" t="s">
        <v>2161</v>
      </c>
      <c r="F1086" s="129">
        <v>60</v>
      </c>
      <c r="G1086" s="129">
        <v>60</v>
      </c>
      <c r="H1086" s="143" t="s">
        <v>2150</v>
      </c>
      <c r="I1086" s="112" t="s">
        <v>2882</v>
      </c>
      <c r="J1086" s="113"/>
    </row>
    <row r="1087" spans="1:10" ht="20.25" customHeight="1">
      <c r="A1087" s="700"/>
      <c r="B1087" s="718"/>
      <c r="C1087" s="685"/>
      <c r="D1087" s="685"/>
      <c r="E1087" s="142" t="s">
        <v>2161</v>
      </c>
      <c r="F1087" s="129">
        <v>80</v>
      </c>
      <c r="G1087" s="129">
        <v>80</v>
      </c>
      <c r="H1087" s="143" t="s">
        <v>2150</v>
      </c>
      <c r="I1087" s="112" t="s">
        <v>2883</v>
      </c>
      <c r="J1087" s="113"/>
    </row>
    <row r="1088" spans="1:10" ht="20.25" customHeight="1">
      <c r="A1088" s="700"/>
      <c r="B1088" s="718"/>
      <c r="C1088" s="685" t="s">
        <v>2884</v>
      </c>
      <c r="D1088" s="685" t="s">
        <v>2885</v>
      </c>
      <c r="E1088" s="142" t="s">
        <v>2161</v>
      </c>
      <c r="F1088" s="129">
        <v>70</v>
      </c>
      <c r="G1088" s="129">
        <v>70</v>
      </c>
      <c r="H1088" s="143" t="s">
        <v>2225</v>
      </c>
      <c r="I1088" s="685" t="s">
        <v>2886</v>
      </c>
      <c r="J1088" s="113"/>
    </row>
    <row r="1089" spans="1:10" ht="20.25" customHeight="1">
      <c r="A1089" s="700"/>
      <c r="B1089" s="718"/>
      <c r="C1089" s="685"/>
      <c r="D1089" s="685"/>
      <c r="E1089" s="142" t="s">
        <v>2161</v>
      </c>
      <c r="F1089" s="129">
        <v>20</v>
      </c>
      <c r="G1089" s="129">
        <v>20</v>
      </c>
      <c r="H1089" s="143" t="s">
        <v>2887</v>
      </c>
      <c r="I1089" s="685"/>
      <c r="J1089" s="113"/>
    </row>
    <row r="1090" spans="1:10" ht="20.25" customHeight="1">
      <c r="A1090" s="700"/>
      <c r="B1090" s="718"/>
      <c r="C1090" s="143" t="s">
        <v>2888</v>
      </c>
      <c r="D1090" s="150" t="s">
        <v>2889</v>
      </c>
      <c r="E1090" s="142" t="s">
        <v>2161</v>
      </c>
      <c r="F1090" s="129">
        <v>3</v>
      </c>
      <c r="G1090" s="129">
        <v>3</v>
      </c>
      <c r="H1090" s="143" t="s">
        <v>2150</v>
      </c>
      <c r="I1090" s="143"/>
      <c r="J1090" s="113"/>
    </row>
    <row r="1091" spans="1:10" ht="20.25" customHeight="1">
      <c r="A1091" s="700"/>
      <c r="B1091" s="718"/>
      <c r="C1091" s="143" t="s">
        <v>2229</v>
      </c>
      <c r="D1091" s="143" t="s">
        <v>2836</v>
      </c>
      <c r="E1091" s="142" t="s">
        <v>2161</v>
      </c>
      <c r="F1091" s="129">
        <v>10</v>
      </c>
      <c r="G1091" s="129">
        <v>10</v>
      </c>
      <c r="H1091" s="143" t="s">
        <v>2150</v>
      </c>
      <c r="I1091" s="149"/>
      <c r="J1091" s="157"/>
    </row>
    <row r="1092" spans="1:10" ht="20.25" customHeight="1">
      <c r="A1092" s="700"/>
      <c r="B1092" s="718"/>
      <c r="C1092" s="143" t="s">
        <v>2785</v>
      </c>
      <c r="D1092" s="150" t="s">
        <v>2786</v>
      </c>
      <c r="E1092" s="142" t="s">
        <v>2161</v>
      </c>
      <c r="F1092" s="129">
        <v>25</v>
      </c>
      <c r="G1092" s="129">
        <v>25</v>
      </c>
      <c r="H1092" s="143" t="s">
        <v>2155</v>
      </c>
      <c r="I1092" s="100"/>
      <c r="J1092" s="101"/>
    </row>
    <row r="1093" spans="1:10" ht="20.25" customHeight="1">
      <c r="A1093" s="700"/>
      <c r="B1093" s="718"/>
      <c r="C1093" s="685" t="s">
        <v>2812</v>
      </c>
      <c r="D1093" s="733" t="s">
        <v>2791</v>
      </c>
      <c r="E1093" s="718" t="s">
        <v>2161</v>
      </c>
      <c r="F1093" s="129">
        <v>8.5</v>
      </c>
      <c r="G1093" s="129">
        <v>8.5</v>
      </c>
      <c r="H1093" s="143" t="s">
        <v>2777</v>
      </c>
      <c r="I1093" s="100" t="s">
        <v>2850</v>
      </c>
      <c r="J1093" s="101" t="s">
        <v>2792</v>
      </c>
    </row>
    <row r="1094" spans="1:10" ht="20.25" customHeight="1">
      <c r="A1094" s="700"/>
      <c r="B1094" s="718"/>
      <c r="C1094" s="685"/>
      <c r="D1094" s="685"/>
      <c r="E1094" s="718"/>
      <c r="F1094" s="129">
        <v>8.5</v>
      </c>
      <c r="G1094" s="129">
        <v>8.5</v>
      </c>
      <c r="H1094" s="143" t="s">
        <v>2150</v>
      </c>
      <c r="I1094" s="100"/>
      <c r="J1094" s="101" t="s">
        <v>2792</v>
      </c>
    </row>
    <row r="1095" spans="1:10" ht="20.25" customHeight="1">
      <c r="A1095" s="700"/>
      <c r="B1095" s="718"/>
      <c r="C1095" s="143" t="s">
        <v>2782</v>
      </c>
      <c r="D1095" s="143" t="s">
        <v>2783</v>
      </c>
      <c r="E1095" s="142" t="s">
        <v>2161</v>
      </c>
      <c r="F1095" s="129">
        <v>125</v>
      </c>
      <c r="G1095" s="129">
        <v>125</v>
      </c>
      <c r="H1095" s="143" t="s">
        <v>2155</v>
      </c>
      <c r="I1095" s="164" t="s">
        <v>2784</v>
      </c>
      <c r="J1095" s="131"/>
    </row>
    <row r="1096" spans="1:10" ht="20.25" customHeight="1">
      <c r="A1096" s="700" t="s">
        <v>2764</v>
      </c>
      <c r="B1096" s="719" t="s">
        <v>236</v>
      </c>
      <c r="C1096" s="143" t="s">
        <v>2164</v>
      </c>
      <c r="D1096" s="143" t="s">
        <v>2165</v>
      </c>
      <c r="E1096" s="142" t="s">
        <v>2161</v>
      </c>
      <c r="F1096" s="129">
        <v>95</v>
      </c>
      <c r="G1096" s="129">
        <v>0</v>
      </c>
      <c r="H1096" s="143" t="s">
        <v>2155</v>
      </c>
      <c r="I1096" s="112"/>
      <c r="J1096" s="113"/>
    </row>
    <row r="1097" spans="1:10" ht="20.25" customHeight="1">
      <c r="A1097" s="700"/>
      <c r="B1097" s="719"/>
      <c r="C1097" s="143" t="s">
        <v>2598</v>
      </c>
      <c r="D1097" s="143" t="s">
        <v>2816</v>
      </c>
      <c r="E1097" s="142" t="s">
        <v>2161</v>
      </c>
      <c r="F1097" s="129">
        <v>35</v>
      </c>
      <c r="G1097" s="129">
        <v>0</v>
      </c>
      <c r="H1097" s="143" t="s">
        <v>2155</v>
      </c>
      <c r="I1097" s="100"/>
      <c r="J1097" s="101"/>
    </row>
    <row r="1098" spans="1:10" ht="20.25" customHeight="1">
      <c r="A1098" s="700"/>
      <c r="B1098" s="719"/>
      <c r="C1098" s="685" t="s">
        <v>2890</v>
      </c>
      <c r="D1098" s="685" t="s">
        <v>2148</v>
      </c>
      <c r="E1098" s="142" t="s">
        <v>2161</v>
      </c>
      <c r="F1098" s="129">
        <v>1.5</v>
      </c>
      <c r="G1098" s="129">
        <v>1.5</v>
      </c>
      <c r="H1098" s="143" t="s">
        <v>2629</v>
      </c>
      <c r="I1098" s="685" t="s">
        <v>2522</v>
      </c>
      <c r="J1098" s="113"/>
    </row>
    <row r="1099" spans="1:10" ht="20.25" customHeight="1">
      <c r="A1099" s="700"/>
      <c r="B1099" s="719"/>
      <c r="C1099" s="685"/>
      <c r="D1099" s="685"/>
      <c r="E1099" s="142" t="s">
        <v>2161</v>
      </c>
      <c r="F1099" s="129">
        <v>4.5</v>
      </c>
      <c r="G1099" s="129">
        <v>4.5</v>
      </c>
      <c r="H1099" s="143" t="s">
        <v>1098</v>
      </c>
      <c r="I1099" s="685"/>
      <c r="J1099" s="113"/>
    </row>
    <row r="1100" spans="1:10" ht="20.25" customHeight="1">
      <c r="A1100" s="700"/>
      <c r="B1100" s="719"/>
      <c r="C1100" s="143" t="s">
        <v>2225</v>
      </c>
      <c r="D1100" s="150" t="s">
        <v>2269</v>
      </c>
      <c r="E1100" s="142" t="s">
        <v>2161</v>
      </c>
      <c r="F1100" s="129">
        <v>20</v>
      </c>
      <c r="G1100" s="129">
        <v>20</v>
      </c>
      <c r="H1100" s="143" t="s">
        <v>2150</v>
      </c>
      <c r="I1100" s="100"/>
      <c r="J1100" s="113"/>
    </row>
    <row r="1101" spans="1:10" ht="20.25" customHeight="1">
      <c r="A1101" s="700" t="s">
        <v>2764</v>
      </c>
      <c r="B1101" s="719" t="s">
        <v>245</v>
      </c>
      <c r="C1101" s="143" t="s">
        <v>2164</v>
      </c>
      <c r="D1101" s="143" t="s">
        <v>2165</v>
      </c>
      <c r="E1101" s="142" t="s">
        <v>2161</v>
      </c>
      <c r="F1101" s="129">
        <v>95</v>
      </c>
      <c r="G1101" s="129">
        <v>0</v>
      </c>
      <c r="H1101" s="143" t="s">
        <v>2155</v>
      </c>
      <c r="I1101" s="112"/>
      <c r="J1101" s="113"/>
    </row>
    <row r="1102" spans="1:10" ht="20.25" customHeight="1">
      <c r="A1102" s="700"/>
      <c r="B1102" s="719"/>
      <c r="C1102" s="143" t="s">
        <v>2598</v>
      </c>
      <c r="D1102" s="143" t="s">
        <v>2816</v>
      </c>
      <c r="E1102" s="142" t="s">
        <v>2161</v>
      </c>
      <c r="F1102" s="129">
        <v>35</v>
      </c>
      <c r="G1102" s="129">
        <v>0</v>
      </c>
      <c r="H1102" s="143" t="s">
        <v>2155</v>
      </c>
      <c r="I1102" s="112"/>
      <c r="J1102" s="113"/>
    </row>
    <row r="1103" spans="1:10" ht="20.25" customHeight="1">
      <c r="A1103" s="700"/>
      <c r="B1103" s="719"/>
      <c r="C1103" s="685" t="s">
        <v>2890</v>
      </c>
      <c r="D1103" s="685" t="s">
        <v>2148</v>
      </c>
      <c r="E1103" s="142" t="s">
        <v>2161</v>
      </c>
      <c r="F1103" s="129">
        <v>1.5</v>
      </c>
      <c r="G1103" s="129">
        <v>1.5</v>
      </c>
      <c r="H1103" s="143" t="s">
        <v>2629</v>
      </c>
      <c r="I1103" s="685" t="s">
        <v>2522</v>
      </c>
      <c r="J1103" s="113"/>
    </row>
    <row r="1104" spans="1:10" ht="20.25" customHeight="1">
      <c r="A1104" s="700"/>
      <c r="B1104" s="719"/>
      <c r="C1104" s="685"/>
      <c r="D1104" s="685"/>
      <c r="E1104" s="142" t="s">
        <v>2161</v>
      </c>
      <c r="F1104" s="129">
        <v>4.5</v>
      </c>
      <c r="G1104" s="129">
        <v>4.5</v>
      </c>
      <c r="H1104" s="143" t="s">
        <v>1098</v>
      </c>
      <c r="I1104" s="685"/>
      <c r="J1104" s="113"/>
    </row>
    <row r="1105" spans="1:10" ht="20.25" customHeight="1">
      <c r="A1105" s="700"/>
      <c r="B1105" s="719"/>
      <c r="C1105" s="143" t="s">
        <v>2225</v>
      </c>
      <c r="D1105" s="150" t="s">
        <v>2269</v>
      </c>
      <c r="E1105" s="142" t="s">
        <v>2161</v>
      </c>
      <c r="F1105" s="129">
        <v>20</v>
      </c>
      <c r="G1105" s="129">
        <v>20</v>
      </c>
      <c r="H1105" s="143" t="s">
        <v>2150</v>
      </c>
      <c r="I1105" s="100"/>
      <c r="J1105" s="170"/>
    </row>
    <row r="1106" spans="1:10" ht="20.25" customHeight="1">
      <c r="A1106" s="700" t="s">
        <v>2764</v>
      </c>
      <c r="B1106" s="719" t="s">
        <v>242</v>
      </c>
      <c r="C1106" s="143" t="s">
        <v>2164</v>
      </c>
      <c r="D1106" s="143" t="s">
        <v>2165</v>
      </c>
      <c r="E1106" s="142" t="s">
        <v>2161</v>
      </c>
      <c r="F1106" s="129">
        <v>95</v>
      </c>
      <c r="G1106" s="129">
        <v>0</v>
      </c>
      <c r="H1106" s="143" t="s">
        <v>2155</v>
      </c>
      <c r="I1106" s="112"/>
      <c r="J1106" s="113"/>
    </row>
    <row r="1107" spans="1:10" ht="20.25" customHeight="1">
      <c r="A1107" s="700"/>
      <c r="B1107" s="719"/>
      <c r="C1107" s="143" t="s">
        <v>2598</v>
      </c>
      <c r="D1107" s="143" t="s">
        <v>2816</v>
      </c>
      <c r="E1107" s="142" t="s">
        <v>2161</v>
      </c>
      <c r="F1107" s="129">
        <v>35</v>
      </c>
      <c r="G1107" s="129">
        <v>0</v>
      </c>
      <c r="H1107" s="143" t="s">
        <v>2155</v>
      </c>
      <c r="I1107" s="112"/>
      <c r="J1107" s="113"/>
    </row>
    <row r="1108" spans="1:10" ht="20.25" customHeight="1">
      <c r="A1108" s="700"/>
      <c r="B1108" s="719"/>
      <c r="C1108" s="685" t="s">
        <v>2890</v>
      </c>
      <c r="D1108" s="685" t="s">
        <v>2148</v>
      </c>
      <c r="E1108" s="142" t="s">
        <v>2161</v>
      </c>
      <c r="F1108" s="129">
        <v>1.9</v>
      </c>
      <c r="G1108" s="129">
        <v>1.9</v>
      </c>
      <c r="H1108" s="143" t="s">
        <v>2629</v>
      </c>
      <c r="I1108" s="685" t="s">
        <v>2522</v>
      </c>
      <c r="J1108" s="113"/>
    </row>
    <row r="1109" spans="1:10" ht="20.25" customHeight="1">
      <c r="A1109" s="700"/>
      <c r="B1109" s="719"/>
      <c r="C1109" s="685"/>
      <c r="D1109" s="685"/>
      <c r="E1109" s="142" t="s">
        <v>2161</v>
      </c>
      <c r="F1109" s="129">
        <v>5.7</v>
      </c>
      <c r="G1109" s="129">
        <v>5.7</v>
      </c>
      <c r="H1109" s="143" t="s">
        <v>1098</v>
      </c>
      <c r="I1109" s="685"/>
      <c r="J1109" s="113"/>
    </row>
    <row r="1110" spans="1:10" ht="20.25" customHeight="1">
      <c r="A1110" s="700"/>
      <c r="B1110" s="719"/>
      <c r="C1110" s="143" t="s">
        <v>2225</v>
      </c>
      <c r="D1110" s="150" t="s">
        <v>2269</v>
      </c>
      <c r="E1110" s="142" t="s">
        <v>2161</v>
      </c>
      <c r="F1110" s="129">
        <v>20</v>
      </c>
      <c r="G1110" s="129">
        <v>20</v>
      </c>
      <c r="H1110" s="143" t="s">
        <v>2150</v>
      </c>
      <c r="I1110" s="100"/>
      <c r="J1110" s="171"/>
    </row>
    <row r="1111" spans="1:10" ht="20.25" customHeight="1">
      <c r="A1111" s="689" t="s">
        <v>2891</v>
      </c>
      <c r="B1111" s="714" t="s">
        <v>968</v>
      </c>
      <c r="C1111" s="732" t="s">
        <v>2492</v>
      </c>
      <c r="D1111" s="732" t="s">
        <v>2261</v>
      </c>
      <c r="E1111" s="145" t="s">
        <v>2161</v>
      </c>
      <c r="F1111" s="129">
        <v>43</v>
      </c>
      <c r="G1111" s="129">
        <v>25</v>
      </c>
      <c r="H1111" s="81" t="s">
        <v>2150</v>
      </c>
      <c r="I1111" s="743" t="s">
        <v>2289</v>
      </c>
      <c r="J1111" s="101"/>
    </row>
    <row r="1112" spans="1:10" ht="20.25" customHeight="1">
      <c r="A1112" s="689"/>
      <c r="B1112" s="714"/>
      <c r="C1112" s="732"/>
      <c r="D1112" s="732"/>
      <c r="E1112" s="145" t="s">
        <v>2161</v>
      </c>
      <c r="F1112" s="129">
        <v>75</v>
      </c>
      <c r="G1112" s="129">
        <v>50</v>
      </c>
      <c r="H1112" s="81" t="s">
        <v>2155</v>
      </c>
      <c r="I1112" s="743"/>
      <c r="J1112" s="101"/>
    </row>
    <row r="1113" spans="1:10" ht="20.25" customHeight="1">
      <c r="A1113" s="689"/>
      <c r="B1113" s="714"/>
      <c r="C1113" s="81" t="s">
        <v>2892</v>
      </c>
      <c r="D1113" s="81" t="s">
        <v>2893</v>
      </c>
      <c r="E1113" s="145" t="s">
        <v>2161</v>
      </c>
      <c r="F1113" s="129">
        <v>3</v>
      </c>
      <c r="G1113" s="129">
        <v>0</v>
      </c>
      <c r="H1113" s="81" t="s">
        <v>2150</v>
      </c>
      <c r="I1113" s="112"/>
      <c r="J1113" s="113"/>
    </row>
    <row r="1114" spans="1:10" ht="20.25" customHeight="1">
      <c r="A1114" s="689"/>
      <c r="B1114" s="714"/>
      <c r="C1114" s="81" t="s">
        <v>2894</v>
      </c>
      <c r="D1114" s="81" t="s">
        <v>2154</v>
      </c>
      <c r="E1114" s="145" t="s">
        <v>2161</v>
      </c>
      <c r="F1114" s="129">
        <v>65</v>
      </c>
      <c r="G1114" s="129">
        <v>35</v>
      </c>
      <c r="H1114" s="81" t="s">
        <v>2155</v>
      </c>
      <c r="I1114" s="112"/>
      <c r="J1114" s="113"/>
    </row>
    <row r="1115" spans="1:10" ht="20.25" customHeight="1">
      <c r="A1115" s="689"/>
      <c r="B1115" s="714"/>
      <c r="C1115" s="81" t="s">
        <v>2895</v>
      </c>
      <c r="D1115" s="81" t="s">
        <v>2194</v>
      </c>
      <c r="E1115" s="145" t="s">
        <v>2161</v>
      </c>
      <c r="F1115" s="129">
        <v>35</v>
      </c>
      <c r="G1115" s="129">
        <v>0</v>
      </c>
      <c r="H1115" s="81" t="s">
        <v>2155</v>
      </c>
      <c r="I1115" s="112"/>
      <c r="J1115" s="113"/>
    </row>
    <row r="1116" spans="1:10" ht="20.25" customHeight="1">
      <c r="A1116" s="689"/>
      <c r="B1116" s="714"/>
      <c r="C1116" s="81" t="s">
        <v>2701</v>
      </c>
      <c r="D1116" s="81" t="s">
        <v>2896</v>
      </c>
      <c r="E1116" s="145" t="s">
        <v>2161</v>
      </c>
      <c r="F1116" s="129">
        <v>4</v>
      </c>
      <c r="G1116" s="129">
        <v>4</v>
      </c>
      <c r="H1116" s="81" t="s">
        <v>1099</v>
      </c>
      <c r="I1116" s="112"/>
      <c r="J1116" s="113"/>
    </row>
    <row r="1117" spans="1:10" ht="20.25" customHeight="1">
      <c r="A1117" s="689"/>
      <c r="B1117" s="714"/>
      <c r="C1117" s="81" t="s">
        <v>2202</v>
      </c>
      <c r="D1117" s="82" t="s">
        <v>2192</v>
      </c>
      <c r="E1117" s="145" t="s">
        <v>2161</v>
      </c>
      <c r="F1117" s="129">
        <v>45</v>
      </c>
      <c r="G1117" s="129">
        <v>45</v>
      </c>
      <c r="H1117" s="81" t="s">
        <v>2155</v>
      </c>
      <c r="I1117" s="112"/>
      <c r="J1117" s="113"/>
    </row>
    <row r="1118" spans="1:10" ht="20.25" customHeight="1">
      <c r="A1118" s="689"/>
      <c r="B1118" s="714"/>
      <c r="C1118" s="81" t="s">
        <v>2897</v>
      </c>
      <c r="D1118" s="81" t="s">
        <v>2898</v>
      </c>
      <c r="E1118" s="145" t="s">
        <v>2161</v>
      </c>
      <c r="F1118" s="129">
        <v>20</v>
      </c>
      <c r="G1118" s="129">
        <v>15</v>
      </c>
      <c r="H1118" s="81" t="s">
        <v>2155</v>
      </c>
      <c r="I1118" s="112"/>
      <c r="J1118" s="113"/>
    </row>
    <row r="1119" spans="1:10" ht="20.25" customHeight="1">
      <c r="A1119" s="689"/>
      <c r="B1119" s="714"/>
      <c r="C1119" s="81" t="s">
        <v>2899</v>
      </c>
      <c r="D1119" s="81" t="s">
        <v>2900</v>
      </c>
      <c r="E1119" s="83" t="s">
        <v>2161</v>
      </c>
      <c r="F1119" s="166" t="s">
        <v>2901</v>
      </c>
      <c r="G1119" s="166" t="s">
        <v>2901</v>
      </c>
      <c r="H1119" s="81"/>
      <c r="I1119" s="100" t="s">
        <v>2645</v>
      </c>
      <c r="J1119" s="101"/>
    </row>
    <row r="1120" spans="1:10" ht="20.25" customHeight="1">
      <c r="A1120" s="689"/>
      <c r="B1120" s="714"/>
      <c r="C1120" s="81" t="s">
        <v>2902</v>
      </c>
      <c r="D1120" s="82" t="s">
        <v>2903</v>
      </c>
      <c r="E1120" s="83" t="s">
        <v>2161</v>
      </c>
      <c r="F1120" s="129"/>
      <c r="G1120" s="129"/>
      <c r="H1120" s="81"/>
      <c r="I1120" s="100" t="s">
        <v>2320</v>
      </c>
      <c r="J1120" s="101"/>
    </row>
    <row r="1121" spans="1:10" ht="20.25" customHeight="1">
      <c r="A1121" s="689"/>
      <c r="B1121" s="714"/>
      <c r="C1121" s="81" t="s">
        <v>963</v>
      </c>
      <c r="D1121" s="82" t="s">
        <v>2160</v>
      </c>
      <c r="E1121" s="83" t="s">
        <v>2161</v>
      </c>
      <c r="F1121" s="129">
        <v>45</v>
      </c>
      <c r="G1121" s="129">
        <v>45</v>
      </c>
      <c r="H1121" s="81" t="s">
        <v>2150</v>
      </c>
      <c r="I1121" s="100"/>
      <c r="J1121" s="101"/>
    </row>
    <row r="1122" spans="1:10" ht="20.25" customHeight="1">
      <c r="A1122" s="689"/>
      <c r="B1122" s="714"/>
      <c r="C1122" s="143" t="s">
        <v>2173</v>
      </c>
      <c r="D1122" s="150" t="s">
        <v>2174</v>
      </c>
      <c r="E1122" s="142" t="s">
        <v>2161</v>
      </c>
      <c r="F1122" s="129">
        <v>5</v>
      </c>
      <c r="G1122" s="129">
        <v>5</v>
      </c>
      <c r="H1122" s="143" t="s">
        <v>2150</v>
      </c>
      <c r="I1122" s="100"/>
      <c r="J1122" s="101"/>
    </row>
    <row r="1123" spans="1:10" ht="20.25" customHeight="1">
      <c r="A1123" s="688" t="s">
        <v>2904</v>
      </c>
      <c r="B1123" s="706" t="s">
        <v>1036</v>
      </c>
      <c r="C1123" s="109" t="s">
        <v>2164</v>
      </c>
      <c r="D1123" s="109" t="s">
        <v>2203</v>
      </c>
      <c r="E1123" s="83" t="s">
        <v>2161</v>
      </c>
      <c r="F1123" s="129">
        <v>30</v>
      </c>
      <c r="G1123" s="129">
        <v>30</v>
      </c>
      <c r="H1123" s="81" t="s">
        <v>2905</v>
      </c>
      <c r="I1123" s="142"/>
      <c r="J1123" s="172"/>
    </row>
    <row r="1124" spans="1:10" ht="20.25" customHeight="1">
      <c r="A1124" s="688"/>
      <c r="B1124" s="706"/>
      <c r="C1124" s="109" t="s">
        <v>2906</v>
      </c>
      <c r="D1124" s="109" t="s">
        <v>2907</v>
      </c>
      <c r="E1124" s="83" t="s">
        <v>2161</v>
      </c>
      <c r="F1124" s="129">
        <v>105</v>
      </c>
      <c r="G1124" s="129">
        <v>105</v>
      </c>
      <c r="H1124" s="81" t="s">
        <v>2905</v>
      </c>
      <c r="I1124" s="142"/>
      <c r="J1124" s="172"/>
    </row>
    <row r="1125" spans="1:10" ht="20.25" customHeight="1">
      <c r="A1125" s="688"/>
      <c r="B1125" s="706"/>
      <c r="C1125" s="109" t="s">
        <v>2591</v>
      </c>
      <c r="D1125" s="109" t="s">
        <v>2633</v>
      </c>
      <c r="E1125" s="83" t="s">
        <v>2161</v>
      </c>
      <c r="F1125" s="129">
        <v>35</v>
      </c>
      <c r="G1125" s="129">
        <v>35</v>
      </c>
      <c r="H1125" s="81" t="s">
        <v>2150</v>
      </c>
      <c r="I1125" s="81"/>
      <c r="J1125" s="173"/>
    </row>
    <row r="1126" spans="1:10" ht="20.25" customHeight="1">
      <c r="A1126" s="688"/>
      <c r="B1126" s="706"/>
      <c r="C1126" s="109" t="s">
        <v>2902</v>
      </c>
      <c r="D1126" s="109" t="s">
        <v>2908</v>
      </c>
      <c r="E1126" s="83" t="s">
        <v>2161</v>
      </c>
      <c r="F1126" s="129"/>
      <c r="G1126" s="129"/>
      <c r="H1126" s="81"/>
      <c r="I1126" s="112" t="s">
        <v>2320</v>
      </c>
      <c r="J1126" s="113"/>
    </row>
    <row r="1127" spans="1:10" ht="20.25" customHeight="1">
      <c r="A1127" s="688"/>
      <c r="B1127" s="706"/>
      <c r="C1127" s="109" t="s">
        <v>2909</v>
      </c>
      <c r="D1127" s="110" t="s">
        <v>2910</v>
      </c>
      <c r="E1127" s="83" t="s">
        <v>2161</v>
      </c>
      <c r="F1127" s="129">
        <v>25</v>
      </c>
      <c r="G1127" s="129">
        <v>25</v>
      </c>
      <c r="H1127" s="81" t="s">
        <v>2155</v>
      </c>
      <c r="I1127" s="100" t="s">
        <v>2911</v>
      </c>
      <c r="J1127" s="101"/>
    </row>
    <row r="1128" spans="1:10" ht="20.25" customHeight="1">
      <c r="A1128" s="688"/>
      <c r="B1128" s="706"/>
      <c r="C1128" s="109" t="s">
        <v>2912</v>
      </c>
      <c r="D1128" s="110" t="s">
        <v>2607</v>
      </c>
      <c r="E1128" s="83" t="s">
        <v>2161</v>
      </c>
      <c r="F1128" s="129"/>
      <c r="G1128" s="129"/>
      <c r="H1128" s="81"/>
      <c r="I1128" s="161" t="s">
        <v>2913</v>
      </c>
      <c r="J1128" s="113"/>
    </row>
    <row r="1129" spans="1:10" ht="20.25" customHeight="1">
      <c r="A1129" s="688"/>
      <c r="B1129" s="706"/>
      <c r="C1129" s="81" t="s">
        <v>2899</v>
      </c>
      <c r="D1129" s="81" t="s">
        <v>2900</v>
      </c>
      <c r="E1129" s="167"/>
      <c r="F1129" s="168">
        <v>0.13</v>
      </c>
      <c r="G1129" s="168">
        <v>0.13</v>
      </c>
      <c r="H1129" s="167"/>
      <c r="I1129" s="100" t="s">
        <v>2645</v>
      </c>
      <c r="J1129" s="101"/>
    </row>
    <row r="1130" spans="1:10" ht="20.25" customHeight="1">
      <c r="A1130" s="688" t="s">
        <v>2904</v>
      </c>
      <c r="B1130" s="714" t="s">
        <v>971</v>
      </c>
      <c r="C1130" s="732" t="s">
        <v>2147</v>
      </c>
      <c r="D1130" s="732" t="s">
        <v>2148</v>
      </c>
      <c r="E1130" s="83" t="s">
        <v>2161</v>
      </c>
      <c r="F1130" s="129">
        <v>35</v>
      </c>
      <c r="G1130" s="129">
        <v>21</v>
      </c>
      <c r="H1130" s="81" t="s">
        <v>2150</v>
      </c>
      <c r="I1130" s="685" t="s">
        <v>2289</v>
      </c>
      <c r="J1130" s="171"/>
    </row>
    <row r="1131" spans="1:10" ht="20.25" customHeight="1">
      <c r="A1131" s="688"/>
      <c r="B1131" s="714"/>
      <c r="C1131" s="732"/>
      <c r="D1131" s="732"/>
      <c r="E1131" s="83" t="s">
        <v>2161</v>
      </c>
      <c r="F1131" s="129">
        <v>265</v>
      </c>
      <c r="G1131" s="129">
        <v>200</v>
      </c>
      <c r="H1131" s="81" t="s">
        <v>2155</v>
      </c>
      <c r="I1131" s="685"/>
      <c r="J1131" s="171"/>
    </row>
    <row r="1132" spans="1:10" ht="20.25" customHeight="1">
      <c r="A1132" s="688"/>
      <c r="B1132" s="714"/>
      <c r="C1132" s="81" t="s">
        <v>2164</v>
      </c>
      <c r="D1132" s="81" t="s">
        <v>2165</v>
      </c>
      <c r="E1132" s="83" t="s">
        <v>2161</v>
      </c>
      <c r="F1132" s="129">
        <v>100</v>
      </c>
      <c r="G1132" s="129">
        <v>80</v>
      </c>
      <c r="H1132" s="81" t="s">
        <v>2155</v>
      </c>
      <c r="I1132" s="112"/>
      <c r="J1132" s="113"/>
    </row>
    <row r="1133" spans="1:10" ht="20.25" customHeight="1">
      <c r="A1133" s="688"/>
      <c r="B1133" s="714"/>
      <c r="C1133" s="81" t="s">
        <v>2914</v>
      </c>
      <c r="D1133" s="81" t="s">
        <v>2518</v>
      </c>
      <c r="E1133" s="83" t="s">
        <v>2161</v>
      </c>
      <c r="F1133" s="129">
        <v>60</v>
      </c>
      <c r="G1133" s="129">
        <v>30</v>
      </c>
      <c r="H1133" s="81" t="s">
        <v>2155</v>
      </c>
      <c r="I1133" s="112"/>
      <c r="J1133" s="113"/>
    </row>
    <row r="1134" spans="1:10" ht="20.25" customHeight="1">
      <c r="A1134" s="688"/>
      <c r="B1134" s="714"/>
      <c r="C1134" s="81" t="s">
        <v>2915</v>
      </c>
      <c r="D1134" s="81" t="s">
        <v>2469</v>
      </c>
      <c r="E1134" s="83" t="s">
        <v>2161</v>
      </c>
      <c r="F1134" s="129">
        <v>15</v>
      </c>
      <c r="G1134" s="129">
        <v>9</v>
      </c>
      <c r="H1134" s="81" t="s">
        <v>2155</v>
      </c>
      <c r="I1134" s="112"/>
      <c r="J1134" s="113"/>
    </row>
    <row r="1135" spans="1:10" ht="20.25" customHeight="1">
      <c r="A1135" s="688"/>
      <c r="B1135" s="714"/>
      <c r="C1135" s="81" t="s">
        <v>2162</v>
      </c>
      <c r="D1135" s="81" t="s">
        <v>2163</v>
      </c>
      <c r="E1135" s="83" t="s">
        <v>2161</v>
      </c>
      <c r="F1135" s="129">
        <v>48.8</v>
      </c>
      <c r="G1135" s="129">
        <v>24.4</v>
      </c>
      <c r="H1135" s="81" t="s">
        <v>2155</v>
      </c>
      <c r="I1135" s="112"/>
      <c r="J1135" s="113"/>
    </row>
    <row r="1136" spans="1:10" ht="20.25" customHeight="1">
      <c r="A1136" s="688"/>
      <c r="B1136" s="714"/>
      <c r="C1136" s="81" t="s">
        <v>2916</v>
      </c>
      <c r="D1136" s="82" t="s">
        <v>2713</v>
      </c>
      <c r="E1136" s="83" t="s">
        <v>2161</v>
      </c>
      <c r="F1136" s="129">
        <v>65</v>
      </c>
      <c r="G1136" s="129">
        <v>65</v>
      </c>
      <c r="H1136" s="81" t="s">
        <v>2155</v>
      </c>
      <c r="I1136" s="112"/>
      <c r="J1136" s="113"/>
    </row>
    <row r="1137" spans="1:10" ht="20.25" customHeight="1">
      <c r="A1137" s="688"/>
      <c r="B1137" s="714"/>
      <c r="C1137" s="81" t="s">
        <v>963</v>
      </c>
      <c r="D1137" s="82" t="s">
        <v>2160</v>
      </c>
      <c r="E1137" s="83" t="s">
        <v>2161</v>
      </c>
      <c r="F1137" s="166" t="s">
        <v>1429</v>
      </c>
      <c r="G1137" s="166" t="s">
        <v>1429</v>
      </c>
      <c r="H1137" s="81" t="s">
        <v>2150</v>
      </c>
      <c r="I1137" s="100"/>
      <c r="J1137" s="101"/>
    </row>
    <row r="1138" spans="1:10" ht="20.25" customHeight="1">
      <c r="A1138" s="688"/>
      <c r="B1138" s="714"/>
      <c r="C1138" s="81" t="s">
        <v>2899</v>
      </c>
      <c r="D1138" s="81" t="s">
        <v>2900</v>
      </c>
      <c r="E1138" s="83" t="s">
        <v>2161</v>
      </c>
      <c r="F1138" s="166" t="s">
        <v>2917</v>
      </c>
      <c r="G1138" s="166" t="s">
        <v>2917</v>
      </c>
      <c r="H1138" s="81"/>
      <c r="I1138" s="100" t="s">
        <v>2645</v>
      </c>
      <c r="J1138" s="101"/>
    </row>
    <row r="1139" spans="1:10" ht="20.25" customHeight="1">
      <c r="A1139" s="688"/>
      <c r="B1139" s="714"/>
      <c r="C1139" s="81" t="s">
        <v>2902</v>
      </c>
      <c r="D1139" s="81" t="s">
        <v>2908</v>
      </c>
      <c r="E1139" s="83" t="s">
        <v>2161</v>
      </c>
      <c r="F1139" s="129"/>
      <c r="G1139" s="129"/>
      <c r="H1139" s="81"/>
      <c r="I1139" s="100" t="s">
        <v>2320</v>
      </c>
      <c r="J1139" s="101"/>
    </row>
    <row r="1140" spans="1:10" ht="20.25" customHeight="1">
      <c r="A1140" s="688"/>
      <c r="B1140" s="714"/>
      <c r="C1140" s="81" t="s">
        <v>2449</v>
      </c>
      <c r="D1140" s="82" t="s">
        <v>2450</v>
      </c>
      <c r="E1140" s="83" t="s">
        <v>2161</v>
      </c>
      <c r="F1140" s="129"/>
      <c r="G1140" s="129"/>
      <c r="H1140" s="81" t="s">
        <v>2155</v>
      </c>
      <c r="I1140" s="100" t="s">
        <v>2911</v>
      </c>
      <c r="J1140" s="101"/>
    </row>
    <row r="1141" spans="1:10" ht="20.25" customHeight="1">
      <c r="A1141" s="688"/>
      <c r="B1141" s="714"/>
      <c r="C1141" s="109" t="s">
        <v>2173</v>
      </c>
      <c r="D1141" s="110" t="s">
        <v>2174</v>
      </c>
      <c r="E1141" s="83" t="s">
        <v>2161</v>
      </c>
      <c r="F1141" s="129">
        <v>5</v>
      </c>
      <c r="G1141" s="129">
        <v>5</v>
      </c>
      <c r="H1141" s="81" t="s">
        <v>2150</v>
      </c>
      <c r="I1141" s="100"/>
      <c r="J1141" s="101"/>
    </row>
    <row r="1142" spans="1:10" ht="20.25" customHeight="1">
      <c r="A1142" s="691" t="s">
        <v>2891</v>
      </c>
      <c r="B1142" s="715" t="s">
        <v>981</v>
      </c>
      <c r="C1142" s="109" t="s">
        <v>2918</v>
      </c>
      <c r="D1142" s="110" t="s">
        <v>2286</v>
      </c>
      <c r="E1142" s="83" t="s">
        <v>2161</v>
      </c>
      <c r="F1142" s="129">
        <v>180</v>
      </c>
      <c r="G1142" s="129">
        <v>125</v>
      </c>
      <c r="H1142" s="81" t="s">
        <v>2155</v>
      </c>
      <c r="I1142" s="100"/>
      <c r="J1142" s="101"/>
    </row>
    <row r="1143" spans="1:10" ht="20.25" customHeight="1">
      <c r="A1143" s="692"/>
      <c r="B1143" s="716"/>
      <c r="C1143" s="81" t="s">
        <v>2147</v>
      </c>
      <c r="D1143" s="81" t="s">
        <v>2148</v>
      </c>
      <c r="E1143" s="83" t="s">
        <v>2161</v>
      </c>
      <c r="F1143" s="129">
        <v>20</v>
      </c>
      <c r="G1143" s="129">
        <v>20</v>
      </c>
      <c r="H1143" s="81" t="s">
        <v>2150</v>
      </c>
      <c r="I1143" s="112"/>
      <c r="J1143" s="113"/>
    </row>
    <row r="1144" spans="1:10" ht="20.25" customHeight="1">
      <c r="A1144" s="692"/>
      <c r="B1144" s="716"/>
      <c r="C1144" s="81" t="s">
        <v>2260</v>
      </c>
      <c r="D1144" s="81" t="s">
        <v>2261</v>
      </c>
      <c r="E1144" s="83" t="s">
        <v>2161</v>
      </c>
      <c r="F1144" s="129">
        <v>100</v>
      </c>
      <c r="G1144" s="129">
        <v>60</v>
      </c>
      <c r="H1144" s="81" t="s">
        <v>2155</v>
      </c>
      <c r="I1144" s="112"/>
      <c r="J1144" s="113"/>
    </row>
    <row r="1145" spans="1:10" ht="20.25" customHeight="1">
      <c r="A1145" s="692"/>
      <c r="B1145" s="716"/>
      <c r="C1145" s="81" t="s">
        <v>2895</v>
      </c>
      <c r="D1145" s="81" t="s">
        <v>2194</v>
      </c>
      <c r="E1145" s="83" t="s">
        <v>2161</v>
      </c>
      <c r="F1145" s="129">
        <v>75</v>
      </c>
      <c r="G1145" s="129">
        <v>50</v>
      </c>
      <c r="H1145" s="81" t="s">
        <v>2155</v>
      </c>
      <c r="I1145" s="112"/>
      <c r="J1145" s="113"/>
    </row>
    <row r="1146" spans="1:10" ht="20.25" customHeight="1">
      <c r="A1146" s="692"/>
      <c r="B1146" s="716"/>
      <c r="C1146" s="81" t="s">
        <v>2919</v>
      </c>
      <c r="D1146" s="81" t="s">
        <v>2640</v>
      </c>
      <c r="E1146" s="83" t="s">
        <v>2161</v>
      </c>
      <c r="F1146" s="129">
        <v>55</v>
      </c>
      <c r="G1146" s="129">
        <v>0</v>
      </c>
      <c r="H1146" s="81" t="s">
        <v>2155</v>
      </c>
      <c r="I1146" s="112"/>
      <c r="J1146" s="113"/>
    </row>
    <row r="1147" spans="1:10" ht="20.25" customHeight="1">
      <c r="A1147" s="692"/>
      <c r="B1147" s="716"/>
      <c r="C1147" s="81" t="s">
        <v>2920</v>
      </c>
      <c r="D1147" s="81" t="s">
        <v>2921</v>
      </c>
      <c r="E1147" s="83" t="s">
        <v>2161</v>
      </c>
      <c r="F1147" s="129">
        <v>30</v>
      </c>
      <c r="G1147" s="129">
        <v>0</v>
      </c>
      <c r="H1147" s="81" t="s">
        <v>2155</v>
      </c>
      <c r="I1147" s="112"/>
      <c r="J1147" s="113"/>
    </row>
    <row r="1148" spans="1:10" ht="20.25" customHeight="1">
      <c r="A1148" s="692"/>
      <c r="B1148" s="716"/>
      <c r="C1148" s="81" t="s">
        <v>2517</v>
      </c>
      <c r="D1148" s="81" t="s">
        <v>2518</v>
      </c>
      <c r="E1148" s="83" t="s">
        <v>2161</v>
      </c>
      <c r="F1148" s="129">
        <v>0</v>
      </c>
      <c r="G1148" s="129">
        <v>8</v>
      </c>
      <c r="H1148" s="81" t="s">
        <v>2155</v>
      </c>
      <c r="I1148" s="112"/>
      <c r="J1148" s="113"/>
    </row>
    <row r="1149" spans="1:10" ht="20.25" customHeight="1">
      <c r="A1149" s="692"/>
      <c r="B1149" s="716"/>
      <c r="C1149" s="81" t="s">
        <v>2922</v>
      </c>
      <c r="D1149" s="81" t="s">
        <v>2923</v>
      </c>
      <c r="E1149" s="83" t="s">
        <v>2161</v>
      </c>
      <c r="F1149" s="129">
        <v>30</v>
      </c>
      <c r="G1149" s="129">
        <v>10</v>
      </c>
      <c r="H1149" s="81" t="s">
        <v>2155</v>
      </c>
      <c r="I1149" s="112"/>
      <c r="J1149" s="113"/>
    </row>
    <row r="1150" spans="1:10" ht="20.25" customHeight="1">
      <c r="A1150" s="692"/>
      <c r="B1150" s="716"/>
      <c r="C1150" s="81" t="s">
        <v>2202</v>
      </c>
      <c r="D1150" s="169" t="s">
        <v>2165</v>
      </c>
      <c r="E1150" s="83" t="s">
        <v>2161</v>
      </c>
      <c r="F1150" s="129">
        <v>10</v>
      </c>
      <c r="G1150" s="129">
        <v>0</v>
      </c>
      <c r="H1150" s="81" t="s">
        <v>2150</v>
      </c>
      <c r="I1150" s="112"/>
      <c r="J1150" s="113"/>
    </row>
    <row r="1151" spans="1:10" ht="20.25" customHeight="1">
      <c r="A1151" s="692"/>
      <c r="B1151" s="716"/>
      <c r="C1151" s="81" t="s">
        <v>963</v>
      </c>
      <c r="D1151" s="82" t="s">
        <v>2160</v>
      </c>
      <c r="E1151" s="83" t="s">
        <v>2161</v>
      </c>
      <c r="F1151" s="166" t="s">
        <v>1133</v>
      </c>
      <c r="G1151" s="166" t="s">
        <v>1133</v>
      </c>
      <c r="H1151" s="81" t="s">
        <v>2150</v>
      </c>
      <c r="I1151" s="112"/>
      <c r="J1151" s="113"/>
    </row>
    <row r="1152" spans="1:10" ht="20.25" customHeight="1">
      <c r="A1152" s="692"/>
      <c r="B1152" s="716"/>
      <c r="C1152" s="81" t="s">
        <v>2899</v>
      </c>
      <c r="D1152" s="81" t="s">
        <v>2900</v>
      </c>
      <c r="E1152" s="83" t="s">
        <v>2161</v>
      </c>
      <c r="F1152" s="166" t="s">
        <v>2924</v>
      </c>
      <c r="G1152" s="166" t="s">
        <v>2924</v>
      </c>
      <c r="H1152" s="81"/>
      <c r="I1152" s="100" t="s">
        <v>2645</v>
      </c>
      <c r="J1152" s="101"/>
    </row>
    <row r="1153" spans="1:10" ht="20.25" customHeight="1">
      <c r="A1153" s="692"/>
      <c r="B1153" s="716"/>
      <c r="C1153" s="81" t="s">
        <v>2902</v>
      </c>
      <c r="D1153" s="81" t="s">
        <v>2908</v>
      </c>
      <c r="E1153" s="83" t="s">
        <v>2161</v>
      </c>
      <c r="F1153" s="129"/>
      <c r="G1153" s="129"/>
      <c r="H1153" s="81"/>
      <c r="I1153" s="100" t="s">
        <v>2320</v>
      </c>
      <c r="J1153" s="101"/>
    </row>
    <row r="1154" spans="1:10" ht="20.25" customHeight="1">
      <c r="A1154" s="693"/>
      <c r="B1154" s="717"/>
      <c r="C1154" s="109" t="s">
        <v>2173</v>
      </c>
      <c r="D1154" s="110" t="s">
        <v>2174</v>
      </c>
      <c r="E1154" s="83" t="s">
        <v>2161</v>
      </c>
      <c r="F1154" s="129">
        <v>5</v>
      </c>
      <c r="G1154" s="129">
        <v>5</v>
      </c>
      <c r="H1154" s="81" t="s">
        <v>2150</v>
      </c>
      <c r="I1154" s="100"/>
      <c r="J1154" s="101"/>
    </row>
    <row r="1155" spans="1:10" ht="20.25" customHeight="1">
      <c r="A1155" s="689" t="s">
        <v>2891</v>
      </c>
      <c r="B1155" s="714" t="s">
        <v>1570</v>
      </c>
      <c r="C1155" s="81" t="s">
        <v>2925</v>
      </c>
      <c r="D1155" s="81" t="s">
        <v>2261</v>
      </c>
      <c r="E1155" s="83" t="s">
        <v>2161</v>
      </c>
      <c r="F1155" s="129">
        <v>150</v>
      </c>
      <c r="G1155" s="129">
        <v>80</v>
      </c>
      <c r="H1155" s="81" t="s">
        <v>2155</v>
      </c>
      <c r="I1155" s="112"/>
      <c r="J1155" s="113"/>
    </row>
    <row r="1156" spans="1:10" ht="20.25" customHeight="1">
      <c r="A1156" s="689"/>
      <c r="B1156" s="714"/>
      <c r="C1156" s="81" t="s">
        <v>2895</v>
      </c>
      <c r="D1156" s="81" t="s">
        <v>2194</v>
      </c>
      <c r="E1156" s="83" t="s">
        <v>2161</v>
      </c>
      <c r="F1156" s="129">
        <v>150</v>
      </c>
      <c r="G1156" s="129">
        <v>60</v>
      </c>
      <c r="H1156" s="81" t="s">
        <v>2155</v>
      </c>
      <c r="I1156" s="112"/>
      <c r="J1156" s="113"/>
    </row>
    <row r="1157" spans="1:10" ht="20.25" customHeight="1">
      <c r="A1157" s="689"/>
      <c r="B1157" s="714"/>
      <c r="C1157" s="81" t="s">
        <v>2926</v>
      </c>
      <c r="D1157" s="81" t="s">
        <v>2148</v>
      </c>
      <c r="E1157" s="83" t="s">
        <v>2927</v>
      </c>
      <c r="F1157" s="129">
        <v>49</v>
      </c>
      <c r="G1157" s="129">
        <v>49</v>
      </c>
      <c r="H1157" s="81" t="s">
        <v>2150</v>
      </c>
      <c r="I1157" s="143" t="s">
        <v>2928</v>
      </c>
      <c r="J1157" s="171"/>
    </row>
    <row r="1158" spans="1:10" ht="20.25" customHeight="1">
      <c r="A1158" s="689"/>
      <c r="B1158" s="714"/>
      <c r="C1158" s="81" t="s">
        <v>2929</v>
      </c>
      <c r="D1158" s="81" t="s">
        <v>2930</v>
      </c>
      <c r="E1158" s="83" t="s">
        <v>2927</v>
      </c>
      <c r="F1158" s="129">
        <v>40</v>
      </c>
      <c r="G1158" s="129">
        <v>40</v>
      </c>
      <c r="H1158" s="81" t="s">
        <v>2150</v>
      </c>
      <c r="I1158" s="143" t="s">
        <v>2931</v>
      </c>
      <c r="J1158" s="171"/>
    </row>
    <row r="1159" spans="1:10" ht="20.25" customHeight="1">
      <c r="A1159" s="689"/>
      <c r="B1159" s="714"/>
      <c r="C1159" s="161" t="s">
        <v>2922</v>
      </c>
      <c r="D1159" s="161" t="s">
        <v>2932</v>
      </c>
      <c r="E1159" s="83" t="s">
        <v>2161</v>
      </c>
      <c r="F1159" s="129">
        <v>80</v>
      </c>
      <c r="G1159" s="129">
        <v>30</v>
      </c>
      <c r="H1159" s="81" t="s">
        <v>2155</v>
      </c>
      <c r="I1159" s="112"/>
      <c r="J1159" s="113"/>
    </row>
    <row r="1160" spans="1:10" ht="20.25" customHeight="1">
      <c r="A1160" s="689"/>
      <c r="B1160" s="714"/>
      <c r="C1160" s="161" t="s">
        <v>2517</v>
      </c>
      <c r="D1160" s="161" t="s">
        <v>2518</v>
      </c>
      <c r="E1160" s="83" t="s">
        <v>2161</v>
      </c>
      <c r="F1160" s="129">
        <v>15</v>
      </c>
      <c r="G1160" s="129">
        <v>8</v>
      </c>
      <c r="H1160" s="81" t="s">
        <v>2155</v>
      </c>
      <c r="I1160" s="112"/>
      <c r="J1160" s="113"/>
    </row>
    <row r="1161" spans="1:10" ht="20.25" customHeight="1">
      <c r="A1161" s="689"/>
      <c r="B1161" s="714"/>
      <c r="C1161" s="81" t="s">
        <v>2933</v>
      </c>
      <c r="D1161" s="81" t="s">
        <v>2934</v>
      </c>
      <c r="E1161" s="83" t="s">
        <v>2161</v>
      </c>
      <c r="F1161" s="129">
        <v>20</v>
      </c>
      <c r="G1161" s="129">
        <v>0</v>
      </c>
      <c r="H1161" s="81" t="s">
        <v>2155</v>
      </c>
      <c r="I1161" s="112"/>
      <c r="J1161" s="113"/>
    </row>
    <row r="1162" spans="1:10" ht="20.25" customHeight="1">
      <c r="A1162" s="689"/>
      <c r="B1162" s="714"/>
      <c r="C1162" s="81" t="s">
        <v>2899</v>
      </c>
      <c r="D1162" s="81" t="s">
        <v>2900</v>
      </c>
      <c r="E1162" s="83" t="s">
        <v>2935</v>
      </c>
      <c r="F1162" s="166" t="s">
        <v>2924</v>
      </c>
      <c r="G1162" s="166" t="s">
        <v>2924</v>
      </c>
      <c r="H1162" s="81"/>
      <c r="I1162" s="100" t="s">
        <v>2645</v>
      </c>
      <c r="J1162" s="101"/>
    </row>
    <row r="1163" spans="1:10" ht="20.25" customHeight="1">
      <c r="A1163" s="689"/>
      <c r="B1163" s="714"/>
      <c r="C1163" s="109" t="s">
        <v>2902</v>
      </c>
      <c r="D1163" s="109" t="s">
        <v>2908</v>
      </c>
      <c r="E1163" s="83" t="s">
        <v>2161</v>
      </c>
      <c r="F1163" s="129"/>
      <c r="G1163" s="129"/>
      <c r="H1163" s="81"/>
      <c r="I1163" s="112" t="s">
        <v>2320</v>
      </c>
      <c r="J1163" s="113"/>
    </row>
    <row r="1164" spans="1:10" ht="20.25" customHeight="1">
      <c r="A1164" s="691" t="s">
        <v>2891</v>
      </c>
      <c r="B1164" s="715" t="s">
        <v>1005</v>
      </c>
      <c r="C1164" s="109" t="s">
        <v>2936</v>
      </c>
      <c r="D1164" s="110" t="s">
        <v>2286</v>
      </c>
      <c r="E1164" s="83" t="s">
        <v>2161</v>
      </c>
      <c r="F1164" s="129">
        <v>60</v>
      </c>
      <c r="G1164" s="129">
        <v>0</v>
      </c>
      <c r="H1164" s="81" t="s">
        <v>2155</v>
      </c>
      <c r="I1164" s="112"/>
      <c r="J1164" s="113"/>
    </row>
    <row r="1165" spans="1:10" ht="20.25" customHeight="1">
      <c r="A1165" s="692"/>
      <c r="B1165" s="716"/>
      <c r="C1165" s="81" t="s">
        <v>2937</v>
      </c>
      <c r="D1165" s="81" t="s">
        <v>2148</v>
      </c>
      <c r="E1165" s="83" t="s">
        <v>2161</v>
      </c>
      <c r="F1165" s="129">
        <v>29</v>
      </c>
      <c r="G1165" s="129">
        <v>10</v>
      </c>
      <c r="H1165" s="81" t="s">
        <v>2150</v>
      </c>
      <c r="I1165" s="152" t="s">
        <v>2938</v>
      </c>
      <c r="J1165" s="113"/>
    </row>
    <row r="1166" spans="1:10" ht="20.25" customHeight="1">
      <c r="A1166" s="692"/>
      <c r="B1166" s="716"/>
      <c r="C1166" s="81" t="s">
        <v>2939</v>
      </c>
      <c r="D1166" s="81" t="s">
        <v>2154</v>
      </c>
      <c r="E1166" s="83" t="s">
        <v>2161</v>
      </c>
      <c r="F1166" s="129">
        <v>60</v>
      </c>
      <c r="G1166" s="129">
        <v>60</v>
      </c>
      <c r="H1166" s="81" t="s">
        <v>2155</v>
      </c>
      <c r="I1166" s="112"/>
      <c r="J1166" s="113"/>
    </row>
    <row r="1167" spans="1:10" ht="20.25" customHeight="1">
      <c r="A1167" s="692"/>
      <c r="B1167" s="716"/>
      <c r="C1167" s="81" t="s">
        <v>2290</v>
      </c>
      <c r="D1167" s="81" t="s">
        <v>2277</v>
      </c>
      <c r="E1167" s="83" t="s">
        <v>2161</v>
      </c>
      <c r="F1167" s="129">
        <v>6</v>
      </c>
      <c r="G1167" s="129">
        <v>5</v>
      </c>
      <c r="H1167" s="81" t="s">
        <v>2150</v>
      </c>
      <c r="I1167" s="152" t="s">
        <v>2940</v>
      </c>
      <c r="J1167" s="113"/>
    </row>
    <row r="1168" spans="1:10" ht="20.25" customHeight="1">
      <c r="A1168" s="692"/>
      <c r="B1168" s="716"/>
      <c r="C1168" s="81" t="s">
        <v>2147</v>
      </c>
      <c r="D1168" s="82" t="s">
        <v>2724</v>
      </c>
      <c r="E1168" s="83" t="s">
        <v>2161</v>
      </c>
      <c r="F1168" s="129">
        <v>10</v>
      </c>
      <c r="G1168" s="129">
        <v>10</v>
      </c>
      <c r="H1168" s="81" t="s">
        <v>2150</v>
      </c>
      <c r="I1168" s="112" t="s">
        <v>2941</v>
      </c>
      <c r="J1168" s="113"/>
    </row>
    <row r="1169" spans="1:10" ht="20.25" customHeight="1">
      <c r="A1169" s="692"/>
      <c r="B1169" s="716"/>
      <c r="C1169" s="81" t="s">
        <v>2184</v>
      </c>
      <c r="D1169" s="81" t="s">
        <v>2154</v>
      </c>
      <c r="E1169" s="83" t="s">
        <v>2161</v>
      </c>
      <c r="F1169" s="129">
        <v>40</v>
      </c>
      <c r="G1169" s="129">
        <v>25</v>
      </c>
      <c r="H1169" s="81" t="s">
        <v>2155</v>
      </c>
      <c r="I1169" s="112"/>
      <c r="J1169" s="113"/>
    </row>
    <row r="1170" spans="1:10" ht="20.25" customHeight="1">
      <c r="A1170" s="692"/>
      <c r="B1170" s="716"/>
      <c r="C1170" s="81" t="s">
        <v>2449</v>
      </c>
      <c r="D1170" s="82" t="s">
        <v>2942</v>
      </c>
      <c r="E1170" s="83" t="s">
        <v>2161</v>
      </c>
      <c r="F1170" s="129">
        <v>60</v>
      </c>
      <c r="G1170" s="129">
        <v>60</v>
      </c>
      <c r="H1170" s="81" t="s">
        <v>2155</v>
      </c>
      <c r="I1170" s="112"/>
      <c r="J1170" s="113"/>
    </row>
    <row r="1171" spans="1:10" ht="20.25" customHeight="1">
      <c r="A1171" s="692"/>
      <c r="B1171" s="716"/>
      <c r="C1171" s="81" t="s">
        <v>2164</v>
      </c>
      <c r="D1171" s="81" t="s">
        <v>2165</v>
      </c>
      <c r="E1171" s="83" t="s">
        <v>2161</v>
      </c>
      <c r="F1171" s="129">
        <v>80</v>
      </c>
      <c r="G1171" s="129">
        <v>60</v>
      </c>
      <c r="H1171" s="81" t="s">
        <v>2155</v>
      </c>
      <c r="I1171" s="112"/>
      <c r="J1171" s="113"/>
    </row>
    <row r="1172" spans="1:10" ht="20.25" customHeight="1">
      <c r="A1172" s="692"/>
      <c r="B1172" s="716"/>
      <c r="C1172" s="81" t="s">
        <v>2943</v>
      </c>
      <c r="D1172" s="81" t="s">
        <v>2944</v>
      </c>
      <c r="E1172" s="83" t="s">
        <v>2161</v>
      </c>
      <c r="F1172" s="129">
        <v>20</v>
      </c>
      <c r="G1172" s="129">
        <v>20</v>
      </c>
      <c r="H1172" s="81" t="s">
        <v>2155</v>
      </c>
      <c r="I1172" s="112"/>
      <c r="J1172" s="113"/>
    </row>
    <row r="1173" spans="1:10" ht="20.25" customHeight="1">
      <c r="A1173" s="692"/>
      <c r="B1173" s="716"/>
      <c r="C1173" s="732" t="s">
        <v>2162</v>
      </c>
      <c r="D1173" s="732" t="s">
        <v>2163</v>
      </c>
      <c r="E1173" s="714" t="s">
        <v>2161</v>
      </c>
      <c r="F1173" s="741" t="s">
        <v>2945</v>
      </c>
      <c r="G1173" s="741" t="s">
        <v>2945</v>
      </c>
      <c r="H1173" s="732"/>
      <c r="I1173" s="685" t="s">
        <v>2946</v>
      </c>
      <c r="J1173" s="171"/>
    </row>
    <row r="1174" spans="1:10" ht="20.25" customHeight="1">
      <c r="A1174" s="692"/>
      <c r="B1174" s="716"/>
      <c r="C1174" s="732"/>
      <c r="D1174" s="732"/>
      <c r="E1174" s="714"/>
      <c r="F1174" s="741"/>
      <c r="G1174" s="741"/>
      <c r="H1174" s="732"/>
      <c r="I1174" s="685"/>
      <c r="J1174" s="171"/>
    </row>
    <row r="1175" spans="1:10" ht="20.25" customHeight="1">
      <c r="A1175" s="692"/>
      <c r="B1175" s="716"/>
      <c r="C1175" s="732" t="s">
        <v>2235</v>
      </c>
      <c r="D1175" s="732" t="s">
        <v>2947</v>
      </c>
      <c r="E1175" s="714" t="s">
        <v>2161</v>
      </c>
      <c r="F1175" s="741" t="s">
        <v>2948</v>
      </c>
      <c r="G1175" s="742" t="s">
        <v>2949</v>
      </c>
      <c r="H1175" s="732"/>
      <c r="I1175" s="685" t="s">
        <v>2950</v>
      </c>
      <c r="J1175" s="165"/>
    </row>
    <row r="1176" spans="1:10" ht="20.25" customHeight="1">
      <c r="A1176" s="692"/>
      <c r="B1176" s="716"/>
      <c r="C1176" s="732"/>
      <c r="D1176" s="732"/>
      <c r="E1176" s="714"/>
      <c r="F1176" s="741"/>
      <c r="G1176" s="742"/>
      <c r="H1176" s="732"/>
      <c r="I1176" s="685"/>
      <c r="J1176" s="165"/>
    </row>
    <row r="1177" spans="1:10" ht="20.25" customHeight="1">
      <c r="A1177" s="692"/>
      <c r="B1177" s="716"/>
      <c r="C1177" s="81" t="s">
        <v>963</v>
      </c>
      <c r="D1177" s="82" t="s">
        <v>2160</v>
      </c>
      <c r="E1177" s="83" t="s">
        <v>2161</v>
      </c>
      <c r="F1177" s="166" t="s">
        <v>1128</v>
      </c>
      <c r="G1177" s="166" t="s">
        <v>1128</v>
      </c>
      <c r="H1177" s="81" t="s">
        <v>2150</v>
      </c>
      <c r="I1177" s="112"/>
      <c r="J1177" s="113"/>
    </row>
    <row r="1178" spans="1:10" ht="20.25" customHeight="1">
      <c r="A1178" s="692"/>
      <c r="B1178" s="716"/>
      <c r="C1178" s="81" t="s">
        <v>2899</v>
      </c>
      <c r="D1178" s="81" t="s">
        <v>2900</v>
      </c>
      <c r="E1178" s="83" t="s">
        <v>2161</v>
      </c>
      <c r="F1178" s="166" t="s">
        <v>2951</v>
      </c>
      <c r="G1178" s="166" t="s">
        <v>2951</v>
      </c>
      <c r="H1178" s="81"/>
      <c r="I1178" s="100" t="s">
        <v>2645</v>
      </c>
      <c r="J1178" s="101"/>
    </row>
    <row r="1179" spans="1:10" ht="20.25" customHeight="1">
      <c r="A1179" s="692"/>
      <c r="B1179" s="716"/>
      <c r="C1179" s="109" t="s">
        <v>2902</v>
      </c>
      <c r="D1179" s="109" t="s">
        <v>2908</v>
      </c>
      <c r="E1179" s="83" t="s">
        <v>2161</v>
      </c>
      <c r="F1179" s="129"/>
      <c r="G1179" s="129"/>
      <c r="H1179" s="81"/>
      <c r="I1179" s="112" t="s">
        <v>2320</v>
      </c>
      <c r="J1179" s="113"/>
    </row>
    <row r="1180" spans="1:10" ht="20.25" customHeight="1">
      <c r="A1180" s="692"/>
      <c r="B1180" s="716"/>
      <c r="C1180" s="85" t="s">
        <v>2952</v>
      </c>
      <c r="D1180" s="85"/>
      <c r="E1180" s="85"/>
      <c r="F1180" s="129"/>
      <c r="G1180" s="129"/>
      <c r="H1180" s="85"/>
      <c r="I1180" s="112" t="s">
        <v>2953</v>
      </c>
      <c r="J1180" s="113"/>
    </row>
    <row r="1181" spans="1:10" ht="20.25" customHeight="1">
      <c r="A1181" s="692"/>
      <c r="B1181" s="716"/>
      <c r="C1181" s="109" t="s">
        <v>2551</v>
      </c>
      <c r="D1181" s="109" t="s">
        <v>2898</v>
      </c>
      <c r="E1181" s="83" t="s">
        <v>2161</v>
      </c>
      <c r="F1181" s="129">
        <v>20</v>
      </c>
      <c r="G1181" s="129">
        <v>16</v>
      </c>
      <c r="H1181" s="81" t="s">
        <v>2150</v>
      </c>
      <c r="I1181" s="112"/>
      <c r="J1181" s="113"/>
    </row>
    <row r="1182" spans="1:10" ht="20.25" customHeight="1">
      <c r="A1182" s="693"/>
      <c r="B1182" s="717"/>
      <c r="C1182" s="109" t="s">
        <v>2173</v>
      </c>
      <c r="D1182" s="110" t="s">
        <v>2174</v>
      </c>
      <c r="E1182" s="83" t="s">
        <v>2161</v>
      </c>
      <c r="F1182" s="129">
        <v>5</v>
      </c>
      <c r="G1182" s="129">
        <v>5</v>
      </c>
      <c r="H1182" s="81" t="s">
        <v>2150</v>
      </c>
      <c r="I1182" s="112"/>
      <c r="J1182" s="113"/>
    </row>
    <row r="1183" spans="1:10" ht="20.25" customHeight="1">
      <c r="A1183" s="689" t="s">
        <v>2891</v>
      </c>
      <c r="B1183" s="714" t="s">
        <v>995</v>
      </c>
      <c r="C1183" s="732" t="s">
        <v>2954</v>
      </c>
      <c r="D1183" s="732" t="s">
        <v>2261</v>
      </c>
      <c r="E1183" s="145" t="s">
        <v>2161</v>
      </c>
      <c r="F1183" s="129">
        <v>115</v>
      </c>
      <c r="G1183" s="129">
        <v>90</v>
      </c>
      <c r="H1183" s="81" t="s">
        <v>1099</v>
      </c>
      <c r="I1183" s="685" t="s">
        <v>2289</v>
      </c>
      <c r="J1183" s="171"/>
    </row>
    <row r="1184" spans="1:10" ht="20.25" customHeight="1">
      <c r="A1184" s="689"/>
      <c r="B1184" s="714"/>
      <c r="C1184" s="732"/>
      <c r="D1184" s="732"/>
      <c r="E1184" s="145" t="s">
        <v>2161</v>
      </c>
      <c r="F1184" s="129">
        <v>35</v>
      </c>
      <c r="G1184" s="129">
        <v>35</v>
      </c>
      <c r="H1184" s="81" t="s">
        <v>1098</v>
      </c>
      <c r="I1184" s="685"/>
      <c r="J1184" s="171"/>
    </row>
    <row r="1185" spans="1:10" ht="20.25" customHeight="1">
      <c r="A1185" s="689"/>
      <c r="B1185" s="714"/>
      <c r="C1185" s="81" t="s">
        <v>2164</v>
      </c>
      <c r="D1185" s="81" t="s">
        <v>2165</v>
      </c>
      <c r="E1185" s="145" t="s">
        <v>2161</v>
      </c>
      <c r="F1185" s="129">
        <v>60</v>
      </c>
      <c r="G1185" s="129">
        <v>30</v>
      </c>
      <c r="H1185" s="81" t="s">
        <v>2155</v>
      </c>
      <c r="I1185" s="112"/>
      <c r="J1185" s="113"/>
    </row>
    <row r="1186" spans="1:10" ht="20.25" customHeight="1">
      <c r="A1186" s="689"/>
      <c r="B1186" s="714"/>
      <c r="C1186" s="81" t="s">
        <v>2147</v>
      </c>
      <c r="D1186" s="81" t="s">
        <v>2148</v>
      </c>
      <c r="E1186" s="145" t="s">
        <v>2161</v>
      </c>
      <c r="F1186" s="129">
        <v>80</v>
      </c>
      <c r="G1186" s="129">
        <v>70</v>
      </c>
      <c r="H1186" s="81" t="s">
        <v>2155</v>
      </c>
      <c r="I1186" s="112"/>
      <c r="J1186" s="113"/>
    </row>
    <row r="1187" spans="1:10" ht="20.25" customHeight="1">
      <c r="A1187" s="689"/>
      <c r="B1187" s="714"/>
      <c r="C1187" s="81" t="s">
        <v>2358</v>
      </c>
      <c r="D1187" s="81" t="s">
        <v>2286</v>
      </c>
      <c r="E1187" s="145" t="s">
        <v>2161</v>
      </c>
      <c r="F1187" s="129">
        <v>30</v>
      </c>
      <c r="G1187" s="129">
        <v>0</v>
      </c>
      <c r="H1187" s="81" t="s">
        <v>2155</v>
      </c>
      <c r="I1187" s="112"/>
      <c r="J1187" s="113"/>
    </row>
    <row r="1188" spans="1:10" ht="20.25" customHeight="1">
      <c r="A1188" s="689"/>
      <c r="B1188" s="714"/>
      <c r="C1188" s="81" t="s">
        <v>2955</v>
      </c>
      <c r="D1188" s="82" t="s">
        <v>2192</v>
      </c>
      <c r="E1188" s="145" t="s">
        <v>2161</v>
      </c>
      <c r="F1188" s="129">
        <v>20</v>
      </c>
      <c r="G1188" s="129">
        <v>20</v>
      </c>
      <c r="H1188" s="81" t="s">
        <v>2150</v>
      </c>
      <c r="I1188" s="112"/>
      <c r="J1188" s="113"/>
    </row>
    <row r="1189" spans="1:10" ht="20.25" customHeight="1">
      <c r="A1189" s="689"/>
      <c r="B1189" s="714"/>
      <c r="C1189" s="81" t="s">
        <v>2186</v>
      </c>
      <c r="D1189" s="81" t="s">
        <v>2187</v>
      </c>
      <c r="E1189" s="145" t="s">
        <v>2161</v>
      </c>
      <c r="F1189" s="129">
        <v>10</v>
      </c>
      <c r="G1189" s="129">
        <v>0</v>
      </c>
      <c r="H1189" s="81" t="s">
        <v>2155</v>
      </c>
      <c r="I1189" s="112"/>
      <c r="J1189" s="113"/>
    </row>
    <row r="1190" spans="1:10" ht="20.25" customHeight="1">
      <c r="A1190" s="689"/>
      <c r="B1190" s="714"/>
      <c r="C1190" s="81" t="s">
        <v>963</v>
      </c>
      <c r="D1190" s="82" t="s">
        <v>2160</v>
      </c>
      <c r="E1190" s="83" t="s">
        <v>2161</v>
      </c>
      <c r="F1190" s="166" t="s">
        <v>1147</v>
      </c>
      <c r="G1190" s="166" t="s">
        <v>1147</v>
      </c>
      <c r="H1190" s="81" t="s">
        <v>2150</v>
      </c>
      <c r="I1190" s="112"/>
      <c r="J1190" s="113"/>
    </row>
    <row r="1191" spans="1:10" ht="20.25" customHeight="1">
      <c r="A1191" s="689"/>
      <c r="B1191" s="714"/>
      <c r="C1191" s="81" t="s">
        <v>2899</v>
      </c>
      <c r="D1191" s="81" t="s">
        <v>2900</v>
      </c>
      <c r="E1191" s="83" t="s">
        <v>2161</v>
      </c>
      <c r="F1191" s="166" t="s">
        <v>2956</v>
      </c>
      <c r="G1191" s="166" t="s">
        <v>2956</v>
      </c>
      <c r="H1191" s="81"/>
      <c r="I1191" s="100" t="s">
        <v>2645</v>
      </c>
      <c r="J1191" s="101"/>
    </row>
    <row r="1192" spans="1:10" ht="20.25" customHeight="1">
      <c r="A1192" s="689"/>
      <c r="B1192" s="714"/>
      <c r="C1192" s="81" t="s">
        <v>2902</v>
      </c>
      <c r="D1192" s="81" t="s">
        <v>2908</v>
      </c>
      <c r="E1192" s="83" t="s">
        <v>2161</v>
      </c>
      <c r="F1192" s="129"/>
      <c r="G1192" s="129"/>
      <c r="H1192" s="81"/>
      <c r="I1192" s="112" t="s">
        <v>2320</v>
      </c>
      <c r="J1192" s="113"/>
    </row>
    <row r="1193" spans="1:10" ht="20.25" customHeight="1">
      <c r="A1193" s="689"/>
      <c r="B1193" s="714"/>
      <c r="C1193" s="109" t="s">
        <v>2957</v>
      </c>
      <c r="D1193" s="161" t="s">
        <v>2958</v>
      </c>
      <c r="E1193" s="83"/>
      <c r="F1193" s="129"/>
      <c r="G1193" s="129"/>
      <c r="H1193" s="81"/>
      <c r="I1193" s="112" t="s">
        <v>2959</v>
      </c>
      <c r="J1193" s="113"/>
    </row>
    <row r="1194" spans="1:10" ht="20.25" customHeight="1">
      <c r="A1194" s="689"/>
      <c r="B1194" s="714"/>
      <c r="C1194" s="109" t="s">
        <v>2173</v>
      </c>
      <c r="D1194" s="110" t="s">
        <v>2174</v>
      </c>
      <c r="E1194" s="83" t="s">
        <v>2161</v>
      </c>
      <c r="F1194" s="129">
        <v>5</v>
      </c>
      <c r="G1194" s="129">
        <v>5</v>
      </c>
      <c r="H1194" s="81" t="s">
        <v>2150</v>
      </c>
      <c r="I1194" s="112"/>
      <c r="J1194" s="113"/>
    </row>
    <row r="1195" spans="1:10" ht="20.25" customHeight="1">
      <c r="A1195" s="689" t="s">
        <v>2891</v>
      </c>
      <c r="B1195" s="714" t="s">
        <v>990</v>
      </c>
      <c r="C1195" s="85" t="s">
        <v>2404</v>
      </c>
      <c r="D1195" s="85" t="s">
        <v>2261</v>
      </c>
      <c r="E1195" s="83" t="s">
        <v>2161</v>
      </c>
      <c r="F1195" s="129">
        <v>17</v>
      </c>
      <c r="G1195" s="129">
        <v>15</v>
      </c>
      <c r="H1195" s="92" t="s">
        <v>2150</v>
      </c>
      <c r="I1195" s="100" t="s">
        <v>2960</v>
      </c>
      <c r="J1195" s="101"/>
    </row>
    <row r="1196" spans="1:10" ht="20.25" customHeight="1">
      <c r="A1196" s="689"/>
      <c r="B1196" s="714"/>
      <c r="C1196" s="85" t="s">
        <v>2290</v>
      </c>
      <c r="D1196" s="86" t="s">
        <v>2961</v>
      </c>
      <c r="E1196" s="80" t="s">
        <v>2161</v>
      </c>
      <c r="F1196" s="129">
        <v>17</v>
      </c>
      <c r="G1196" s="129">
        <v>15</v>
      </c>
      <c r="H1196" s="92" t="s">
        <v>2155</v>
      </c>
      <c r="I1196" s="100" t="s">
        <v>2960</v>
      </c>
      <c r="J1196" s="101"/>
    </row>
    <row r="1197" spans="1:10" ht="20.25" customHeight="1">
      <c r="A1197" s="689"/>
      <c r="B1197" s="714"/>
      <c r="C1197" s="92" t="s">
        <v>2586</v>
      </c>
      <c r="D1197" s="92" t="s">
        <v>2962</v>
      </c>
      <c r="E1197" s="80" t="s">
        <v>2161</v>
      </c>
      <c r="F1197" s="129">
        <v>60</v>
      </c>
      <c r="G1197" s="129">
        <v>50</v>
      </c>
      <c r="H1197" s="92" t="s">
        <v>2155</v>
      </c>
      <c r="I1197" s="143"/>
      <c r="J1197" s="171"/>
    </row>
    <row r="1198" spans="1:10" ht="20.25" customHeight="1">
      <c r="A1198" s="689"/>
      <c r="B1198" s="714"/>
      <c r="C1198" s="92" t="s">
        <v>2963</v>
      </c>
      <c r="D1198" s="92" t="s">
        <v>2192</v>
      </c>
      <c r="E1198" s="80" t="s">
        <v>2161</v>
      </c>
      <c r="F1198" s="129">
        <v>75</v>
      </c>
      <c r="G1198" s="129">
        <v>75</v>
      </c>
      <c r="H1198" s="92" t="s">
        <v>2155</v>
      </c>
      <c r="I1198" s="112"/>
      <c r="J1198" s="113"/>
    </row>
    <row r="1199" spans="1:10" ht="20.25" customHeight="1">
      <c r="A1199" s="689"/>
      <c r="B1199" s="714"/>
      <c r="C1199" s="92" t="s">
        <v>2964</v>
      </c>
      <c r="D1199" s="92" t="s">
        <v>2154</v>
      </c>
      <c r="E1199" s="80" t="s">
        <v>2161</v>
      </c>
      <c r="F1199" s="129">
        <v>50</v>
      </c>
      <c r="G1199" s="129">
        <v>50</v>
      </c>
      <c r="H1199" s="92" t="s">
        <v>2155</v>
      </c>
      <c r="I1199" s="112"/>
      <c r="J1199" s="113"/>
    </row>
    <row r="1200" spans="1:10" ht="20.25" customHeight="1">
      <c r="A1200" s="689"/>
      <c r="B1200" s="714"/>
      <c r="C1200" s="92" t="s">
        <v>2164</v>
      </c>
      <c r="D1200" s="92" t="s">
        <v>2165</v>
      </c>
      <c r="E1200" s="80" t="s">
        <v>2161</v>
      </c>
      <c r="F1200" s="129">
        <v>65</v>
      </c>
      <c r="G1200" s="129">
        <v>65</v>
      </c>
      <c r="H1200" s="92" t="s">
        <v>2155</v>
      </c>
      <c r="I1200" s="112"/>
      <c r="J1200" s="113"/>
    </row>
    <row r="1201" spans="1:10" ht="20.25" customHeight="1">
      <c r="A1201" s="689"/>
      <c r="B1201" s="714"/>
      <c r="C1201" s="81" t="s">
        <v>2965</v>
      </c>
      <c r="D1201" s="81" t="s">
        <v>2148</v>
      </c>
      <c r="E1201" s="145" t="s">
        <v>2161</v>
      </c>
      <c r="F1201" s="129">
        <v>15</v>
      </c>
      <c r="G1201" s="129">
        <v>12</v>
      </c>
      <c r="H1201" s="81" t="s">
        <v>2150</v>
      </c>
      <c r="I1201" s="143" t="s">
        <v>2966</v>
      </c>
      <c r="J1201" s="171"/>
    </row>
    <row r="1202" spans="1:10" ht="20.25" customHeight="1">
      <c r="A1202" s="689"/>
      <c r="B1202" s="714"/>
      <c r="C1202" s="81" t="s">
        <v>2967</v>
      </c>
      <c r="D1202" s="81"/>
      <c r="E1202" s="145" t="s">
        <v>2161</v>
      </c>
      <c r="F1202" s="129">
        <v>10</v>
      </c>
      <c r="G1202" s="129">
        <v>10</v>
      </c>
      <c r="H1202" s="81" t="s">
        <v>2150</v>
      </c>
      <c r="I1202" s="153" t="s">
        <v>2946</v>
      </c>
      <c r="J1202" s="113"/>
    </row>
    <row r="1203" spans="1:10" ht="20.25" customHeight="1">
      <c r="A1203" s="689"/>
      <c r="B1203" s="714"/>
      <c r="C1203" s="81" t="s">
        <v>2235</v>
      </c>
      <c r="D1203" s="81" t="s">
        <v>2968</v>
      </c>
      <c r="E1203" s="83" t="s">
        <v>2161</v>
      </c>
      <c r="F1203" s="129"/>
      <c r="G1203" s="129"/>
      <c r="H1203" s="81"/>
      <c r="I1203" s="153" t="s">
        <v>2969</v>
      </c>
      <c r="J1203" s="113"/>
    </row>
    <row r="1204" spans="1:10" ht="20.25" customHeight="1">
      <c r="A1204" s="689"/>
      <c r="B1204" s="714"/>
      <c r="C1204" s="81" t="s">
        <v>963</v>
      </c>
      <c r="D1204" s="82" t="s">
        <v>2160</v>
      </c>
      <c r="E1204" s="83" t="s">
        <v>2161</v>
      </c>
      <c r="F1204" s="166" t="s">
        <v>1128</v>
      </c>
      <c r="G1204" s="166" t="s">
        <v>1128</v>
      </c>
      <c r="H1204" s="81" t="s">
        <v>2150</v>
      </c>
      <c r="I1204" s="112"/>
      <c r="J1204" s="113"/>
    </row>
    <row r="1205" spans="1:10" ht="20.25" customHeight="1">
      <c r="A1205" s="689"/>
      <c r="B1205" s="714"/>
      <c r="C1205" s="81" t="s">
        <v>2899</v>
      </c>
      <c r="D1205" s="81" t="s">
        <v>2900</v>
      </c>
      <c r="E1205" s="83" t="s">
        <v>2161</v>
      </c>
      <c r="F1205" s="166" t="s">
        <v>2970</v>
      </c>
      <c r="G1205" s="166" t="s">
        <v>2970</v>
      </c>
      <c r="H1205" s="81"/>
      <c r="I1205" s="100" t="s">
        <v>2645</v>
      </c>
      <c r="J1205" s="101"/>
    </row>
    <row r="1206" spans="1:10" ht="20.25" customHeight="1">
      <c r="A1206" s="689"/>
      <c r="B1206" s="714"/>
      <c r="C1206" s="81" t="s">
        <v>2902</v>
      </c>
      <c r="D1206" s="81" t="s">
        <v>2908</v>
      </c>
      <c r="E1206" s="83" t="s">
        <v>2161</v>
      </c>
      <c r="F1206" s="129"/>
      <c r="G1206" s="129"/>
      <c r="H1206" s="81"/>
      <c r="I1206" s="100" t="s">
        <v>2320</v>
      </c>
      <c r="J1206" s="101"/>
    </row>
    <row r="1207" spans="1:10" ht="20.25" customHeight="1">
      <c r="A1207" s="689"/>
      <c r="B1207" s="714"/>
      <c r="C1207" s="81" t="s">
        <v>2971</v>
      </c>
      <c r="D1207" s="82" t="s">
        <v>2152</v>
      </c>
      <c r="E1207" s="83" t="s">
        <v>2161</v>
      </c>
      <c r="F1207" s="129">
        <v>50</v>
      </c>
      <c r="G1207" s="129">
        <v>50</v>
      </c>
      <c r="H1207" s="81" t="s">
        <v>2155</v>
      </c>
      <c r="I1207" s="100"/>
      <c r="J1207" s="101"/>
    </row>
    <row r="1208" spans="1:10" ht="20.25" customHeight="1">
      <c r="A1208" s="689"/>
      <c r="B1208" s="714"/>
      <c r="C1208" s="109" t="s">
        <v>2173</v>
      </c>
      <c r="D1208" s="110" t="s">
        <v>2174</v>
      </c>
      <c r="E1208" s="83" t="s">
        <v>2161</v>
      </c>
      <c r="F1208" s="129">
        <v>5</v>
      </c>
      <c r="G1208" s="129">
        <v>5</v>
      </c>
      <c r="H1208" s="81" t="s">
        <v>2150</v>
      </c>
      <c r="I1208" s="112"/>
      <c r="J1208" s="113"/>
    </row>
    <row r="1209" spans="1:10" ht="20.25" customHeight="1">
      <c r="A1209" s="689"/>
      <c r="B1209" s="714"/>
      <c r="C1209" s="174" t="s">
        <v>2972</v>
      </c>
      <c r="D1209" s="175" t="s">
        <v>2599</v>
      </c>
      <c r="E1209" s="88" t="s">
        <v>2161</v>
      </c>
      <c r="F1209" s="129">
        <v>30</v>
      </c>
      <c r="G1209" s="129">
        <v>30</v>
      </c>
      <c r="H1209" s="89" t="s">
        <v>2155</v>
      </c>
      <c r="I1209" s="112"/>
      <c r="J1209" s="113"/>
    </row>
    <row r="1210" spans="1:10" ht="20.25" customHeight="1">
      <c r="A1210" s="689" t="s">
        <v>2891</v>
      </c>
      <c r="B1210" s="714" t="s">
        <v>1000</v>
      </c>
      <c r="C1210" s="81" t="s">
        <v>2586</v>
      </c>
      <c r="D1210" s="81" t="s">
        <v>2148</v>
      </c>
      <c r="E1210" s="145" t="s">
        <v>2161</v>
      </c>
      <c r="F1210" s="129">
        <v>80</v>
      </c>
      <c r="G1210" s="129">
        <v>74</v>
      </c>
      <c r="H1210" s="81" t="s">
        <v>2150</v>
      </c>
      <c r="I1210" s="112"/>
      <c r="J1210" s="113"/>
    </row>
    <row r="1211" spans="1:10" ht="20.25" customHeight="1">
      <c r="A1211" s="689"/>
      <c r="B1211" s="714"/>
      <c r="C1211" s="81" t="s">
        <v>2973</v>
      </c>
      <c r="D1211" s="81" t="s">
        <v>2974</v>
      </c>
      <c r="E1211" s="145" t="s">
        <v>2161</v>
      </c>
      <c r="F1211" s="129">
        <v>55</v>
      </c>
      <c r="G1211" s="129">
        <v>195</v>
      </c>
      <c r="H1211" s="81" t="s">
        <v>2155</v>
      </c>
      <c r="I1211" s="112"/>
      <c r="J1211" s="113"/>
    </row>
    <row r="1212" spans="1:10" ht="20.25" customHeight="1">
      <c r="A1212" s="689"/>
      <c r="B1212" s="714"/>
      <c r="C1212" s="81" t="s">
        <v>2260</v>
      </c>
      <c r="D1212" s="81" t="s">
        <v>2261</v>
      </c>
      <c r="E1212" s="145" t="s">
        <v>2161</v>
      </c>
      <c r="F1212" s="129">
        <v>90</v>
      </c>
      <c r="G1212" s="129">
        <v>53</v>
      </c>
      <c r="H1212" s="81" t="s">
        <v>2150</v>
      </c>
      <c r="I1212" s="143"/>
      <c r="J1212" s="113"/>
    </row>
    <row r="1213" spans="1:10" ht="20.25" customHeight="1">
      <c r="A1213" s="689"/>
      <c r="B1213" s="714"/>
      <c r="C1213" s="81" t="s">
        <v>2975</v>
      </c>
      <c r="D1213" s="81" t="s">
        <v>2976</v>
      </c>
      <c r="E1213" s="145" t="s">
        <v>2161</v>
      </c>
      <c r="F1213" s="129">
        <v>75</v>
      </c>
      <c r="G1213" s="129">
        <v>0</v>
      </c>
      <c r="H1213" s="81" t="s">
        <v>2155</v>
      </c>
      <c r="I1213" s="112"/>
      <c r="J1213" s="113"/>
    </row>
    <row r="1214" spans="1:10" ht="20.25" customHeight="1">
      <c r="A1214" s="689"/>
      <c r="B1214" s="714"/>
      <c r="C1214" s="81" t="s">
        <v>2977</v>
      </c>
      <c r="D1214" s="82" t="s">
        <v>2978</v>
      </c>
      <c r="E1214" s="145" t="s">
        <v>2161</v>
      </c>
      <c r="F1214" s="129">
        <v>95</v>
      </c>
      <c r="G1214" s="129">
        <v>35</v>
      </c>
      <c r="H1214" s="81" t="s">
        <v>2155</v>
      </c>
      <c r="I1214" s="112"/>
      <c r="J1214" s="113"/>
    </row>
    <row r="1215" spans="1:10" ht="20.25" customHeight="1">
      <c r="A1215" s="689"/>
      <c r="B1215" s="714"/>
      <c r="C1215" s="81" t="s">
        <v>2899</v>
      </c>
      <c r="D1215" s="81" t="s">
        <v>2900</v>
      </c>
      <c r="E1215" s="83" t="s">
        <v>2161</v>
      </c>
      <c r="F1215" s="166" t="s">
        <v>2951</v>
      </c>
      <c r="G1215" s="166" t="s">
        <v>2951</v>
      </c>
      <c r="H1215" s="81"/>
      <c r="I1215" s="100" t="s">
        <v>2645</v>
      </c>
      <c r="J1215" s="101"/>
    </row>
    <row r="1216" spans="1:10" ht="20.25" customHeight="1">
      <c r="A1216" s="689"/>
      <c r="B1216" s="714"/>
      <c r="C1216" s="81" t="s">
        <v>2449</v>
      </c>
      <c r="D1216" s="82" t="s">
        <v>2450</v>
      </c>
      <c r="E1216" s="83" t="s">
        <v>2161</v>
      </c>
      <c r="F1216" s="166" t="s">
        <v>1806</v>
      </c>
      <c r="G1216" s="166" t="s">
        <v>1145</v>
      </c>
      <c r="H1216" s="81"/>
      <c r="I1216" s="100" t="s">
        <v>2911</v>
      </c>
      <c r="J1216" s="101"/>
    </row>
    <row r="1217" spans="1:10" ht="20.25" customHeight="1">
      <c r="A1217" s="689"/>
      <c r="B1217" s="714"/>
      <c r="C1217" s="81" t="s">
        <v>2902</v>
      </c>
      <c r="D1217" s="81" t="s">
        <v>2908</v>
      </c>
      <c r="E1217" s="83" t="s">
        <v>2161</v>
      </c>
      <c r="F1217" s="129"/>
      <c r="G1217" s="129"/>
      <c r="H1217" s="81"/>
      <c r="I1217" s="100" t="s">
        <v>2320</v>
      </c>
      <c r="J1217" s="101"/>
    </row>
    <row r="1218" spans="1:10" ht="20.25" customHeight="1">
      <c r="A1218" s="689"/>
      <c r="B1218" s="714"/>
      <c r="C1218" s="109" t="s">
        <v>2173</v>
      </c>
      <c r="D1218" s="110" t="s">
        <v>2174</v>
      </c>
      <c r="E1218" s="83" t="s">
        <v>2161</v>
      </c>
      <c r="F1218" s="129">
        <v>5</v>
      </c>
      <c r="G1218" s="129">
        <v>5</v>
      </c>
      <c r="H1218" s="81" t="s">
        <v>2150</v>
      </c>
      <c r="I1218" s="100"/>
      <c r="J1218" s="101"/>
    </row>
    <row r="1219" spans="1:10" ht="20.25" customHeight="1">
      <c r="A1219" s="689" t="s">
        <v>2891</v>
      </c>
      <c r="B1219" s="718" t="s">
        <v>1024</v>
      </c>
      <c r="C1219" s="81" t="s">
        <v>2344</v>
      </c>
      <c r="D1219" s="81" t="s">
        <v>2194</v>
      </c>
      <c r="E1219" s="83" t="s">
        <v>2161</v>
      </c>
      <c r="F1219" s="129">
        <v>77</v>
      </c>
      <c r="G1219" s="129">
        <v>67</v>
      </c>
      <c r="H1219" s="81" t="s">
        <v>2155</v>
      </c>
      <c r="I1219" s="112"/>
      <c r="J1219" s="113"/>
    </row>
    <row r="1220" spans="1:10" ht="20.25" customHeight="1">
      <c r="A1220" s="689"/>
      <c r="B1220" s="718"/>
      <c r="C1220" s="81" t="s">
        <v>2260</v>
      </c>
      <c r="D1220" s="81" t="s">
        <v>2261</v>
      </c>
      <c r="E1220" s="83" t="s">
        <v>2161</v>
      </c>
      <c r="F1220" s="129">
        <v>59</v>
      </c>
      <c r="G1220" s="129">
        <v>57</v>
      </c>
      <c r="H1220" s="81" t="s">
        <v>2150</v>
      </c>
      <c r="I1220" s="112"/>
      <c r="J1220" s="113"/>
    </row>
    <row r="1221" spans="1:10" ht="20.25" customHeight="1">
      <c r="A1221" s="689"/>
      <c r="B1221" s="718"/>
      <c r="C1221" s="81" t="s">
        <v>2894</v>
      </c>
      <c r="D1221" s="81" t="s">
        <v>2154</v>
      </c>
      <c r="E1221" s="83" t="s">
        <v>2161</v>
      </c>
      <c r="F1221" s="129">
        <v>50</v>
      </c>
      <c r="G1221" s="129">
        <v>30</v>
      </c>
      <c r="H1221" s="81" t="s">
        <v>2155</v>
      </c>
      <c r="I1221" s="112"/>
      <c r="J1221" s="113"/>
    </row>
    <row r="1222" spans="1:10" ht="20.25" customHeight="1">
      <c r="A1222" s="689"/>
      <c r="B1222" s="718"/>
      <c r="C1222" s="81" t="s">
        <v>2979</v>
      </c>
      <c r="D1222" s="81" t="s">
        <v>2980</v>
      </c>
      <c r="E1222" s="83" t="s">
        <v>2161</v>
      </c>
      <c r="F1222" s="129">
        <v>10</v>
      </c>
      <c r="G1222" s="129">
        <v>10</v>
      </c>
      <c r="H1222" s="81" t="s">
        <v>2155</v>
      </c>
      <c r="I1222" s="112"/>
      <c r="J1222" s="113"/>
    </row>
    <row r="1223" spans="1:10" ht="20.25" customHeight="1">
      <c r="A1223" s="689"/>
      <c r="B1223" s="718"/>
      <c r="C1223" s="81" t="s">
        <v>2981</v>
      </c>
      <c r="D1223" s="81" t="s">
        <v>2286</v>
      </c>
      <c r="E1223" s="83" t="s">
        <v>2161</v>
      </c>
      <c r="F1223" s="129">
        <v>10</v>
      </c>
      <c r="G1223" s="129">
        <v>10</v>
      </c>
      <c r="H1223" s="81" t="s">
        <v>2155</v>
      </c>
      <c r="I1223" s="112"/>
      <c r="J1223" s="113"/>
    </row>
    <row r="1224" spans="1:10" ht="20.25" customHeight="1">
      <c r="A1224" s="689"/>
      <c r="B1224" s="718"/>
      <c r="C1224" s="81" t="s">
        <v>2982</v>
      </c>
      <c r="D1224" s="82" t="s">
        <v>2319</v>
      </c>
      <c r="E1224" s="83" t="s">
        <v>2161</v>
      </c>
      <c r="F1224" s="129">
        <v>10</v>
      </c>
      <c r="G1224" s="129">
        <v>10</v>
      </c>
      <c r="H1224" s="81" t="s">
        <v>2150</v>
      </c>
      <c r="I1224" s="112"/>
      <c r="J1224" s="113"/>
    </row>
    <row r="1225" spans="1:10" ht="20.25" customHeight="1">
      <c r="A1225" s="689"/>
      <c r="B1225" s="718"/>
      <c r="C1225" s="81" t="s">
        <v>2307</v>
      </c>
      <c r="D1225" s="81" t="s">
        <v>2983</v>
      </c>
      <c r="E1225" s="83" t="s">
        <v>2161</v>
      </c>
      <c r="F1225" s="129">
        <v>15</v>
      </c>
      <c r="G1225" s="129">
        <v>15</v>
      </c>
      <c r="H1225" s="81" t="s">
        <v>2150</v>
      </c>
      <c r="I1225" s="112"/>
      <c r="J1225" s="113"/>
    </row>
    <row r="1226" spans="1:10" ht="20.25" customHeight="1">
      <c r="A1226" s="689"/>
      <c r="B1226" s="718"/>
      <c r="C1226" s="81" t="s">
        <v>963</v>
      </c>
      <c r="D1226" s="82" t="s">
        <v>2160</v>
      </c>
      <c r="E1226" s="83" t="s">
        <v>2161</v>
      </c>
      <c r="F1226" s="166" t="s">
        <v>1128</v>
      </c>
      <c r="G1226" s="166" t="s">
        <v>1128</v>
      </c>
      <c r="H1226" s="81" t="s">
        <v>2150</v>
      </c>
      <c r="I1226" s="112"/>
      <c r="J1226" s="113"/>
    </row>
    <row r="1227" spans="1:10" ht="20.25" customHeight="1">
      <c r="A1227" s="689"/>
      <c r="B1227" s="718"/>
      <c r="C1227" s="81" t="s">
        <v>2899</v>
      </c>
      <c r="D1227" s="81" t="s">
        <v>2900</v>
      </c>
      <c r="E1227" s="83" t="s">
        <v>2161</v>
      </c>
      <c r="F1227" s="166" t="s">
        <v>2984</v>
      </c>
      <c r="G1227" s="166" t="s">
        <v>2984</v>
      </c>
      <c r="H1227" s="81"/>
      <c r="I1227" s="100" t="s">
        <v>2645</v>
      </c>
      <c r="J1227" s="101"/>
    </row>
    <row r="1228" spans="1:10" ht="20.25" customHeight="1">
      <c r="A1228" s="689"/>
      <c r="B1228" s="718"/>
      <c r="C1228" s="81" t="s">
        <v>2902</v>
      </c>
      <c r="D1228" s="81" t="s">
        <v>2908</v>
      </c>
      <c r="E1228" s="83" t="s">
        <v>2161</v>
      </c>
      <c r="F1228" s="129"/>
      <c r="G1228" s="129"/>
      <c r="H1228" s="81"/>
      <c r="I1228" s="100" t="s">
        <v>2320</v>
      </c>
      <c r="J1228" s="101"/>
    </row>
    <row r="1229" spans="1:10" ht="20.25" customHeight="1">
      <c r="A1229" s="689"/>
      <c r="B1229" s="718"/>
      <c r="C1229" s="109" t="s">
        <v>2173</v>
      </c>
      <c r="D1229" s="110" t="s">
        <v>2174</v>
      </c>
      <c r="E1229" s="83" t="s">
        <v>2161</v>
      </c>
      <c r="F1229" s="129">
        <v>15</v>
      </c>
      <c r="G1229" s="129">
        <v>15</v>
      </c>
      <c r="H1229" s="81" t="s">
        <v>2150</v>
      </c>
      <c r="I1229" s="100"/>
      <c r="J1229" s="101"/>
    </row>
    <row r="1230" spans="1:10" ht="20.25" customHeight="1">
      <c r="A1230" s="689" t="s">
        <v>2891</v>
      </c>
      <c r="B1230" s="718" t="s">
        <v>1041</v>
      </c>
      <c r="C1230" s="81" t="s">
        <v>2164</v>
      </c>
      <c r="D1230" s="81" t="s">
        <v>2165</v>
      </c>
      <c r="E1230" s="83" t="s">
        <v>2161</v>
      </c>
      <c r="F1230" s="129">
        <v>135</v>
      </c>
      <c r="G1230" s="129">
        <v>85</v>
      </c>
      <c r="H1230" s="81" t="s">
        <v>2155</v>
      </c>
      <c r="I1230" s="112"/>
      <c r="J1230" s="113"/>
    </row>
    <row r="1231" spans="1:10" ht="20.25" customHeight="1">
      <c r="A1231" s="689"/>
      <c r="B1231" s="718"/>
      <c r="C1231" s="81" t="s">
        <v>2406</v>
      </c>
      <c r="D1231" s="81" t="s">
        <v>2985</v>
      </c>
      <c r="E1231" s="83" t="s">
        <v>2161</v>
      </c>
      <c r="F1231" s="129">
        <v>45</v>
      </c>
      <c r="G1231" s="129">
        <v>35</v>
      </c>
      <c r="H1231" s="81" t="s">
        <v>2155</v>
      </c>
      <c r="I1231" s="112"/>
      <c r="J1231" s="113"/>
    </row>
    <row r="1232" spans="1:10" ht="20.25" customHeight="1">
      <c r="A1232" s="689"/>
      <c r="B1232" s="718"/>
      <c r="C1232" s="732" t="s">
        <v>2415</v>
      </c>
      <c r="D1232" s="732" t="s">
        <v>2560</v>
      </c>
      <c r="E1232" s="83" t="s">
        <v>2161</v>
      </c>
      <c r="F1232" s="129">
        <v>35</v>
      </c>
      <c r="G1232" s="129">
        <v>20</v>
      </c>
      <c r="H1232" s="81" t="s">
        <v>2150</v>
      </c>
      <c r="I1232" s="685" t="s">
        <v>2289</v>
      </c>
      <c r="J1232" s="113"/>
    </row>
    <row r="1233" spans="1:10" ht="20.25" customHeight="1">
      <c r="A1233" s="689"/>
      <c r="B1233" s="718"/>
      <c r="C1233" s="732"/>
      <c r="D1233" s="732"/>
      <c r="E1233" s="83" t="s">
        <v>2161</v>
      </c>
      <c r="F1233" s="129">
        <v>75</v>
      </c>
      <c r="G1233" s="129">
        <v>35</v>
      </c>
      <c r="H1233" s="81" t="s">
        <v>2155</v>
      </c>
      <c r="I1233" s="685"/>
      <c r="J1233" s="113"/>
    </row>
    <row r="1234" spans="1:10" ht="20.25" customHeight="1">
      <c r="A1234" s="689"/>
      <c r="B1234" s="718"/>
      <c r="C1234" s="81" t="s">
        <v>2986</v>
      </c>
      <c r="D1234" s="81" t="s">
        <v>2317</v>
      </c>
      <c r="E1234" s="83" t="s">
        <v>2161</v>
      </c>
      <c r="F1234" s="129">
        <v>3</v>
      </c>
      <c r="G1234" s="129">
        <v>3</v>
      </c>
      <c r="H1234" s="81" t="s">
        <v>2155</v>
      </c>
      <c r="I1234" s="112"/>
      <c r="J1234" s="113"/>
    </row>
    <row r="1235" spans="1:10" ht="20.25" customHeight="1">
      <c r="A1235" s="689"/>
      <c r="B1235" s="718"/>
      <c r="C1235" s="81" t="s">
        <v>2987</v>
      </c>
      <c r="D1235" s="82" t="s">
        <v>2988</v>
      </c>
      <c r="E1235" s="83" t="s">
        <v>2161</v>
      </c>
      <c r="F1235" s="129">
        <v>25</v>
      </c>
      <c r="G1235" s="129">
        <v>0</v>
      </c>
      <c r="H1235" s="81" t="s">
        <v>2155</v>
      </c>
      <c r="I1235" s="112"/>
      <c r="J1235" s="113"/>
    </row>
    <row r="1236" spans="1:10" ht="20.25" customHeight="1">
      <c r="A1236" s="689"/>
      <c r="B1236" s="718"/>
      <c r="C1236" s="81" t="s">
        <v>2989</v>
      </c>
      <c r="D1236" s="81" t="s">
        <v>2990</v>
      </c>
      <c r="E1236" s="83" t="s">
        <v>2161</v>
      </c>
      <c r="F1236" s="129">
        <v>50</v>
      </c>
      <c r="G1236" s="129">
        <v>50</v>
      </c>
      <c r="H1236" s="81" t="s">
        <v>2155</v>
      </c>
      <c r="I1236" s="143" t="s">
        <v>2991</v>
      </c>
      <c r="J1236" s="171"/>
    </row>
    <row r="1237" spans="1:10" ht="20.25" customHeight="1">
      <c r="A1237" s="689"/>
      <c r="B1237" s="718"/>
      <c r="C1237" s="81" t="s">
        <v>2992</v>
      </c>
      <c r="D1237" s="81" t="s">
        <v>2993</v>
      </c>
      <c r="E1237" s="83" t="s">
        <v>2161</v>
      </c>
      <c r="F1237" s="129">
        <v>150</v>
      </c>
      <c r="G1237" s="129">
        <v>150</v>
      </c>
      <c r="H1237" s="81" t="s">
        <v>2155</v>
      </c>
      <c r="I1237" s="100" t="s">
        <v>2570</v>
      </c>
      <c r="J1237" s="101"/>
    </row>
    <row r="1238" spans="1:10" ht="20.25" customHeight="1">
      <c r="A1238" s="689"/>
      <c r="B1238" s="718"/>
      <c r="C1238" s="81" t="s">
        <v>2994</v>
      </c>
      <c r="D1238" s="81" t="s">
        <v>2720</v>
      </c>
      <c r="E1238" s="83" t="s">
        <v>2161</v>
      </c>
      <c r="F1238" s="129"/>
      <c r="G1238" s="129"/>
      <c r="H1238" s="81"/>
      <c r="I1238" s="112" t="s">
        <v>2995</v>
      </c>
      <c r="J1238" s="113"/>
    </row>
    <row r="1239" spans="1:10" ht="20.25" customHeight="1">
      <c r="A1239" s="689"/>
      <c r="B1239" s="718"/>
      <c r="C1239" s="81" t="s">
        <v>2899</v>
      </c>
      <c r="D1239" s="81" t="s">
        <v>2900</v>
      </c>
      <c r="E1239" s="83" t="s">
        <v>2161</v>
      </c>
      <c r="F1239" s="129"/>
      <c r="G1239" s="129"/>
      <c r="H1239" s="81"/>
      <c r="I1239" s="100" t="s">
        <v>2645</v>
      </c>
      <c r="J1239" s="101"/>
    </row>
    <row r="1240" spans="1:10" ht="20.25" customHeight="1">
      <c r="A1240" s="689"/>
      <c r="B1240" s="718"/>
      <c r="C1240" s="176" t="s">
        <v>2996</v>
      </c>
      <c r="D1240" s="81" t="s">
        <v>2997</v>
      </c>
      <c r="E1240" s="83" t="s">
        <v>2161</v>
      </c>
      <c r="F1240" s="129">
        <v>1</v>
      </c>
      <c r="G1240" s="129">
        <v>1</v>
      </c>
      <c r="H1240" s="81" t="s">
        <v>2998</v>
      </c>
      <c r="I1240" s="100" t="s">
        <v>2532</v>
      </c>
      <c r="J1240" s="101"/>
    </row>
    <row r="1241" spans="1:10" ht="20.25" customHeight="1">
      <c r="A1241" s="689"/>
      <c r="B1241" s="718"/>
      <c r="C1241" s="177" t="s">
        <v>2147</v>
      </c>
      <c r="D1241" s="81" t="s">
        <v>2590</v>
      </c>
      <c r="E1241" s="83" t="s">
        <v>2161</v>
      </c>
      <c r="F1241" s="129">
        <v>10</v>
      </c>
      <c r="G1241" s="129"/>
      <c r="H1241" s="81" t="s">
        <v>2150</v>
      </c>
      <c r="I1241" s="100" t="s">
        <v>2999</v>
      </c>
      <c r="J1241" s="101"/>
    </row>
    <row r="1242" spans="1:10" ht="20.25" customHeight="1">
      <c r="A1242" s="689"/>
      <c r="B1242" s="718"/>
      <c r="C1242" s="177" t="s">
        <v>2198</v>
      </c>
      <c r="D1242" s="82" t="s">
        <v>3000</v>
      </c>
      <c r="E1242" s="83" t="s">
        <v>2161</v>
      </c>
      <c r="F1242" s="129">
        <v>6</v>
      </c>
      <c r="G1242" s="129">
        <v>6</v>
      </c>
      <c r="H1242" s="81" t="s">
        <v>2150</v>
      </c>
      <c r="I1242" s="100" t="s">
        <v>3001</v>
      </c>
      <c r="J1242" s="101"/>
    </row>
    <row r="1243" spans="1:10" ht="20.25" customHeight="1">
      <c r="A1243" s="689"/>
      <c r="B1243" s="718"/>
      <c r="C1243" s="177" t="s">
        <v>3002</v>
      </c>
      <c r="D1243" s="82" t="s">
        <v>3003</v>
      </c>
      <c r="E1243" s="83" t="s">
        <v>2161</v>
      </c>
      <c r="F1243" s="129">
        <v>8</v>
      </c>
      <c r="G1243" s="129">
        <v>8</v>
      </c>
      <c r="H1243" s="81" t="s">
        <v>2155</v>
      </c>
      <c r="I1243" s="100"/>
      <c r="J1243" s="101"/>
    </row>
    <row r="1244" spans="1:10" ht="20.25" customHeight="1">
      <c r="A1244" s="689"/>
      <c r="B1244" s="718"/>
      <c r="C1244" s="177" t="s">
        <v>2902</v>
      </c>
      <c r="D1244" s="81" t="s">
        <v>2908</v>
      </c>
      <c r="E1244" s="83" t="s">
        <v>2161</v>
      </c>
      <c r="F1244" s="129"/>
      <c r="G1244" s="129"/>
      <c r="H1244" s="177"/>
      <c r="I1244" s="100" t="s">
        <v>2320</v>
      </c>
      <c r="J1244" s="101"/>
    </row>
    <row r="1245" spans="1:10" ht="20.25" customHeight="1">
      <c r="A1245" s="689"/>
      <c r="B1245" s="718"/>
      <c r="C1245" s="109" t="s">
        <v>2173</v>
      </c>
      <c r="D1245" s="110" t="s">
        <v>2174</v>
      </c>
      <c r="E1245" s="83" t="s">
        <v>2161</v>
      </c>
      <c r="F1245" s="129">
        <v>5</v>
      </c>
      <c r="G1245" s="129">
        <v>5</v>
      </c>
      <c r="H1245" s="81" t="s">
        <v>2150</v>
      </c>
      <c r="I1245" s="112"/>
      <c r="J1245" s="113"/>
    </row>
    <row r="1246" spans="1:10" ht="20.25" customHeight="1">
      <c r="A1246" s="691" t="s">
        <v>2891</v>
      </c>
      <c r="B1246" s="721" t="s">
        <v>3004</v>
      </c>
      <c r="C1246" s="177" t="s">
        <v>2293</v>
      </c>
      <c r="D1246" s="82" t="s">
        <v>2192</v>
      </c>
      <c r="E1246" s="83" t="s">
        <v>2161</v>
      </c>
      <c r="F1246" s="129">
        <v>105</v>
      </c>
      <c r="G1246" s="129">
        <v>105</v>
      </c>
      <c r="H1246" s="177" t="s">
        <v>2155</v>
      </c>
      <c r="I1246" s="681"/>
      <c r="J1246" s="682"/>
    </row>
    <row r="1247" spans="1:10" ht="21" customHeight="1">
      <c r="A1247" s="692"/>
      <c r="B1247" s="722"/>
      <c r="C1247" s="177" t="s">
        <v>3005</v>
      </c>
      <c r="D1247" s="82" t="s">
        <v>2194</v>
      </c>
      <c r="E1247" s="83" t="s">
        <v>2161</v>
      </c>
      <c r="F1247" s="129">
        <v>60</v>
      </c>
      <c r="G1247" s="129">
        <v>60</v>
      </c>
      <c r="H1247" s="177" t="s">
        <v>2155</v>
      </c>
      <c r="I1247" s="683"/>
      <c r="J1247" s="684"/>
    </row>
    <row r="1248" spans="1:10" ht="20.25" customHeight="1">
      <c r="A1248" s="692"/>
      <c r="B1248" s="722"/>
      <c r="C1248" s="177" t="s">
        <v>2147</v>
      </c>
      <c r="D1248" s="81" t="s">
        <v>2590</v>
      </c>
      <c r="E1248" s="83" t="s">
        <v>2161</v>
      </c>
      <c r="F1248" s="129">
        <v>25</v>
      </c>
      <c r="G1248" s="129">
        <v>25</v>
      </c>
      <c r="H1248" s="81" t="s">
        <v>2150</v>
      </c>
      <c r="I1248" s="681"/>
      <c r="J1248" s="682"/>
    </row>
    <row r="1249" spans="1:10" ht="20.25" customHeight="1">
      <c r="A1249" s="692"/>
      <c r="B1249" s="722"/>
      <c r="C1249" s="177" t="s">
        <v>2290</v>
      </c>
      <c r="D1249" s="82" t="s">
        <v>2261</v>
      </c>
      <c r="E1249" s="83" t="s">
        <v>2161</v>
      </c>
      <c r="F1249" s="129">
        <v>15</v>
      </c>
      <c r="G1249" s="129">
        <v>15</v>
      </c>
      <c r="H1249" s="81" t="s">
        <v>2150</v>
      </c>
      <c r="I1249" s="683"/>
      <c r="J1249" s="684"/>
    </row>
    <row r="1250" spans="1:10" ht="20.25" customHeight="1">
      <c r="A1250" s="692"/>
      <c r="B1250" s="722"/>
      <c r="C1250" s="177" t="s">
        <v>2173</v>
      </c>
      <c r="D1250" s="110" t="s">
        <v>2174</v>
      </c>
      <c r="E1250" s="83" t="s">
        <v>2161</v>
      </c>
      <c r="F1250" s="129">
        <v>5</v>
      </c>
      <c r="G1250" s="129">
        <v>5</v>
      </c>
      <c r="H1250" s="81" t="s">
        <v>2150</v>
      </c>
      <c r="I1250" s="178"/>
      <c r="J1250" s="179"/>
    </row>
    <row r="1251" spans="1:10" ht="20.25" customHeight="1">
      <c r="A1251" s="692"/>
      <c r="B1251" s="722"/>
      <c r="C1251" s="177" t="s">
        <v>2438</v>
      </c>
      <c r="D1251" s="110" t="s">
        <v>2589</v>
      </c>
      <c r="E1251" s="83" t="s">
        <v>2161</v>
      </c>
      <c r="F1251" s="129">
        <v>0</v>
      </c>
      <c r="G1251" s="129">
        <v>0</v>
      </c>
      <c r="H1251" s="177" t="s">
        <v>2155</v>
      </c>
      <c r="I1251" s="178" t="s">
        <v>3006</v>
      </c>
      <c r="J1251" s="179"/>
    </row>
    <row r="1252" spans="1:10" ht="20.25" customHeight="1">
      <c r="A1252" s="693"/>
      <c r="B1252" s="723"/>
      <c r="C1252" s="177" t="s">
        <v>2902</v>
      </c>
      <c r="D1252" s="81" t="s">
        <v>2903</v>
      </c>
      <c r="E1252" s="83" t="s">
        <v>2161</v>
      </c>
      <c r="F1252" s="129"/>
      <c r="G1252" s="129"/>
      <c r="H1252" s="177"/>
      <c r="I1252" s="683" t="s">
        <v>2320</v>
      </c>
      <c r="J1252" s="684"/>
    </row>
  </sheetData>
  <sheetProtection algorithmName="SHA-512" hashValue="1POq/bM8K+YROmeDIW+Vse/WrbPAPBHMygu1PzEFwBXjp1Z5UOxzSgvUq0Po0BFHCd1nIgU5YjZBzTYaZnLW5g==" saltValue="Un9qs+Hcg9LqBAvd1qOrpg==" spinCount="100000" sheet="1" formatCells="0" formatColumns="0" formatRows="0" insertColumns="0" insertRows="0" insertHyperlinks="0" deleteColumns="0" deleteRows="0" sort="0" autoFilter="0" pivotTables="0"/>
  <mergeCells count="459">
    <mergeCell ref="I1130:I1131"/>
    <mergeCell ref="I1173:I1174"/>
    <mergeCell ref="I1175:I1176"/>
    <mergeCell ref="I1183:I1184"/>
    <mergeCell ref="I1232:I1233"/>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 ref="I1029:I1031"/>
    <mergeCell ref="I1038:I1039"/>
    <mergeCell ref="I1049:I1050"/>
    <mergeCell ref="I623:I624"/>
    <mergeCell ref="I635:I636"/>
    <mergeCell ref="I699:I700"/>
    <mergeCell ref="I711:I712"/>
    <mergeCell ref="I724:I726"/>
    <mergeCell ref="I736:I737"/>
    <mergeCell ref="I750:I751"/>
    <mergeCell ref="I765:I766"/>
    <mergeCell ref="I785:I786"/>
    <mergeCell ref="F1173:F1174"/>
    <mergeCell ref="F1175:F1176"/>
    <mergeCell ref="G1173:G1174"/>
    <mergeCell ref="G1175:G1176"/>
    <mergeCell ref="H1173:H1174"/>
    <mergeCell ref="H1175:H1176"/>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D1108:D1109"/>
    <mergeCell ref="D1111:D1112"/>
    <mergeCell ref="D1130:D1131"/>
    <mergeCell ref="D1173:D1174"/>
    <mergeCell ref="D1175:D1176"/>
    <mergeCell ref="D1183:D1184"/>
    <mergeCell ref="D1232:D1233"/>
    <mergeCell ref="E959:E960"/>
    <mergeCell ref="E978:E979"/>
    <mergeCell ref="E1019:E1020"/>
    <mergeCell ref="E1042:E1043"/>
    <mergeCell ref="E1070:E1071"/>
    <mergeCell ref="E1093:E1094"/>
    <mergeCell ref="E1173:E1174"/>
    <mergeCell ref="E1175:E1176"/>
    <mergeCell ref="D1067:D1068"/>
    <mergeCell ref="D1070:D1071"/>
    <mergeCell ref="D1078:D1079"/>
    <mergeCell ref="D1083:D1084"/>
    <mergeCell ref="D1085:D1087"/>
    <mergeCell ref="D1088:D1089"/>
    <mergeCell ref="D1093:D1094"/>
    <mergeCell ref="D1098:D1099"/>
    <mergeCell ref="D1103:D1104"/>
    <mergeCell ref="D1008:D1016"/>
    <mergeCell ref="D1019:D1020"/>
    <mergeCell ref="D1022:D1023"/>
    <mergeCell ref="D1029:D1031"/>
    <mergeCell ref="D1038:D1039"/>
    <mergeCell ref="D1042:D1043"/>
    <mergeCell ref="D1049:D1050"/>
    <mergeCell ref="D1053:D1054"/>
    <mergeCell ref="D1061:D1062"/>
    <mergeCell ref="D951:D952"/>
    <mergeCell ref="D954:D955"/>
    <mergeCell ref="D959:D960"/>
    <mergeCell ref="D964:D966"/>
    <mergeCell ref="D978:D979"/>
    <mergeCell ref="D980:D981"/>
    <mergeCell ref="D985:D986"/>
    <mergeCell ref="D990:D991"/>
    <mergeCell ref="D992:D998"/>
    <mergeCell ref="D750:D751"/>
    <mergeCell ref="D762:D763"/>
    <mergeCell ref="D765:D766"/>
    <mergeCell ref="D783:D784"/>
    <mergeCell ref="D785:D786"/>
    <mergeCell ref="D803:D804"/>
    <mergeCell ref="D818:D819"/>
    <mergeCell ref="D838:D840"/>
    <mergeCell ref="D872:D874"/>
    <mergeCell ref="D588:D589"/>
    <mergeCell ref="D599:D600"/>
    <mergeCell ref="D611:D612"/>
    <mergeCell ref="D623:D624"/>
    <mergeCell ref="D635:D636"/>
    <mergeCell ref="D699:D700"/>
    <mergeCell ref="D711:D712"/>
    <mergeCell ref="D724:D726"/>
    <mergeCell ref="D736:D737"/>
    <mergeCell ref="D511:D512"/>
    <mergeCell ref="D521:D522"/>
    <mergeCell ref="D529:D530"/>
    <mergeCell ref="D538:D539"/>
    <mergeCell ref="D548:D549"/>
    <mergeCell ref="D552:D554"/>
    <mergeCell ref="D560:D562"/>
    <mergeCell ref="D571:D572"/>
    <mergeCell ref="D580:D581"/>
    <mergeCell ref="D19:D25"/>
    <mergeCell ref="D165:D166"/>
    <mergeCell ref="D200:D201"/>
    <mergeCell ref="D302:D303"/>
    <mergeCell ref="D471:D472"/>
    <mergeCell ref="D477:D478"/>
    <mergeCell ref="D483:D484"/>
    <mergeCell ref="D489:D490"/>
    <mergeCell ref="D499:D500"/>
    <mergeCell ref="C1098:C1099"/>
    <mergeCell ref="C1103:C1104"/>
    <mergeCell ref="C1108:C1109"/>
    <mergeCell ref="C1111:C1112"/>
    <mergeCell ref="C1130:C1131"/>
    <mergeCell ref="C1173:C1174"/>
    <mergeCell ref="C1175:C1176"/>
    <mergeCell ref="C1183:C1184"/>
    <mergeCell ref="C1232:C1233"/>
    <mergeCell ref="C1053:C1054"/>
    <mergeCell ref="C1061:C1062"/>
    <mergeCell ref="C1067:C1068"/>
    <mergeCell ref="C1070:C1071"/>
    <mergeCell ref="C1078:C1079"/>
    <mergeCell ref="C1083:C1084"/>
    <mergeCell ref="C1085:C1087"/>
    <mergeCell ref="C1088:C1089"/>
    <mergeCell ref="C1093:C1094"/>
    <mergeCell ref="C990:C991"/>
    <mergeCell ref="C992:C998"/>
    <mergeCell ref="C1008:C1016"/>
    <mergeCell ref="C1019:C1020"/>
    <mergeCell ref="C1022:C1023"/>
    <mergeCell ref="C1029:C1031"/>
    <mergeCell ref="C1038:C1039"/>
    <mergeCell ref="C1042:C1043"/>
    <mergeCell ref="C1049:C1050"/>
    <mergeCell ref="C838:C840"/>
    <mergeCell ref="C872:C874"/>
    <mergeCell ref="C951:C952"/>
    <mergeCell ref="C954:C955"/>
    <mergeCell ref="C959:C960"/>
    <mergeCell ref="C964:C966"/>
    <mergeCell ref="C978:C979"/>
    <mergeCell ref="C980:C981"/>
    <mergeCell ref="C985:C986"/>
    <mergeCell ref="B1195:B1209"/>
    <mergeCell ref="B1210:B1218"/>
    <mergeCell ref="B1219:B1229"/>
    <mergeCell ref="B1230:B1245"/>
    <mergeCell ref="B1246:B1252"/>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B1101:B1105"/>
    <mergeCell ref="B1106:B1110"/>
    <mergeCell ref="B1111:B1122"/>
    <mergeCell ref="B1123:B1129"/>
    <mergeCell ref="B1130:B1141"/>
    <mergeCell ref="B1142:B1154"/>
    <mergeCell ref="B1155:B1163"/>
    <mergeCell ref="B1164:B1182"/>
    <mergeCell ref="B1183:B1194"/>
    <mergeCell ref="B945:B962"/>
    <mergeCell ref="B963:B981"/>
    <mergeCell ref="B982:B1001"/>
    <mergeCell ref="B1002:B1025"/>
    <mergeCell ref="B1026:B1045"/>
    <mergeCell ref="B1046:B1057"/>
    <mergeCell ref="B1058:B1074"/>
    <mergeCell ref="B1075:B1095"/>
    <mergeCell ref="B1096:B1100"/>
    <mergeCell ref="B854:B858"/>
    <mergeCell ref="B859:B863"/>
    <mergeCell ref="B864:B877"/>
    <mergeCell ref="B878:B891"/>
    <mergeCell ref="B892:B904"/>
    <mergeCell ref="B905:B906"/>
    <mergeCell ref="B907:B921"/>
    <mergeCell ref="B922:B930"/>
    <mergeCell ref="B931:B944"/>
    <mergeCell ref="B750:B761"/>
    <mergeCell ref="B762:B764"/>
    <mergeCell ref="B765:B784"/>
    <mergeCell ref="B785:B804"/>
    <mergeCell ref="B805:B816"/>
    <mergeCell ref="B817:B825"/>
    <mergeCell ref="B826:B835"/>
    <mergeCell ref="B836:B845"/>
    <mergeCell ref="B846:B853"/>
    <mergeCell ref="B657:B662"/>
    <mergeCell ref="B663:B669"/>
    <mergeCell ref="B670:B678"/>
    <mergeCell ref="B679:B688"/>
    <mergeCell ref="B689:B697"/>
    <mergeCell ref="B698:B709"/>
    <mergeCell ref="B710:B721"/>
    <mergeCell ref="B722:B735"/>
    <mergeCell ref="B736:B749"/>
    <mergeCell ref="B560:B569"/>
    <mergeCell ref="B570:B578"/>
    <mergeCell ref="B579:B587"/>
    <mergeCell ref="B588:B598"/>
    <mergeCell ref="B599:B610"/>
    <mergeCell ref="B611:B622"/>
    <mergeCell ref="B623:B634"/>
    <mergeCell ref="B635:B646"/>
    <mergeCell ref="B647:B656"/>
    <mergeCell ref="B483:B488"/>
    <mergeCell ref="B489:B494"/>
    <mergeCell ref="B496:B497"/>
    <mergeCell ref="B499:B510"/>
    <mergeCell ref="B511:B520"/>
    <mergeCell ref="B521:B528"/>
    <mergeCell ref="B529:B537"/>
    <mergeCell ref="B538:B546"/>
    <mergeCell ref="B547:B559"/>
    <mergeCell ref="B388:B401"/>
    <mergeCell ref="B402:B416"/>
    <mergeCell ref="B417:B431"/>
    <mergeCell ref="B432:B444"/>
    <mergeCell ref="B445:B456"/>
    <mergeCell ref="B457:B459"/>
    <mergeCell ref="B460:B470"/>
    <mergeCell ref="B471:B476"/>
    <mergeCell ref="B477:B482"/>
    <mergeCell ref="B310:B313"/>
    <mergeCell ref="B314:B319"/>
    <mergeCell ref="B320:B327"/>
    <mergeCell ref="B328:B331"/>
    <mergeCell ref="B332:B343"/>
    <mergeCell ref="B344:B352"/>
    <mergeCell ref="B353:B363"/>
    <mergeCell ref="B364:B373"/>
    <mergeCell ref="B374:B387"/>
    <mergeCell ref="B243:B250"/>
    <mergeCell ref="B251:B256"/>
    <mergeCell ref="B257:B262"/>
    <mergeCell ref="B263:B269"/>
    <mergeCell ref="B270:B278"/>
    <mergeCell ref="B279:B284"/>
    <mergeCell ref="B285:B295"/>
    <mergeCell ref="B296:B306"/>
    <mergeCell ref="B307:B309"/>
    <mergeCell ref="B173:B181"/>
    <mergeCell ref="B182:B189"/>
    <mergeCell ref="B190:B195"/>
    <mergeCell ref="B196:B199"/>
    <mergeCell ref="B200:B204"/>
    <mergeCell ref="B205:B211"/>
    <mergeCell ref="B212:B227"/>
    <mergeCell ref="B228:B232"/>
    <mergeCell ref="B233:B242"/>
    <mergeCell ref="A1155:A1163"/>
    <mergeCell ref="A1164:A1182"/>
    <mergeCell ref="A1183:A1194"/>
    <mergeCell ref="A1195:A1209"/>
    <mergeCell ref="A1210:A1218"/>
    <mergeCell ref="A1219:A1229"/>
    <mergeCell ref="A1230:A1245"/>
    <mergeCell ref="A1246:A1252"/>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A1058:A1074"/>
    <mergeCell ref="A1075:A1095"/>
    <mergeCell ref="A1096:A1100"/>
    <mergeCell ref="A1101:A1105"/>
    <mergeCell ref="A1106:A1110"/>
    <mergeCell ref="A1111:A1122"/>
    <mergeCell ref="A1123:A1129"/>
    <mergeCell ref="A1130:A1141"/>
    <mergeCell ref="A1142:A1154"/>
    <mergeCell ref="A907:A921"/>
    <mergeCell ref="A922:A930"/>
    <mergeCell ref="A931:A944"/>
    <mergeCell ref="A945:A962"/>
    <mergeCell ref="A963:A981"/>
    <mergeCell ref="A982:A1001"/>
    <mergeCell ref="A1002:A1025"/>
    <mergeCell ref="A1026:A1045"/>
    <mergeCell ref="A1046:A1057"/>
    <mergeCell ref="A826:A835"/>
    <mergeCell ref="A836:A845"/>
    <mergeCell ref="A846:A853"/>
    <mergeCell ref="A854:A858"/>
    <mergeCell ref="A859:A863"/>
    <mergeCell ref="A864:A877"/>
    <mergeCell ref="A878:A891"/>
    <mergeCell ref="A892:A904"/>
    <mergeCell ref="A905:A906"/>
    <mergeCell ref="A710:A721"/>
    <mergeCell ref="A722:A735"/>
    <mergeCell ref="A736:A749"/>
    <mergeCell ref="A750:A761"/>
    <mergeCell ref="A762:A764"/>
    <mergeCell ref="A765:A784"/>
    <mergeCell ref="A785:A804"/>
    <mergeCell ref="A805:A816"/>
    <mergeCell ref="A817:A825"/>
    <mergeCell ref="A623:A634"/>
    <mergeCell ref="A635:A646"/>
    <mergeCell ref="A647:A656"/>
    <mergeCell ref="A657:A662"/>
    <mergeCell ref="A663:A669"/>
    <mergeCell ref="A670:A678"/>
    <mergeCell ref="A679:A688"/>
    <mergeCell ref="A689:A697"/>
    <mergeCell ref="A698:A709"/>
    <mergeCell ref="A529:A537"/>
    <mergeCell ref="A538:A546"/>
    <mergeCell ref="A547:A559"/>
    <mergeCell ref="A560:A569"/>
    <mergeCell ref="A570:A578"/>
    <mergeCell ref="A579:A587"/>
    <mergeCell ref="A588:A598"/>
    <mergeCell ref="A599:A610"/>
    <mergeCell ref="A611:A622"/>
    <mergeCell ref="A460:A470"/>
    <mergeCell ref="A471:A476"/>
    <mergeCell ref="A477:A482"/>
    <mergeCell ref="A483:A488"/>
    <mergeCell ref="A489:A494"/>
    <mergeCell ref="A496:A497"/>
    <mergeCell ref="A499:A510"/>
    <mergeCell ref="A511:A520"/>
    <mergeCell ref="A521:A528"/>
    <mergeCell ref="A353:A363"/>
    <mergeCell ref="A364:A373"/>
    <mergeCell ref="A374:A387"/>
    <mergeCell ref="A388:A401"/>
    <mergeCell ref="A402:A416"/>
    <mergeCell ref="A417:A431"/>
    <mergeCell ref="A432:A444"/>
    <mergeCell ref="A445:A456"/>
    <mergeCell ref="A457:A459"/>
    <mergeCell ref="A285:A295"/>
    <mergeCell ref="A296:A306"/>
    <mergeCell ref="A307:A309"/>
    <mergeCell ref="A310:A313"/>
    <mergeCell ref="A314:A319"/>
    <mergeCell ref="A320:A327"/>
    <mergeCell ref="A328:A331"/>
    <mergeCell ref="A332:A343"/>
    <mergeCell ref="A344:A352"/>
    <mergeCell ref="A212:A227"/>
    <mergeCell ref="A228:A232"/>
    <mergeCell ref="A233:A242"/>
    <mergeCell ref="A243:A250"/>
    <mergeCell ref="A251:A256"/>
    <mergeCell ref="A257:A262"/>
    <mergeCell ref="A263:A269"/>
    <mergeCell ref="A270:A278"/>
    <mergeCell ref="A279:A284"/>
    <mergeCell ref="I1249:J1249"/>
    <mergeCell ref="I1252:J1252"/>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I41:J41"/>
    <mergeCell ref="I42:J42"/>
    <mergeCell ref="I43:J43"/>
    <mergeCell ref="I44:J44"/>
    <mergeCell ref="C218:J218"/>
    <mergeCell ref="I963:J963"/>
    <mergeCell ref="I1246:J1246"/>
    <mergeCell ref="I1247:J1247"/>
    <mergeCell ref="I1248:J1248"/>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s>
  <phoneticPr fontId="16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5" customWidth="1"/>
    <col min="2" max="6" width="9" style="55"/>
    <col min="7" max="7" width="28.375" style="55" customWidth="1"/>
    <col min="8" max="8" width="9" style="55"/>
    <col min="9" max="9" width="16.875" style="55" customWidth="1"/>
    <col min="10" max="73" width="9" style="54"/>
    <col min="74" max="16384" width="9" style="55"/>
  </cols>
  <sheetData>
    <row r="1" spans="1:73" s="51" customFormat="1" ht="12" customHeight="1">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row>
    <row r="2" spans="1:73" s="51" customFormat="1" ht="35.25" customHeight="1">
      <c r="A2" s="56" t="s">
        <v>3007</v>
      </c>
      <c r="B2" s="57"/>
      <c r="C2" s="57"/>
      <c r="D2" s="58" t="s">
        <v>3008</v>
      </c>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row>
    <row r="3" spans="1:73" s="51" customFormat="1" ht="20.100000000000001" customHeight="1">
      <c r="A3" s="59"/>
      <c r="B3" s="59"/>
      <c r="C3" s="59"/>
      <c r="D3" s="60"/>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73" s="52" customFormat="1" ht="20.100000000000001" customHeight="1">
      <c r="A4" s="61" t="s">
        <v>3009</v>
      </c>
      <c r="B4" s="61"/>
      <c r="C4" s="61"/>
      <c r="D4" s="61"/>
      <c r="E4" s="61"/>
      <c r="F4" s="61"/>
      <c r="G4" s="61"/>
      <c r="H4" s="61"/>
      <c r="I4" s="61"/>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row>
    <row r="5" spans="1:73" s="52" customFormat="1" ht="9.9499999999999993" customHeight="1">
      <c r="A5" s="62"/>
      <c r="B5" s="62"/>
      <c r="C5" s="62"/>
      <c r="D5" s="62"/>
      <c r="E5" s="62"/>
      <c r="F5" s="62"/>
      <c r="G5" s="62"/>
      <c r="H5" s="62"/>
      <c r="I5" s="62"/>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s="52" customFormat="1" ht="18" customHeight="1">
      <c r="A6" s="755" t="s">
        <v>3010</v>
      </c>
      <c r="B6" s="755"/>
      <c r="C6" s="755"/>
      <c r="D6" s="755"/>
      <c r="E6" s="755"/>
      <c r="F6" s="755"/>
      <c r="G6" s="755"/>
      <c r="H6" s="755"/>
      <c r="I6" s="755"/>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s="52" customFormat="1" ht="18" customHeight="1">
      <c r="A7" s="755" t="s">
        <v>3011</v>
      </c>
      <c r="B7" s="755"/>
      <c r="C7" s="755"/>
      <c r="D7" s="755"/>
      <c r="E7" s="755"/>
      <c r="F7" s="755"/>
      <c r="G7" s="755"/>
      <c r="H7" s="755"/>
      <c r="I7" s="755"/>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s="52" customFormat="1" ht="18" customHeight="1">
      <c r="A8" s="755" t="s">
        <v>3012</v>
      </c>
      <c r="B8" s="755"/>
      <c r="C8" s="755"/>
      <c r="D8" s="755"/>
      <c r="E8" s="755"/>
      <c r="F8" s="755"/>
      <c r="G8" s="755"/>
      <c r="H8" s="755"/>
      <c r="I8" s="755"/>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s="52" customFormat="1" ht="20.100000000000001" customHeight="1">
      <c r="A9" s="62" t="s">
        <v>3013</v>
      </c>
      <c r="B9" s="62"/>
      <c r="C9" s="62"/>
      <c r="D9" s="62"/>
      <c r="E9" s="62"/>
      <c r="F9" s="62"/>
      <c r="G9" s="62"/>
      <c r="H9" s="62"/>
      <c r="I9" s="62"/>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s="52" customFormat="1" ht="20.100000000000001" customHeight="1">
      <c r="A10" s="62" t="s">
        <v>3014</v>
      </c>
      <c r="B10" s="62"/>
      <c r="C10" s="62"/>
      <c r="D10" s="62"/>
      <c r="E10" s="62"/>
      <c r="F10" s="62"/>
      <c r="G10" s="62"/>
      <c r="H10" s="62"/>
      <c r="I10" s="62"/>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s="52" customFormat="1" ht="20.100000000000001" customHeight="1">
      <c r="A11" s="62" t="s">
        <v>3015</v>
      </c>
      <c r="B11" s="62"/>
      <c r="C11" s="62"/>
      <c r="D11" s="62"/>
      <c r="E11" s="62"/>
      <c r="F11" s="62"/>
      <c r="G11" s="62"/>
      <c r="H11" s="62"/>
      <c r="I11" s="62"/>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s="52" customFormat="1" ht="20.100000000000001" customHeight="1">
      <c r="A12" s="62" t="s">
        <v>3016</v>
      </c>
      <c r="B12" s="62"/>
      <c r="C12" s="62"/>
      <c r="D12" s="62"/>
      <c r="E12" s="62"/>
      <c r="F12" s="62"/>
      <c r="G12" s="62"/>
      <c r="H12" s="62"/>
      <c r="I12" s="62"/>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s="52" customFormat="1" ht="20.100000000000001" customHeight="1">
      <c r="A13" s="62" t="s">
        <v>3017</v>
      </c>
      <c r="B13" s="62"/>
      <c r="C13" s="62"/>
      <c r="D13" s="62"/>
      <c r="E13" s="62"/>
      <c r="F13" s="62"/>
      <c r="G13" s="62"/>
      <c r="H13" s="62"/>
      <c r="I13" s="62"/>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s="52" customFormat="1" ht="20.100000000000001" customHeight="1">
      <c r="A14" s="62" t="s">
        <v>3018</v>
      </c>
      <c r="B14" s="62"/>
      <c r="C14" s="62"/>
      <c r="D14" s="62"/>
      <c r="E14" s="62"/>
      <c r="F14" s="62"/>
      <c r="G14" s="62"/>
      <c r="H14" s="62"/>
      <c r="I14" s="62"/>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s="52" customFormat="1" ht="20.100000000000001" customHeight="1">
      <c r="A15" s="62" t="s">
        <v>3019</v>
      </c>
      <c r="B15" s="62"/>
      <c r="C15" s="62"/>
      <c r="D15" s="62"/>
      <c r="E15" s="62"/>
      <c r="F15" s="62"/>
      <c r="G15" s="62"/>
      <c r="H15" s="62"/>
      <c r="I15" s="62"/>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s="52" customFormat="1" ht="20.100000000000001" customHeight="1">
      <c r="A16" s="62" t="s">
        <v>3020</v>
      </c>
      <c r="B16" s="62"/>
      <c r="C16" s="62"/>
      <c r="D16" s="62"/>
      <c r="E16" s="62"/>
      <c r="F16" s="62"/>
      <c r="G16" s="62"/>
      <c r="H16" s="62"/>
      <c r="I16" s="62"/>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52" customFormat="1" ht="20.100000000000001" customHeight="1">
      <c r="A17" s="64" t="s">
        <v>3021</v>
      </c>
      <c r="B17" s="62"/>
      <c r="C17" s="62"/>
      <c r="D17" s="62"/>
      <c r="E17" s="62"/>
      <c r="F17" s="62"/>
      <c r="G17" s="62"/>
      <c r="H17" s="63"/>
      <c r="I17" s="62"/>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row>
    <row r="18" spans="1:73" s="52" customFormat="1" ht="20.100000000000001" customHeight="1">
      <c r="A18" s="62" t="s">
        <v>3022</v>
      </c>
      <c r="B18" s="63"/>
      <c r="C18" s="63"/>
      <c r="D18" s="63"/>
      <c r="E18" s="63"/>
      <c r="F18" s="63"/>
      <c r="G18" s="63"/>
      <c r="H18" s="63"/>
      <c r="I18" s="62"/>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row>
    <row r="19" spans="1:73" s="52" customFormat="1" ht="18.75" customHeight="1">
      <c r="A19" s="62" t="s">
        <v>3023</v>
      </c>
      <c r="B19" s="62"/>
      <c r="C19" s="62"/>
      <c r="D19" s="62"/>
      <c r="E19" s="62"/>
      <c r="F19" s="62"/>
      <c r="G19" s="62"/>
      <c r="H19" s="62"/>
      <c r="I19" s="62"/>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row>
    <row r="20" spans="1:73" s="52" customFormat="1" ht="18.75" customHeight="1">
      <c r="A20" s="62" t="s">
        <v>3024</v>
      </c>
      <c r="B20" s="62"/>
      <c r="C20" s="62"/>
      <c r="D20" s="62"/>
      <c r="E20" s="62"/>
      <c r="F20" s="62"/>
      <c r="G20" s="62"/>
      <c r="H20" s="62"/>
      <c r="I20" s="62"/>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row>
    <row r="21" spans="1:73" s="52" customFormat="1" ht="18.75" customHeight="1">
      <c r="A21" s="62" t="s">
        <v>3025</v>
      </c>
      <c r="B21" s="62"/>
      <c r="C21" s="62"/>
      <c r="D21" s="62"/>
      <c r="E21" s="62"/>
      <c r="F21" s="62"/>
      <c r="G21" s="62"/>
      <c r="H21" s="62"/>
      <c r="I21" s="62"/>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row>
    <row r="22" spans="1:73" s="52" customFormat="1" ht="18.75" customHeight="1">
      <c r="A22" s="62" t="s">
        <v>3026</v>
      </c>
      <c r="B22" s="62"/>
      <c r="C22" s="62"/>
      <c r="D22" s="62"/>
      <c r="E22" s="62"/>
      <c r="F22" s="62"/>
      <c r="G22" s="62"/>
      <c r="H22" s="62"/>
      <c r="I22" s="62"/>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row>
    <row r="23" spans="1:73" s="52" customFormat="1" ht="18.75" customHeight="1">
      <c r="A23" s="62" t="s">
        <v>3027</v>
      </c>
      <c r="B23" s="62"/>
      <c r="C23" s="62"/>
      <c r="D23" s="62"/>
      <c r="E23" s="62"/>
      <c r="F23" s="62"/>
      <c r="G23" s="62"/>
      <c r="H23" s="62"/>
      <c r="I23" s="62"/>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row>
    <row r="24" spans="1:73" s="52" customFormat="1" ht="18.75" customHeight="1">
      <c r="A24" s="62" t="s">
        <v>3028</v>
      </c>
      <c r="B24" s="62"/>
      <c r="C24" s="62"/>
      <c r="D24" s="62"/>
      <c r="E24" s="62"/>
      <c r="F24" s="62"/>
      <c r="G24" s="62"/>
      <c r="H24" s="62"/>
      <c r="I24" s="62"/>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row>
    <row r="25" spans="1:73" s="53" customFormat="1" ht="20.100000000000001" customHeight="1">
      <c r="A25" s="64" t="s">
        <v>3029</v>
      </c>
      <c r="B25" s="64"/>
      <c r="C25" s="64"/>
      <c r="D25" s="64"/>
      <c r="E25" s="64"/>
      <c r="F25" s="64"/>
      <c r="G25" s="64"/>
      <c r="H25" s="64"/>
      <c r="I25" s="64"/>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row>
    <row r="26" spans="1:73" s="53" customFormat="1" ht="20.100000000000001" customHeight="1">
      <c r="A26" s="62" t="s">
        <v>3030</v>
      </c>
      <c r="B26" s="62"/>
      <c r="C26" s="62"/>
      <c r="D26" s="62"/>
      <c r="E26" s="62"/>
      <c r="F26" s="62"/>
      <c r="G26" s="62"/>
      <c r="H26" s="62"/>
      <c r="I26" s="62"/>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row>
    <row r="27" spans="1:73" s="53" customFormat="1" ht="20.100000000000001" customHeight="1">
      <c r="A27" s="62" t="s">
        <v>3031</v>
      </c>
      <c r="B27" s="62"/>
      <c r="C27" s="62"/>
      <c r="D27" s="62"/>
      <c r="E27" s="62"/>
      <c r="F27" s="62"/>
      <c r="G27" s="62"/>
      <c r="H27" s="62"/>
      <c r="I27" s="62"/>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row>
    <row r="28" spans="1:73" s="53" customFormat="1" ht="20.100000000000001" customHeight="1">
      <c r="A28" s="62" t="s">
        <v>3032</v>
      </c>
      <c r="B28" s="62"/>
      <c r="C28" s="62"/>
      <c r="D28" s="62"/>
      <c r="E28" s="62"/>
      <c r="F28" s="62"/>
      <c r="G28" s="62"/>
      <c r="H28" s="62"/>
      <c r="I28" s="62"/>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row>
    <row r="29" spans="1:73" s="53" customFormat="1" ht="20.100000000000001" customHeight="1">
      <c r="A29" s="65"/>
      <c r="B29" s="65"/>
      <c r="C29" s="65"/>
      <c r="D29" s="65"/>
      <c r="E29" s="65"/>
      <c r="F29" s="65"/>
      <c r="G29" s="65"/>
      <c r="H29" s="65"/>
      <c r="I29" s="65"/>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row>
    <row r="30" spans="1:73" s="53" customFormat="1" ht="20.100000000000001" customHeight="1">
      <c r="A30" s="65"/>
      <c r="B30" s="65"/>
      <c r="C30" s="65"/>
      <c r="D30" s="65"/>
      <c r="E30" s="65"/>
      <c r="F30" s="65"/>
      <c r="G30" s="65"/>
      <c r="H30" s="65"/>
      <c r="I30" s="6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row>
    <row r="31" spans="1:73" s="52" customFormat="1" ht="20.100000000000001" customHeight="1">
      <c r="A31" s="65"/>
      <c r="B31" s="65"/>
      <c r="C31" s="65"/>
      <c r="D31" s="65"/>
      <c r="E31" s="65"/>
      <c r="F31" s="65"/>
      <c r="G31" s="65"/>
      <c r="H31" s="65"/>
      <c r="I31" s="65"/>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row>
    <row r="32" spans="1:73" s="52" customFormat="1" ht="20.100000000000001" customHeight="1">
      <c r="A32" s="65"/>
      <c r="B32" s="65"/>
      <c r="C32" s="65"/>
      <c r="D32" s="65"/>
      <c r="E32" s="65"/>
      <c r="F32" s="65"/>
      <c r="G32" s="65"/>
      <c r="H32" s="65"/>
      <c r="I32" s="65"/>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row>
    <row r="33" spans="1:73" s="52" customFormat="1" ht="20.100000000000001" customHeight="1">
      <c r="A33" s="65"/>
      <c r="B33" s="65"/>
      <c r="C33" s="65"/>
      <c r="D33" s="65"/>
      <c r="E33" s="65"/>
      <c r="F33" s="65"/>
      <c r="G33" s="65"/>
      <c r="H33" s="65"/>
      <c r="I33" s="65"/>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row>
    <row r="34" spans="1:73" s="52" customFormat="1" ht="18" customHeight="1">
      <c r="A34" s="65"/>
      <c r="B34" s="65"/>
      <c r="C34" s="65"/>
      <c r="D34" s="65"/>
      <c r="E34" s="65"/>
      <c r="F34" s="65"/>
      <c r="G34" s="65"/>
      <c r="H34" s="65"/>
      <c r="I34" s="65"/>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row>
    <row r="35" spans="1:73" s="52" customFormat="1" ht="18" customHeight="1">
      <c r="A35" s="65"/>
      <c r="B35" s="65"/>
      <c r="C35" s="65"/>
      <c r="D35" s="65"/>
      <c r="E35" s="65"/>
      <c r="F35" s="65"/>
      <c r="G35" s="65"/>
      <c r="H35" s="65"/>
      <c r="I35" s="65"/>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row>
    <row r="36" spans="1:73" s="52" customFormat="1" ht="18" customHeight="1">
      <c r="A36" s="65"/>
      <c r="B36" s="65"/>
      <c r="C36" s="65"/>
      <c r="D36" s="65"/>
      <c r="E36" s="65"/>
      <c r="F36" s="65"/>
      <c r="G36" s="65"/>
      <c r="H36" s="65"/>
      <c r="I36" s="65"/>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row>
    <row r="37" spans="1:73" s="54" customFormat="1">
      <c r="A37" s="65"/>
      <c r="B37" s="65"/>
      <c r="C37" s="65"/>
      <c r="D37" s="65"/>
      <c r="E37" s="65"/>
      <c r="F37" s="65"/>
      <c r="G37" s="65"/>
      <c r="H37" s="65"/>
      <c r="I37" s="65"/>
    </row>
    <row r="38" spans="1:73" s="54" customFormat="1">
      <c r="A38" s="65"/>
      <c r="B38" s="65"/>
      <c r="C38" s="65"/>
      <c r="D38" s="65"/>
      <c r="E38" s="65"/>
      <c r="F38" s="65"/>
      <c r="G38" s="65"/>
      <c r="H38" s="65"/>
      <c r="I38" s="65"/>
    </row>
    <row r="39" spans="1:73" s="54" customFormat="1">
      <c r="A39" s="65"/>
      <c r="B39" s="65"/>
      <c r="C39" s="65"/>
      <c r="D39" s="65"/>
      <c r="E39" s="65"/>
      <c r="F39" s="65"/>
      <c r="G39" s="65"/>
      <c r="H39" s="65"/>
      <c r="I39" s="65"/>
    </row>
    <row r="40" spans="1:73" s="54" customFormat="1">
      <c r="A40" s="65"/>
      <c r="B40" s="65"/>
      <c r="C40" s="65"/>
      <c r="D40" s="65"/>
      <c r="E40" s="65"/>
      <c r="F40" s="65"/>
      <c r="G40" s="65"/>
      <c r="H40" s="65"/>
      <c r="I40" s="65"/>
    </row>
    <row r="41" spans="1:73" s="54" customFormat="1">
      <c r="A41" s="66"/>
      <c r="B41" s="66"/>
      <c r="C41" s="66"/>
      <c r="D41" s="66"/>
      <c r="E41" s="66"/>
      <c r="F41" s="66"/>
      <c r="G41" s="66"/>
      <c r="H41" s="66"/>
      <c r="I41" s="66"/>
    </row>
    <row r="42" spans="1:73" s="54" customFormat="1">
      <c r="A42" s="66"/>
      <c r="B42" s="66"/>
      <c r="C42" s="66"/>
      <c r="D42" s="66"/>
      <c r="E42" s="66"/>
      <c r="F42" s="66"/>
      <c r="G42" s="66"/>
      <c r="H42" s="66"/>
      <c r="I42" s="66"/>
    </row>
    <row r="43" spans="1:73" s="54" customFormat="1">
      <c r="A43" s="66"/>
      <c r="B43" s="66"/>
      <c r="C43" s="66"/>
      <c r="D43" s="66"/>
      <c r="E43" s="66"/>
      <c r="F43" s="66"/>
      <c r="G43" s="66"/>
      <c r="H43" s="66"/>
      <c r="I43" s="66"/>
    </row>
    <row r="44" spans="1:73" s="54" customFormat="1">
      <c r="A44" s="66"/>
      <c r="B44" s="66"/>
      <c r="C44" s="66"/>
      <c r="D44" s="66"/>
      <c r="E44" s="66"/>
      <c r="F44" s="66"/>
      <c r="G44" s="66"/>
      <c r="H44" s="66"/>
      <c r="I44" s="66"/>
    </row>
    <row r="45" spans="1:73" s="54" customFormat="1">
      <c r="A45" s="66"/>
      <c r="B45" s="66"/>
      <c r="C45" s="66"/>
      <c r="D45" s="66"/>
      <c r="E45" s="66"/>
      <c r="F45" s="66"/>
      <c r="G45" s="66"/>
      <c r="H45" s="66"/>
      <c r="I45" s="66"/>
    </row>
    <row r="46" spans="1:73" s="54" customFormat="1">
      <c r="A46" s="66"/>
      <c r="B46" s="66"/>
      <c r="C46" s="66"/>
      <c r="D46" s="66"/>
      <c r="E46" s="66"/>
      <c r="F46" s="66"/>
      <c r="G46" s="66"/>
      <c r="H46" s="66"/>
      <c r="I46" s="66"/>
    </row>
    <row r="47" spans="1:73" s="54" customFormat="1">
      <c r="A47" s="66"/>
      <c r="B47" s="66"/>
      <c r="C47" s="66"/>
      <c r="D47" s="66"/>
      <c r="E47" s="66"/>
      <c r="F47" s="66"/>
      <c r="G47" s="66"/>
      <c r="H47" s="66"/>
      <c r="I47" s="66"/>
    </row>
    <row r="48" spans="1:73" s="54" customFormat="1">
      <c r="A48" s="66"/>
      <c r="B48" s="66"/>
      <c r="C48" s="66"/>
      <c r="D48" s="66"/>
      <c r="E48" s="66"/>
      <c r="F48" s="66"/>
      <c r="G48" s="66"/>
      <c r="H48" s="66"/>
      <c r="I48" s="66"/>
    </row>
    <row r="49" spans="1:9" s="54" customFormat="1">
      <c r="A49" s="66"/>
      <c r="B49" s="66"/>
      <c r="C49" s="66"/>
      <c r="D49" s="66"/>
      <c r="E49" s="66"/>
      <c r="F49" s="66"/>
      <c r="G49" s="66"/>
      <c r="H49" s="66"/>
      <c r="I49" s="66"/>
    </row>
    <row r="50" spans="1:9" s="54" customFormat="1">
      <c r="A50" s="66"/>
      <c r="B50" s="66"/>
      <c r="C50" s="66"/>
      <c r="D50" s="66"/>
      <c r="E50" s="66"/>
      <c r="F50" s="66"/>
      <c r="G50" s="66"/>
      <c r="H50" s="66"/>
      <c r="I50" s="66"/>
    </row>
    <row r="51" spans="1:9" s="54" customFormat="1">
      <c r="A51" s="66"/>
      <c r="B51" s="66"/>
      <c r="C51" s="66"/>
      <c r="D51" s="66"/>
      <c r="E51" s="66"/>
      <c r="F51" s="66"/>
      <c r="G51" s="66"/>
      <c r="H51" s="66"/>
      <c r="I51" s="66"/>
    </row>
    <row r="52" spans="1:9" s="54" customFormat="1">
      <c r="A52" s="66"/>
      <c r="B52" s="66"/>
      <c r="C52" s="66"/>
      <c r="D52" s="66"/>
      <c r="E52" s="66"/>
      <c r="F52" s="66"/>
      <c r="G52" s="66"/>
      <c r="H52" s="66"/>
      <c r="I52" s="66"/>
    </row>
    <row r="53" spans="1:9" s="54" customFormat="1">
      <c r="A53" s="66"/>
      <c r="B53" s="66"/>
      <c r="C53" s="66"/>
      <c r="D53" s="66"/>
      <c r="E53" s="66"/>
      <c r="F53" s="66"/>
      <c r="G53" s="66"/>
      <c r="H53" s="66"/>
      <c r="I53" s="66"/>
    </row>
    <row r="54" spans="1:9" s="54" customFormat="1">
      <c r="A54" s="66"/>
      <c r="B54" s="66"/>
      <c r="C54" s="66"/>
      <c r="D54" s="66"/>
      <c r="E54" s="66"/>
      <c r="F54" s="66"/>
      <c r="G54" s="66"/>
      <c r="H54" s="66"/>
      <c r="I54" s="66"/>
    </row>
    <row r="55" spans="1:9" s="54" customFormat="1">
      <c r="A55" s="66"/>
      <c r="B55" s="66"/>
      <c r="C55" s="66"/>
      <c r="D55" s="66"/>
      <c r="E55" s="66"/>
      <c r="F55" s="66"/>
      <c r="G55" s="66"/>
      <c r="H55" s="66"/>
      <c r="I55" s="66"/>
    </row>
    <row r="56" spans="1:9" s="54" customFormat="1">
      <c r="A56" s="66"/>
      <c r="B56" s="66"/>
      <c r="C56" s="66"/>
      <c r="D56" s="66"/>
      <c r="E56" s="66"/>
      <c r="F56" s="66"/>
      <c r="G56" s="66"/>
      <c r="H56" s="66"/>
      <c r="I56" s="66"/>
    </row>
    <row r="57" spans="1:9" s="54" customFormat="1">
      <c r="A57" s="66"/>
      <c r="B57" s="66"/>
      <c r="C57" s="66"/>
      <c r="D57" s="66"/>
      <c r="E57" s="66"/>
      <c r="F57" s="66"/>
      <c r="G57" s="66"/>
      <c r="H57" s="66"/>
      <c r="I57" s="66"/>
    </row>
    <row r="58" spans="1:9" s="54" customFormat="1">
      <c r="A58" s="66"/>
      <c r="B58" s="66"/>
      <c r="C58" s="66"/>
      <c r="D58" s="66"/>
      <c r="E58" s="66"/>
      <c r="F58" s="66"/>
      <c r="G58" s="66"/>
      <c r="H58" s="66"/>
      <c r="I58" s="66"/>
    </row>
    <row r="59" spans="1:9" s="54" customFormat="1">
      <c r="A59" s="66"/>
      <c r="B59" s="66"/>
      <c r="C59" s="66"/>
      <c r="D59" s="66"/>
      <c r="E59" s="66"/>
      <c r="F59" s="66"/>
      <c r="G59" s="66"/>
      <c r="H59" s="66"/>
      <c r="I59" s="66"/>
    </row>
    <row r="60" spans="1:9" s="54" customFormat="1">
      <c r="A60" s="66"/>
      <c r="B60" s="66"/>
      <c r="C60" s="66"/>
      <c r="D60" s="66"/>
      <c r="E60" s="66"/>
      <c r="F60" s="66"/>
      <c r="G60" s="66"/>
      <c r="H60" s="66"/>
      <c r="I60" s="66"/>
    </row>
    <row r="61" spans="1:9" s="54" customFormat="1">
      <c r="A61" s="66"/>
      <c r="B61" s="66"/>
      <c r="C61" s="66"/>
      <c r="D61" s="66"/>
      <c r="E61" s="66"/>
      <c r="F61" s="66"/>
      <c r="G61" s="66"/>
      <c r="H61" s="66"/>
      <c r="I61" s="66"/>
    </row>
    <row r="62" spans="1:9" s="54" customFormat="1">
      <c r="A62" s="66"/>
      <c r="B62" s="66"/>
      <c r="C62" s="66"/>
      <c r="D62" s="66"/>
      <c r="E62" s="66"/>
      <c r="F62" s="66"/>
      <c r="G62" s="66"/>
      <c r="H62" s="66"/>
      <c r="I62" s="66"/>
    </row>
    <row r="63" spans="1:9" s="54" customFormat="1">
      <c r="A63" s="66"/>
      <c r="B63" s="66"/>
      <c r="C63" s="66"/>
      <c r="D63" s="66"/>
      <c r="E63" s="66"/>
      <c r="F63" s="66"/>
      <c r="G63" s="66"/>
      <c r="H63" s="66"/>
      <c r="I63" s="66"/>
    </row>
    <row r="64" spans="1:9" s="54" customFormat="1">
      <c r="A64" s="66"/>
      <c r="B64" s="66"/>
      <c r="C64" s="66"/>
      <c r="D64" s="66"/>
      <c r="E64" s="66"/>
      <c r="F64" s="66"/>
      <c r="G64" s="66"/>
      <c r="H64" s="66"/>
      <c r="I64" s="66"/>
    </row>
    <row r="65" spans="1:9" s="54" customFormat="1">
      <c r="A65" s="66"/>
      <c r="B65" s="66"/>
      <c r="C65" s="66"/>
      <c r="D65" s="66"/>
      <c r="E65" s="66"/>
      <c r="F65" s="66"/>
      <c r="G65" s="66"/>
      <c r="H65" s="66"/>
      <c r="I65" s="66"/>
    </row>
    <row r="66" spans="1:9" s="54" customFormat="1">
      <c r="A66" s="66"/>
      <c r="B66" s="66"/>
      <c r="C66" s="66"/>
      <c r="D66" s="66"/>
      <c r="E66" s="66"/>
      <c r="F66" s="66"/>
      <c r="G66" s="66"/>
      <c r="H66" s="66"/>
      <c r="I66" s="66"/>
    </row>
    <row r="67" spans="1:9" s="54" customFormat="1">
      <c r="A67" s="66"/>
      <c r="B67" s="66"/>
      <c r="C67" s="66"/>
      <c r="D67" s="66"/>
      <c r="E67" s="66"/>
      <c r="F67" s="66"/>
      <c r="G67" s="66"/>
      <c r="H67" s="66"/>
      <c r="I67" s="66"/>
    </row>
    <row r="68" spans="1:9" s="54" customFormat="1">
      <c r="A68" s="66"/>
      <c r="B68" s="66"/>
      <c r="C68" s="66"/>
      <c r="D68" s="66"/>
      <c r="E68" s="66"/>
      <c r="F68" s="66"/>
      <c r="G68" s="66"/>
      <c r="H68" s="66"/>
      <c r="I68" s="66"/>
    </row>
    <row r="69" spans="1:9" s="54" customFormat="1">
      <c r="A69" s="66"/>
      <c r="B69" s="66"/>
      <c r="C69" s="66"/>
      <c r="D69" s="66"/>
      <c r="E69" s="66"/>
      <c r="F69" s="66"/>
      <c r="G69" s="66"/>
      <c r="H69" s="66"/>
      <c r="I69" s="66"/>
    </row>
    <row r="70" spans="1:9" s="54" customFormat="1">
      <c r="A70" s="66"/>
      <c r="B70" s="66"/>
      <c r="C70" s="66"/>
      <c r="D70" s="66"/>
      <c r="E70" s="66"/>
      <c r="F70" s="66"/>
      <c r="G70" s="66"/>
      <c r="H70" s="66"/>
      <c r="I70" s="66"/>
    </row>
    <row r="71" spans="1:9" s="54" customFormat="1">
      <c r="A71" s="66"/>
      <c r="B71" s="66"/>
      <c r="C71" s="66"/>
      <c r="D71" s="66"/>
      <c r="E71" s="66"/>
      <c r="F71" s="66"/>
      <c r="G71" s="66"/>
      <c r="H71" s="66"/>
      <c r="I71" s="66"/>
    </row>
    <row r="72" spans="1:9" s="54" customFormat="1">
      <c r="A72" s="66"/>
      <c r="B72" s="66"/>
      <c r="C72" s="66"/>
      <c r="D72" s="66"/>
      <c r="E72" s="66"/>
      <c r="F72" s="66"/>
      <c r="G72" s="66"/>
      <c r="H72" s="66"/>
      <c r="I72" s="66"/>
    </row>
    <row r="73" spans="1:9" s="54" customFormat="1">
      <c r="A73" s="66"/>
      <c r="B73" s="66"/>
      <c r="C73" s="66"/>
      <c r="D73" s="66"/>
      <c r="E73" s="66"/>
      <c r="F73" s="66"/>
      <c r="G73" s="66"/>
      <c r="H73" s="66"/>
      <c r="I73" s="66"/>
    </row>
    <row r="74" spans="1:9" s="54" customFormat="1">
      <c r="A74" s="66"/>
      <c r="B74" s="66"/>
      <c r="C74" s="66"/>
      <c r="D74" s="66"/>
      <c r="E74" s="66"/>
      <c r="F74" s="66"/>
      <c r="G74" s="66"/>
      <c r="H74" s="66"/>
      <c r="I74" s="66"/>
    </row>
    <row r="75" spans="1:9" s="54" customFormat="1">
      <c r="A75" s="66"/>
      <c r="B75" s="66"/>
      <c r="C75" s="66"/>
      <c r="D75" s="66"/>
      <c r="E75" s="66"/>
      <c r="F75" s="66"/>
      <c r="G75" s="66"/>
      <c r="H75" s="66"/>
      <c r="I75" s="66"/>
    </row>
    <row r="76" spans="1:9" s="54" customFormat="1">
      <c r="A76" s="66"/>
      <c r="B76" s="66"/>
      <c r="C76" s="66"/>
      <c r="D76" s="66"/>
      <c r="E76" s="66"/>
      <c r="F76" s="66"/>
      <c r="G76" s="66"/>
      <c r="H76" s="66"/>
      <c r="I76" s="66"/>
    </row>
    <row r="77" spans="1:9" s="54" customFormat="1">
      <c r="A77" s="66"/>
      <c r="B77" s="66"/>
      <c r="C77" s="66"/>
      <c r="D77" s="66"/>
      <c r="E77" s="66"/>
      <c r="F77" s="66"/>
      <c r="G77" s="66"/>
      <c r="H77" s="66"/>
      <c r="I77" s="66"/>
    </row>
    <row r="78" spans="1:9" s="54" customFormat="1">
      <c r="A78" s="66"/>
      <c r="B78" s="66"/>
      <c r="C78" s="66"/>
      <c r="D78" s="66"/>
      <c r="E78" s="66"/>
      <c r="F78" s="66"/>
      <c r="G78" s="66"/>
      <c r="H78" s="66"/>
      <c r="I78" s="66"/>
    </row>
    <row r="79" spans="1:9" s="54" customFormat="1">
      <c r="A79" s="66"/>
      <c r="B79" s="66"/>
      <c r="C79" s="66"/>
      <c r="D79" s="66"/>
      <c r="E79" s="66"/>
      <c r="F79" s="66"/>
      <c r="G79" s="66"/>
      <c r="H79" s="66"/>
      <c r="I79" s="66"/>
    </row>
    <row r="80" spans="1:9" s="54" customFormat="1">
      <c r="A80" s="66"/>
      <c r="B80" s="66"/>
      <c r="C80" s="66"/>
      <c r="D80" s="66"/>
      <c r="E80" s="66"/>
      <c r="F80" s="66"/>
      <c r="G80" s="66"/>
      <c r="H80" s="66"/>
      <c r="I80" s="66"/>
    </row>
    <row r="81" spans="1:9" s="54" customFormat="1">
      <c r="A81" s="66"/>
      <c r="B81" s="66"/>
      <c r="C81" s="66"/>
      <c r="D81" s="66"/>
      <c r="E81" s="66"/>
      <c r="F81" s="66"/>
      <c r="G81" s="66"/>
      <c r="H81" s="66"/>
      <c r="I81" s="66"/>
    </row>
    <row r="82" spans="1:9" s="54" customFormat="1">
      <c r="A82" s="66"/>
      <c r="B82" s="66"/>
      <c r="C82" s="66"/>
      <c r="D82" s="66"/>
      <c r="E82" s="66"/>
      <c r="F82" s="66"/>
      <c r="G82" s="66"/>
      <c r="H82" s="66"/>
      <c r="I82" s="66"/>
    </row>
    <row r="83" spans="1:9" s="54" customFormat="1">
      <c r="A83" s="66"/>
      <c r="B83" s="66"/>
      <c r="C83" s="66"/>
      <c r="D83" s="66"/>
      <c r="E83" s="66"/>
      <c r="F83" s="66"/>
      <c r="G83" s="66"/>
      <c r="H83" s="66"/>
      <c r="I83" s="66"/>
    </row>
    <row r="84" spans="1:9" s="54" customFormat="1">
      <c r="A84" s="66"/>
      <c r="B84" s="66"/>
      <c r="C84" s="66"/>
      <c r="D84" s="66"/>
      <c r="E84" s="66"/>
      <c r="F84" s="66"/>
      <c r="G84" s="66"/>
      <c r="H84" s="66"/>
      <c r="I84" s="66"/>
    </row>
    <row r="85" spans="1:9" s="54" customFormat="1">
      <c r="A85" s="66"/>
      <c r="B85" s="66"/>
      <c r="C85" s="66"/>
      <c r="D85" s="66"/>
      <c r="E85" s="66"/>
      <c r="F85" s="66"/>
      <c r="G85" s="66"/>
      <c r="H85" s="66"/>
      <c r="I85" s="66"/>
    </row>
    <row r="86" spans="1:9" s="54" customFormat="1">
      <c r="A86" s="66"/>
      <c r="B86" s="66"/>
      <c r="C86" s="66"/>
      <c r="D86" s="66"/>
      <c r="E86" s="66"/>
      <c r="F86" s="66"/>
      <c r="G86" s="66"/>
      <c r="H86" s="66"/>
      <c r="I86" s="66"/>
    </row>
    <row r="87" spans="1:9" s="54" customFormat="1">
      <c r="A87" s="66"/>
      <c r="B87" s="66"/>
      <c r="C87" s="66"/>
      <c r="D87" s="66"/>
      <c r="E87" s="66"/>
      <c r="F87" s="66"/>
      <c r="G87" s="66"/>
      <c r="H87" s="66"/>
      <c r="I87" s="66"/>
    </row>
    <row r="88" spans="1:9" s="54" customFormat="1">
      <c r="A88" s="66"/>
      <c r="B88" s="66"/>
      <c r="C88" s="66"/>
      <c r="D88" s="66"/>
      <c r="E88" s="66"/>
      <c r="F88" s="66"/>
      <c r="G88" s="66"/>
      <c r="H88" s="66"/>
      <c r="I88" s="66"/>
    </row>
    <row r="89" spans="1:9" s="54" customFormat="1">
      <c r="A89" s="66"/>
      <c r="B89" s="66"/>
      <c r="C89" s="66"/>
      <c r="D89" s="66"/>
      <c r="E89" s="66"/>
      <c r="F89" s="66"/>
      <c r="G89" s="66"/>
      <c r="H89" s="66"/>
      <c r="I89" s="66"/>
    </row>
    <row r="90" spans="1:9" s="54" customFormat="1">
      <c r="A90" s="66"/>
      <c r="B90" s="66"/>
      <c r="C90" s="66"/>
      <c r="D90" s="66"/>
      <c r="E90" s="66"/>
      <c r="F90" s="66"/>
      <c r="G90" s="66"/>
      <c r="H90" s="66"/>
      <c r="I90" s="66"/>
    </row>
    <row r="91" spans="1:9" s="54" customFormat="1">
      <c r="A91" s="66"/>
      <c r="B91" s="66"/>
      <c r="C91" s="66"/>
      <c r="D91" s="66"/>
      <c r="E91" s="66"/>
      <c r="F91" s="66"/>
      <c r="G91" s="66"/>
      <c r="H91" s="66"/>
      <c r="I91" s="66"/>
    </row>
    <row r="92" spans="1:9" s="54" customFormat="1">
      <c r="A92" s="66"/>
      <c r="B92" s="66"/>
      <c r="C92" s="66"/>
      <c r="D92" s="66"/>
      <c r="E92" s="66"/>
      <c r="F92" s="66"/>
      <c r="G92" s="66"/>
      <c r="H92" s="66"/>
      <c r="I92" s="66"/>
    </row>
    <row r="93" spans="1:9" s="54" customFormat="1">
      <c r="A93" s="66"/>
      <c r="B93" s="66"/>
      <c r="C93" s="66"/>
      <c r="D93" s="66"/>
      <c r="E93" s="66"/>
      <c r="F93" s="66"/>
      <c r="G93" s="66"/>
      <c r="H93" s="66"/>
      <c r="I93" s="66"/>
    </row>
    <row r="94" spans="1:9" s="54" customFormat="1">
      <c r="A94" s="66"/>
      <c r="B94" s="66"/>
      <c r="C94" s="66"/>
      <c r="D94" s="66"/>
      <c r="E94" s="66"/>
      <c r="F94" s="66"/>
      <c r="G94" s="66"/>
      <c r="H94" s="66"/>
      <c r="I94" s="66"/>
    </row>
    <row r="95" spans="1:9" s="54" customFormat="1">
      <c r="A95" s="66"/>
      <c r="B95" s="66"/>
      <c r="C95" s="66"/>
      <c r="D95" s="66"/>
      <c r="E95" s="66"/>
      <c r="F95" s="66"/>
      <c r="G95" s="66"/>
      <c r="H95" s="66"/>
      <c r="I95" s="66"/>
    </row>
    <row r="96" spans="1:9" s="54" customFormat="1">
      <c r="A96" s="66"/>
      <c r="B96" s="66"/>
      <c r="C96" s="66"/>
      <c r="D96" s="66"/>
      <c r="E96" s="66"/>
      <c r="F96" s="66"/>
      <c r="G96" s="66"/>
      <c r="H96" s="66"/>
      <c r="I96" s="66"/>
    </row>
    <row r="97" spans="1:9" s="54" customFormat="1">
      <c r="A97" s="66"/>
      <c r="B97" s="66"/>
      <c r="C97" s="66"/>
      <c r="D97" s="66"/>
      <c r="E97" s="66"/>
      <c r="F97" s="66"/>
      <c r="G97" s="66"/>
      <c r="H97" s="66"/>
      <c r="I97" s="66"/>
    </row>
    <row r="98" spans="1:9" s="54" customFormat="1">
      <c r="A98" s="66"/>
      <c r="B98" s="66"/>
      <c r="C98" s="66"/>
      <c r="D98" s="66"/>
      <c r="E98" s="66"/>
      <c r="F98" s="66"/>
      <c r="G98" s="66"/>
      <c r="H98" s="66"/>
      <c r="I98" s="66"/>
    </row>
    <row r="99" spans="1:9" s="54" customFormat="1">
      <c r="A99" s="66"/>
      <c r="B99" s="66"/>
      <c r="C99" s="66"/>
      <c r="D99" s="66"/>
      <c r="E99" s="66"/>
      <c r="F99" s="66"/>
      <c r="G99" s="66"/>
      <c r="H99" s="66"/>
      <c r="I99" s="66"/>
    </row>
    <row r="100" spans="1:9" s="54" customFormat="1">
      <c r="A100" s="66"/>
      <c r="B100" s="66"/>
      <c r="C100" s="66"/>
      <c r="D100" s="66"/>
      <c r="E100" s="66"/>
      <c r="F100" s="66"/>
      <c r="G100" s="66"/>
      <c r="H100" s="66"/>
      <c r="I100" s="66"/>
    </row>
    <row r="101" spans="1:9" s="54" customFormat="1">
      <c r="A101" s="66"/>
      <c r="B101" s="66"/>
      <c r="C101" s="66"/>
      <c r="D101" s="66"/>
      <c r="E101" s="66"/>
      <c r="F101" s="66"/>
      <c r="G101" s="66"/>
      <c r="H101" s="66"/>
      <c r="I101" s="66"/>
    </row>
    <row r="102" spans="1:9" s="54" customFormat="1">
      <c r="A102" s="66"/>
      <c r="B102" s="66"/>
      <c r="C102" s="66"/>
      <c r="D102" s="66"/>
      <c r="E102" s="66"/>
      <c r="F102" s="66"/>
      <c r="G102" s="66"/>
      <c r="H102" s="66"/>
      <c r="I102" s="66"/>
    </row>
    <row r="103" spans="1:9" s="54" customFormat="1">
      <c r="A103" s="66"/>
      <c r="B103" s="66"/>
      <c r="C103" s="66"/>
      <c r="D103" s="66"/>
      <c r="E103" s="66"/>
      <c r="F103" s="66"/>
      <c r="G103" s="66"/>
      <c r="H103" s="66"/>
      <c r="I103" s="66"/>
    </row>
    <row r="104" spans="1:9" s="54" customFormat="1">
      <c r="A104" s="66"/>
      <c r="B104" s="66"/>
      <c r="C104" s="66"/>
      <c r="D104" s="66"/>
      <c r="E104" s="66"/>
      <c r="F104" s="66"/>
      <c r="G104" s="66"/>
      <c r="H104" s="66"/>
      <c r="I104" s="66"/>
    </row>
    <row r="105" spans="1:9" s="54" customFormat="1">
      <c r="A105" s="66"/>
      <c r="B105" s="66"/>
      <c r="C105" s="66"/>
      <c r="D105" s="66"/>
      <c r="E105" s="66"/>
      <c r="F105" s="66"/>
      <c r="G105" s="66"/>
      <c r="H105" s="66"/>
      <c r="I105" s="66"/>
    </row>
    <row r="106" spans="1:9" s="54" customFormat="1">
      <c r="A106" s="66"/>
      <c r="B106" s="66"/>
      <c r="C106" s="66"/>
      <c r="D106" s="66"/>
      <c r="E106" s="66"/>
      <c r="F106" s="66"/>
      <c r="G106" s="66"/>
      <c r="H106" s="66"/>
      <c r="I106" s="66"/>
    </row>
    <row r="107" spans="1:9" s="54" customFormat="1">
      <c r="A107" s="66"/>
      <c r="B107" s="66"/>
      <c r="C107" s="66"/>
      <c r="D107" s="66"/>
      <c r="E107" s="66"/>
      <c r="F107" s="66"/>
      <c r="G107" s="66"/>
      <c r="H107" s="66"/>
      <c r="I107" s="66"/>
    </row>
    <row r="108" spans="1:9" s="54" customFormat="1">
      <c r="A108" s="66"/>
      <c r="B108" s="66"/>
      <c r="C108" s="66"/>
      <c r="D108" s="66"/>
      <c r="E108" s="66"/>
      <c r="F108" s="66"/>
      <c r="G108" s="66"/>
      <c r="H108" s="66"/>
      <c r="I108" s="66"/>
    </row>
    <row r="109" spans="1:9" s="54" customFormat="1">
      <c r="A109" s="66"/>
      <c r="B109" s="66"/>
      <c r="C109" s="66"/>
      <c r="D109" s="66"/>
      <c r="E109" s="66"/>
      <c r="F109" s="66"/>
      <c r="G109" s="66"/>
      <c r="H109" s="66"/>
      <c r="I109" s="66"/>
    </row>
    <row r="110" spans="1:9" s="54" customFormat="1">
      <c r="A110" s="66"/>
      <c r="B110" s="66"/>
      <c r="C110" s="66"/>
      <c r="D110" s="66"/>
      <c r="E110" s="66"/>
      <c r="F110" s="66"/>
      <c r="G110" s="66"/>
      <c r="H110" s="66"/>
      <c r="I110" s="66"/>
    </row>
    <row r="111" spans="1:9" s="54" customFormat="1">
      <c r="A111" s="66"/>
      <c r="B111" s="66"/>
      <c r="C111" s="66"/>
      <c r="D111" s="66"/>
      <c r="E111" s="66"/>
      <c r="F111" s="66"/>
      <c r="G111" s="66"/>
      <c r="H111" s="66"/>
      <c r="I111" s="66"/>
    </row>
    <row r="112" spans="1:9" s="54" customFormat="1">
      <c r="A112" s="66"/>
      <c r="B112" s="66"/>
      <c r="C112" s="66"/>
      <c r="D112" s="66"/>
      <c r="E112" s="66"/>
      <c r="F112" s="66"/>
      <c r="G112" s="66"/>
      <c r="H112" s="66"/>
      <c r="I112" s="66"/>
    </row>
    <row r="113" spans="1:9" s="54" customFormat="1">
      <c r="A113" s="66"/>
      <c r="B113" s="66"/>
      <c r="C113" s="66"/>
      <c r="D113" s="66"/>
      <c r="E113" s="66"/>
      <c r="F113" s="66"/>
      <c r="G113" s="66"/>
      <c r="H113" s="66"/>
      <c r="I113" s="66"/>
    </row>
    <row r="114" spans="1:9" s="54" customFormat="1">
      <c r="A114" s="66"/>
      <c r="B114" s="66"/>
      <c r="C114" s="66"/>
      <c r="D114" s="66"/>
      <c r="E114" s="66"/>
      <c r="F114" s="66"/>
      <c r="G114" s="66"/>
      <c r="H114" s="66"/>
      <c r="I114" s="66"/>
    </row>
    <row r="115" spans="1:9" s="54" customFormat="1">
      <c r="A115" s="66"/>
      <c r="B115" s="66"/>
      <c r="C115" s="66"/>
      <c r="D115" s="66"/>
      <c r="E115" s="66"/>
      <c r="F115" s="66"/>
      <c r="G115" s="66"/>
      <c r="H115" s="66"/>
      <c r="I115" s="66"/>
    </row>
    <row r="116" spans="1:9" s="54" customFormat="1">
      <c r="A116" s="66"/>
      <c r="B116" s="66"/>
      <c r="C116" s="66"/>
      <c r="D116" s="66"/>
      <c r="E116" s="66"/>
      <c r="F116" s="66"/>
      <c r="G116" s="66"/>
      <c r="H116" s="66"/>
      <c r="I116" s="66"/>
    </row>
    <row r="117" spans="1:9" s="54" customFormat="1">
      <c r="A117" s="66"/>
      <c r="B117" s="66"/>
      <c r="C117" s="66"/>
      <c r="D117" s="66"/>
      <c r="E117" s="66"/>
      <c r="F117" s="66"/>
      <c r="G117" s="66"/>
      <c r="H117" s="66"/>
      <c r="I117" s="66"/>
    </row>
    <row r="118" spans="1:9" s="54" customFormat="1"/>
    <row r="119" spans="1:9" s="54" customFormat="1"/>
    <row r="120" spans="1:9" s="54" customFormat="1"/>
    <row r="121" spans="1:9" s="54" customFormat="1"/>
    <row r="122" spans="1:9" s="54" customFormat="1"/>
    <row r="123" spans="1:9" s="54" customFormat="1"/>
    <row r="124" spans="1:9" s="54" customFormat="1"/>
    <row r="125" spans="1:9" s="54" customFormat="1"/>
    <row r="126" spans="1:9" s="54" customFormat="1"/>
    <row r="127" spans="1:9" s="54" customFormat="1"/>
    <row r="128" spans="1:9"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row r="242" s="54" customFormat="1"/>
    <row r="243" s="54" customFormat="1"/>
    <row r="244" s="54" customFormat="1"/>
    <row r="245" s="54" customFormat="1"/>
    <row r="246" s="54" customFormat="1"/>
    <row r="247" s="54" customFormat="1"/>
    <row r="248" s="54" customFormat="1"/>
    <row r="249" s="54" customFormat="1"/>
    <row r="250" s="54" customFormat="1"/>
    <row r="251" s="54" customFormat="1"/>
    <row r="252" s="54" customFormat="1"/>
    <row r="253" s="54" customFormat="1"/>
    <row r="254" s="54" customFormat="1"/>
    <row r="255" s="54" customFormat="1"/>
    <row r="256" s="54" customFormat="1"/>
    <row r="257" s="54" customFormat="1"/>
    <row r="258" s="54" customFormat="1"/>
    <row r="259" s="54" customFormat="1"/>
    <row r="260" s="54" customFormat="1"/>
    <row r="261" s="54" customFormat="1"/>
    <row r="262" s="54" customFormat="1"/>
    <row r="263" s="54" customFormat="1"/>
    <row r="264" s="54" customFormat="1"/>
    <row r="265" s="54" customFormat="1"/>
    <row r="266" s="54" customFormat="1"/>
    <row r="267" s="54" customFormat="1"/>
    <row r="268" s="54" customFormat="1"/>
    <row r="269" s="54" customFormat="1"/>
    <row r="270" s="54" customFormat="1"/>
    <row r="271" s="54" customFormat="1"/>
    <row r="272" s="54" customFormat="1"/>
    <row r="273" s="54" customFormat="1"/>
    <row r="274" s="54" customFormat="1"/>
    <row r="275" s="54" customFormat="1"/>
    <row r="276" s="54" customFormat="1"/>
    <row r="277" s="54" customFormat="1"/>
    <row r="278" s="54" customFormat="1"/>
    <row r="279" s="54" customFormat="1"/>
    <row r="280" s="54" customFormat="1"/>
    <row r="281" s="54" customFormat="1"/>
    <row r="282" s="54" customFormat="1"/>
    <row r="283" s="54" customFormat="1"/>
    <row r="284" s="54" customFormat="1"/>
    <row r="285" s="54" customFormat="1"/>
    <row r="286" s="54" customFormat="1"/>
    <row r="287" s="54" customFormat="1"/>
    <row r="288" s="54" customFormat="1"/>
    <row r="289" s="54" customFormat="1"/>
    <row r="290" s="54" customFormat="1"/>
    <row r="291" s="54" customFormat="1"/>
    <row r="292" s="54" customFormat="1"/>
    <row r="293" s="54" customFormat="1"/>
    <row r="294" s="54" customFormat="1"/>
    <row r="295" s="54" customFormat="1"/>
    <row r="296" s="54" customFormat="1"/>
    <row r="297" s="54" customFormat="1"/>
    <row r="298" s="54" customFormat="1"/>
    <row r="299" s="54" customFormat="1"/>
    <row r="300" s="54" customFormat="1"/>
    <row r="301" s="54" customFormat="1"/>
    <row r="302" s="54" customFormat="1"/>
    <row r="303" s="54" customFormat="1"/>
    <row r="304" s="54" customFormat="1"/>
    <row r="305" s="54" customFormat="1"/>
    <row r="306" s="54" customFormat="1"/>
    <row r="307" s="54" customFormat="1"/>
    <row r="308" s="54" customFormat="1"/>
    <row r="309" s="54" customFormat="1"/>
    <row r="310" s="54" customFormat="1"/>
    <row r="311" s="54" customFormat="1"/>
    <row r="312" s="54" customFormat="1"/>
    <row r="313" s="54" customFormat="1"/>
    <row r="314" s="54" customFormat="1"/>
    <row r="315" s="54" customFormat="1"/>
    <row r="316" s="54" customFormat="1"/>
    <row r="317" s="54" customFormat="1"/>
    <row r="318" s="54" customFormat="1"/>
    <row r="319" s="54" customFormat="1"/>
    <row r="320" s="54" customFormat="1"/>
    <row r="321" spans="1:9" s="54" customFormat="1"/>
    <row r="322" spans="1:9" s="54" customFormat="1"/>
    <row r="323" spans="1:9" s="54" customFormat="1"/>
    <row r="324" spans="1:9" s="54" customFormat="1"/>
    <row r="325" spans="1:9" s="54" customFormat="1"/>
    <row r="326" spans="1:9" s="54" customFormat="1"/>
    <row r="327" spans="1:9" s="54" customFormat="1"/>
    <row r="328" spans="1:9" s="54" customFormat="1"/>
    <row r="329" spans="1:9" s="54" customFormat="1">
      <c r="A329" s="55"/>
      <c r="B329" s="55"/>
      <c r="C329" s="55"/>
      <c r="D329" s="55"/>
      <c r="E329" s="55"/>
      <c r="F329" s="55"/>
      <c r="G329" s="55"/>
      <c r="H329" s="55"/>
      <c r="I329" s="55"/>
    </row>
    <row r="330" spans="1:9" s="54" customFormat="1">
      <c r="A330" s="55"/>
      <c r="B330" s="55"/>
      <c r="C330" s="55"/>
      <c r="D330" s="55"/>
      <c r="E330" s="55"/>
      <c r="F330" s="55"/>
      <c r="G330" s="55"/>
      <c r="H330" s="55"/>
      <c r="I330" s="55"/>
    </row>
    <row r="331" spans="1:9" s="54" customFormat="1">
      <c r="A331" s="55"/>
      <c r="B331" s="55"/>
      <c r="C331" s="55"/>
      <c r="D331" s="55"/>
      <c r="E331" s="55"/>
      <c r="F331" s="55"/>
      <c r="G331" s="55"/>
      <c r="H331" s="55"/>
      <c r="I331" s="55"/>
    </row>
    <row r="332" spans="1:9" s="54" customFormat="1">
      <c r="A332" s="55"/>
      <c r="B332" s="55"/>
      <c r="C332" s="55"/>
      <c r="D332" s="55"/>
      <c r="E332" s="55"/>
      <c r="F332" s="55"/>
      <c r="G332" s="55"/>
      <c r="H332" s="55"/>
      <c r="I332" s="55"/>
    </row>
    <row r="333" spans="1:9" s="54" customFormat="1">
      <c r="A333" s="55"/>
      <c r="B333" s="55"/>
      <c r="C333" s="55"/>
      <c r="D333" s="55"/>
      <c r="E333" s="55"/>
      <c r="F333" s="55"/>
      <c r="G333" s="55"/>
      <c r="H333" s="55"/>
      <c r="I333" s="55"/>
    </row>
    <row r="334" spans="1:9" s="54" customFormat="1">
      <c r="A334" s="55"/>
      <c r="B334" s="55"/>
      <c r="C334" s="55"/>
      <c r="D334" s="55"/>
      <c r="E334" s="55"/>
      <c r="F334" s="55"/>
      <c r="G334" s="55"/>
      <c r="H334" s="55"/>
      <c r="I334" s="55"/>
    </row>
    <row r="335" spans="1:9" s="54" customFormat="1">
      <c r="A335" s="55"/>
      <c r="B335" s="55"/>
      <c r="C335" s="55"/>
      <c r="D335" s="55"/>
      <c r="E335" s="55"/>
      <c r="F335" s="55"/>
      <c r="G335" s="55"/>
      <c r="H335" s="55"/>
      <c r="I335" s="55"/>
    </row>
    <row r="336" spans="1:9" s="54" customFormat="1">
      <c r="A336" s="55"/>
      <c r="B336" s="55"/>
      <c r="C336" s="55"/>
      <c r="D336" s="55"/>
      <c r="E336" s="55"/>
      <c r="F336" s="55"/>
      <c r="G336" s="55"/>
      <c r="H336" s="55"/>
      <c r="I336" s="55"/>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1"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58"/>
      <c r="B1" s="758"/>
      <c r="C1" s="758"/>
      <c r="D1" s="758"/>
      <c r="E1" s="758"/>
      <c r="F1" s="758"/>
      <c r="G1" s="758"/>
      <c r="H1" s="758"/>
      <c r="I1" s="758"/>
      <c r="J1" s="758"/>
      <c r="K1" s="758"/>
      <c r="L1" s="758"/>
      <c r="M1" s="7"/>
      <c r="N1" s="7"/>
    </row>
    <row r="2" spans="1:84" ht="14.25">
      <c r="A2" s="758"/>
      <c r="B2" s="758"/>
      <c r="C2" s="758"/>
      <c r="D2" s="758"/>
      <c r="E2" s="758"/>
      <c r="F2" s="758"/>
      <c r="G2" s="758"/>
      <c r="H2" s="758"/>
      <c r="I2" s="758"/>
      <c r="J2" s="758"/>
      <c r="K2" s="758"/>
      <c r="L2" s="758"/>
      <c r="M2" s="7"/>
      <c r="N2" s="7"/>
    </row>
    <row r="3" spans="1:84" ht="14.25">
      <c r="A3" s="758"/>
      <c r="B3" s="758"/>
      <c r="C3" s="758"/>
      <c r="D3" s="758"/>
      <c r="E3" s="758"/>
      <c r="F3" s="758"/>
      <c r="G3" s="758"/>
      <c r="H3" s="758"/>
      <c r="I3" s="758"/>
      <c r="J3" s="758"/>
      <c r="K3" s="758"/>
      <c r="L3" s="758"/>
      <c r="M3" s="7"/>
      <c r="N3" s="7"/>
    </row>
    <row r="4" spans="1:84" ht="15" customHeight="1">
      <c r="B4" s="9"/>
      <c r="C4" s="9"/>
      <c r="D4" s="9"/>
      <c r="E4" s="9"/>
      <c r="F4" s="9"/>
      <c r="G4" s="9"/>
      <c r="H4" s="9"/>
      <c r="I4" s="9"/>
      <c r="J4" s="9"/>
      <c r="K4" s="9"/>
      <c r="L4" s="9"/>
      <c r="M4" s="9"/>
      <c r="N4" s="9"/>
    </row>
    <row r="5" spans="1:84" s="24" customFormat="1" ht="24.95" customHeight="1">
      <c r="A5" s="759" t="s">
        <v>3033</v>
      </c>
      <c r="B5" s="759"/>
      <c r="C5" s="759"/>
      <c r="D5" s="759"/>
      <c r="E5" s="759"/>
      <c r="F5" s="759"/>
      <c r="G5" s="759"/>
      <c r="H5" s="759"/>
      <c r="I5" s="759"/>
      <c r="J5" s="759"/>
      <c r="K5" s="759"/>
      <c r="L5" s="759"/>
      <c r="M5" s="759"/>
      <c r="N5" s="759"/>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row>
    <row r="6" spans="1:84" s="24" customFormat="1" ht="24.95" customHeight="1">
      <c r="A6" s="27" t="s">
        <v>13</v>
      </c>
      <c r="B6" s="27" t="s">
        <v>3034</v>
      </c>
      <c r="C6" s="28" t="s">
        <v>3035</v>
      </c>
      <c r="D6" s="28" t="s">
        <v>3036</v>
      </c>
      <c r="E6" s="27" t="s">
        <v>3037</v>
      </c>
      <c r="F6" s="28" t="s">
        <v>3035</v>
      </c>
      <c r="G6" s="28" t="s">
        <v>3036</v>
      </c>
      <c r="H6" s="27" t="s">
        <v>13</v>
      </c>
      <c r="I6" s="27" t="s">
        <v>3034</v>
      </c>
      <c r="J6" s="28" t="s">
        <v>3035</v>
      </c>
      <c r="K6" s="28" t="s">
        <v>3036</v>
      </c>
      <c r="L6" s="27" t="s">
        <v>3037</v>
      </c>
      <c r="M6" s="28" t="s">
        <v>3035</v>
      </c>
      <c r="N6" s="28" t="s">
        <v>3036</v>
      </c>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row>
    <row r="7" spans="1:84" ht="15" customHeight="1">
      <c r="A7" s="29" t="s">
        <v>3038</v>
      </c>
      <c r="B7" s="30" t="s">
        <v>3039</v>
      </c>
      <c r="C7" s="31" t="s">
        <v>3040</v>
      </c>
      <c r="D7" s="31" t="s">
        <v>1146</v>
      </c>
      <c r="E7" s="30" t="s">
        <v>3041</v>
      </c>
      <c r="F7" s="31" t="s">
        <v>3042</v>
      </c>
      <c r="G7" s="31" t="s">
        <v>1380</v>
      </c>
      <c r="H7" s="32" t="s">
        <v>327</v>
      </c>
      <c r="I7" s="30" t="s">
        <v>3043</v>
      </c>
      <c r="J7" s="31" t="s">
        <v>3042</v>
      </c>
      <c r="K7" s="31" t="s">
        <v>1810</v>
      </c>
      <c r="L7" s="30" t="s">
        <v>3044</v>
      </c>
      <c r="M7" s="31" t="s">
        <v>3040</v>
      </c>
      <c r="N7" s="31" t="s">
        <v>1120</v>
      </c>
    </row>
    <row r="8" spans="1:84" ht="15" customHeight="1">
      <c r="A8" s="29" t="s">
        <v>271</v>
      </c>
      <c r="B8" s="30" t="s">
        <v>3045</v>
      </c>
      <c r="C8" s="31" t="s">
        <v>3042</v>
      </c>
      <c r="D8" s="31" t="s">
        <v>3046</v>
      </c>
      <c r="E8" s="30" t="s">
        <v>1120</v>
      </c>
      <c r="F8" s="31" t="s">
        <v>3042</v>
      </c>
      <c r="G8" s="31" t="s">
        <v>1146</v>
      </c>
      <c r="H8" s="32" t="s">
        <v>3047</v>
      </c>
      <c r="I8" s="30" t="s">
        <v>3048</v>
      </c>
      <c r="J8" s="31" t="s">
        <v>3042</v>
      </c>
      <c r="K8" s="31" t="s">
        <v>3049</v>
      </c>
      <c r="L8" s="30" t="s">
        <v>1230</v>
      </c>
      <c r="M8" s="31" t="s">
        <v>3040</v>
      </c>
      <c r="N8" s="31" t="s">
        <v>1120</v>
      </c>
    </row>
    <row r="9" spans="1:84" ht="15" customHeight="1">
      <c r="A9" s="29" t="s">
        <v>3050</v>
      </c>
      <c r="B9" s="30" t="s">
        <v>3051</v>
      </c>
      <c r="C9" s="31" t="s">
        <v>3040</v>
      </c>
      <c r="D9" s="31" t="s">
        <v>1146</v>
      </c>
      <c r="E9" s="30" t="s">
        <v>3052</v>
      </c>
      <c r="F9" s="31" t="s">
        <v>3042</v>
      </c>
      <c r="G9" s="31" t="s">
        <v>1380</v>
      </c>
      <c r="H9" s="33" t="s">
        <v>3053</v>
      </c>
      <c r="I9" s="30" t="s">
        <v>3054</v>
      </c>
      <c r="J9" s="31" t="s">
        <v>3042</v>
      </c>
      <c r="K9" s="31" t="s">
        <v>3049</v>
      </c>
      <c r="L9" s="30" t="s">
        <v>3055</v>
      </c>
      <c r="M9" s="31" t="s">
        <v>3042</v>
      </c>
      <c r="N9" s="31" t="s">
        <v>1120</v>
      </c>
    </row>
    <row r="10" spans="1:84" ht="15" customHeight="1">
      <c r="A10" s="29" t="s">
        <v>1240</v>
      </c>
      <c r="B10" s="30" t="s">
        <v>3056</v>
      </c>
      <c r="C10" s="31" t="s">
        <v>3056</v>
      </c>
      <c r="D10" s="31" t="s">
        <v>3056</v>
      </c>
      <c r="E10" s="30" t="s">
        <v>1770</v>
      </c>
      <c r="F10" s="31" t="s">
        <v>3040</v>
      </c>
      <c r="G10" s="31" t="s">
        <v>1125</v>
      </c>
      <c r="H10" s="34" t="s">
        <v>3057</v>
      </c>
      <c r="I10" s="30" t="s">
        <v>3058</v>
      </c>
      <c r="J10" s="31" t="s">
        <v>3042</v>
      </c>
      <c r="K10" s="31" t="s">
        <v>1380</v>
      </c>
      <c r="L10" s="30" t="s">
        <v>2041</v>
      </c>
      <c r="M10" s="31" t="s">
        <v>3042</v>
      </c>
      <c r="N10" s="31" t="s">
        <v>1135</v>
      </c>
    </row>
    <row r="11" spans="1:84" ht="15" customHeight="1">
      <c r="A11" s="29" t="s">
        <v>3059</v>
      </c>
      <c r="B11" s="30" t="s">
        <v>3060</v>
      </c>
      <c r="C11" s="31" t="s">
        <v>3042</v>
      </c>
      <c r="D11" s="31" t="s">
        <v>1854</v>
      </c>
      <c r="E11" s="30" t="s">
        <v>1115</v>
      </c>
      <c r="F11" s="31" t="s">
        <v>3042</v>
      </c>
      <c r="G11" s="31" t="s">
        <v>1120</v>
      </c>
      <c r="H11" s="34" t="s">
        <v>3061</v>
      </c>
      <c r="I11" s="30" t="s">
        <v>3062</v>
      </c>
      <c r="J11" s="31" t="s">
        <v>3042</v>
      </c>
      <c r="K11" s="31" t="s">
        <v>1380</v>
      </c>
      <c r="L11" s="30" t="s">
        <v>1230</v>
      </c>
      <c r="M11" s="31" t="s">
        <v>3040</v>
      </c>
      <c r="N11" s="31" t="s">
        <v>1121</v>
      </c>
    </row>
    <row r="12" spans="1:84" ht="15" customHeight="1">
      <c r="A12" s="29" t="s">
        <v>1309</v>
      </c>
      <c r="B12" s="30" t="s">
        <v>3056</v>
      </c>
      <c r="C12" s="31" t="s">
        <v>3056</v>
      </c>
      <c r="D12" s="31" t="s">
        <v>3056</v>
      </c>
      <c r="E12" s="30" t="s">
        <v>1770</v>
      </c>
      <c r="F12" s="31" t="s">
        <v>3040</v>
      </c>
      <c r="G12" s="31" t="s">
        <v>1125</v>
      </c>
      <c r="H12" s="34" t="s">
        <v>280</v>
      </c>
      <c r="I12" s="30" t="s">
        <v>1364</v>
      </c>
      <c r="J12" s="31" t="s">
        <v>3042</v>
      </c>
      <c r="K12" s="31" t="s">
        <v>1854</v>
      </c>
      <c r="L12" s="30" t="s">
        <v>3056</v>
      </c>
      <c r="M12" s="31" t="s">
        <v>3056</v>
      </c>
      <c r="N12" s="31" t="s">
        <v>3056</v>
      </c>
    </row>
    <row r="13" spans="1:84" ht="15" customHeight="1">
      <c r="A13" s="29" t="s">
        <v>3063</v>
      </c>
      <c r="B13" s="30" t="s">
        <v>1364</v>
      </c>
      <c r="C13" s="31" t="s">
        <v>3040</v>
      </c>
      <c r="D13" s="31" t="s">
        <v>1146</v>
      </c>
      <c r="E13" s="30" t="s">
        <v>3064</v>
      </c>
      <c r="F13" s="31" t="s">
        <v>3042</v>
      </c>
      <c r="G13" s="31" t="s">
        <v>1380</v>
      </c>
      <c r="H13" s="34" t="s">
        <v>3065</v>
      </c>
      <c r="I13" s="30" t="s">
        <v>3066</v>
      </c>
      <c r="J13" s="31" t="s">
        <v>3042</v>
      </c>
      <c r="K13" s="31" t="s">
        <v>1380</v>
      </c>
      <c r="L13" s="30" t="s">
        <v>1773</v>
      </c>
      <c r="M13" s="31" t="s">
        <v>3042</v>
      </c>
      <c r="N13" s="31" t="s">
        <v>3046</v>
      </c>
    </row>
    <row r="14" spans="1:84" ht="15" customHeight="1">
      <c r="A14" s="29" t="s">
        <v>3067</v>
      </c>
      <c r="B14" s="30" t="s">
        <v>3068</v>
      </c>
      <c r="C14" s="31" t="s">
        <v>3042</v>
      </c>
      <c r="D14" s="31" t="s">
        <v>1854</v>
      </c>
      <c r="E14" s="30" t="s">
        <v>3069</v>
      </c>
      <c r="F14" s="31" t="s">
        <v>3040</v>
      </c>
      <c r="G14" s="31" t="s">
        <v>1121</v>
      </c>
      <c r="H14" s="34" t="s">
        <v>3070</v>
      </c>
      <c r="I14" s="30" t="s">
        <v>3071</v>
      </c>
      <c r="J14" s="31" t="s">
        <v>3040</v>
      </c>
      <c r="K14" s="31" t="s">
        <v>51</v>
      </c>
      <c r="L14" s="30" t="s">
        <v>3056</v>
      </c>
      <c r="M14" s="31" t="s">
        <v>3056</v>
      </c>
      <c r="N14" s="31" t="s">
        <v>3056</v>
      </c>
    </row>
    <row r="15" spans="1:84" ht="15" customHeight="1">
      <c r="A15" s="29" t="s">
        <v>3072</v>
      </c>
      <c r="B15" s="30" t="s">
        <v>3073</v>
      </c>
      <c r="C15" s="31" t="s">
        <v>3042</v>
      </c>
      <c r="D15" s="31" t="s">
        <v>1854</v>
      </c>
      <c r="E15" s="30" t="s">
        <v>1147</v>
      </c>
      <c r="F15" s="31" t="s">
        <v>3040</v>
      </c>
      <c r="G15" s="31" t="s">
        <v>1125</v>
      </c>
      <c r="H15" s="34" t="s">
        <v>3074</v>
      </c>
      <c r="I15" s="30" t="s">
        <v>3075</v>
      </c>
      <c r="J15" s="31" t="s">
        <v>3042</v>
      </c>
      <c r="K15" s="31" t="s">
        <v>1380</v>
      </c>
      <c r="L15" s="30" t="s">
        <v>1135</v>
      </c>
      <c r="M15" s="31" t="s">
        <v>3040</v>
      </c>
      <c r="N15" s="31" t="s">
        <v>1121</v>
      </c>
    </row>
    <row r="16" spans="1:84" ht="15" customHeight="1">
      <c r="A16" s="29" t="s">
        <v>3076</v>
      </c>
      <c r="B16" s="30" t="s">
        <v>3077</v>
      </c>
      <c r="C16" s="31" t="s">
        <v>3042</v>
      </c>
      <c r="D16" s="31" t="s">
        <v>1854</v>
      </c>
      <c r="E16" s="30" t="s">
        <v>1429</v>
      </c>
      <c r="F16" s="31" t="s">
        <v>3040</v>
      </c>
      <c r="G16" s="31" t="s">
        <v>1125</v>
      </c>
      <c r="H16" s="34" t="s">
        <v>3078</v>
      </c>
      <c r="I16" s="30" t="s">
        <v>3079</v>
      </c>
      <c r="J16" s="31" t="s">
        <v>3042</v>
      </c>
      <c r="K16" s="31" t="s">
        <v>3049</v>
      </c>
      <c r="L16" s="30" t="s">
        <v>1139</v>
      </c>
      <c r="M16" s="31" t="s">
        <v>3042</v>
      </c>
      <c r="N16" s="31" t="s">
        <v>554</v>
      </c>
    </row>
    <row r="17" spans="1:14" ht="15" customHeight="1">
      <c r="A17" s="29" t="s">
        <v>3080</v>
      </c>
      <c r="B17" s="30" t="s">
        <v>3081</v>
      </c>
      <c r="C17" s="31" t="s">
        <v>3042</v>
      </c>
      <c r="D17" s="31" t="s">
        <v>554</v>
      </c>
      <c r="E17" s="30" t="s">
        <v>3055</v>
      </c>
      <c r="F17" s="31" t="s">
        <v>3042</v>
      </c>
      <c r="G17" s="31" t="s">
        <v>1135</v>
      </c>
      <c r="H17" s="34" t="s">
        <v>3082</v>
      </c>
      <c r="I17" s="30" t="s">
        <v>3083</v>
      </c>
      <c r="J17" s="31" t="s">
        <v>3042</v>
      </c>
      <c r="K17" s="31" t="s">
        <v>1120</v>
      </c>
      <c r="L17" s="30" t="s">
        <v>3084</v>
      </c>
      <c r="M17" s="31" t="s">
        <v>3042</v>
      </c>
      <c r="N17" s="31" t="s">
        <v>1135</v>
      </c>
    </row>
    <row r="18" spans="1:14" ht="15" customHeight="1">
      <c r="A18" s="29" t="s">
        <v>293</v>
      </c>
      <c r="B18" s="30" t="s">
        <v>3085</v>
      </c>
      <c r="C18" s="31" t="s">
        <v>3042</v>
      </c>
      <c r="D18" s="31" t="s">
        <v>1120</v>
      </c>
      <c r="E18" s="30" t="s">
        <v>3086</v>
      </c>
      <c r="F18" s="31" t="s">
        <v>3042</v>
      </c>
      <c r="G18" s="31" t="s">
        <v>1146</v>
      </c>
      <c r="H18" s="34" t="s">
        <v>3087</v>
      </c>
      <c r="I18" s="30" t="s">
        <v>3088</v>
      </c>
      <c r="J18" s="31" t="s">
        <v>3042</v>
      </c>
      <c r="K18" s="31" t="s">
        <v>1380</v>
      </c>
      <c r="L18" s="30" t="s">
        <v>1377</v>
      </c>
      <c r="M18" s="31" t="s">
        <v>3042</v>
      </c>
      <c r="N18" s="31" t="s">
        <v>1146</v>
      </c>
    </row>
    <row r="19" spans="1:14" ht="15" customHeight="1">
      <c r="A19" s="29" t="s">
        <v>3089</v>
      </c>
      <c r="B19" s="30" t="s">
        <v>3090</v>
      </c>
      <c r="C19" s="31" t="s">
        <v>3042</v>
      </c>
      <c r="D19" s="31" t="s">
        <v>3049</v>
      </c>
      <c r="E19" s="30" t="s">
        <v>215</v>
      </c>
      <c r="F19" s="31" t="s">
        <v>3042</v>
      </c>
      <c r="G19" s="31" t="s">
        <v>1146</v>
      </c>
      <c r="H19" s="34" t="s">
        <v>3091</v>
      </c>
      <c r="I19" s="30" t="s">
        <v>3056</v>
      </c>
      <c r="J19" s="31" t="s">
        <v>3056</v>
      </c>
      <c r="K19" s="31" t="s">
        <v>3056</v>
      </c>
      <c r="L19" s="30" t="s">
        <v>1770</v>
      </c>
      <c r="M19" s="31" t="s">
        <v>3040</v>
      </c>
      <c r="N19" s="31" t="s">
        <v>1125</v>
      </c>
    </row>
    <row r="20" spans="1:14" ht="15" customHeight="1">
      <c r="A20" s="29" t="s">
        <v>3092</v>
      </c>
      <c r="B20" s="30" t="s">
        <v>3093</v>
      </c>
      <c r="C20" s="31" t="s">
        <v>3042</v>
      </c>
      <c r="D20" s="31" t="s">
        <v>3046</v>
      </c>
      <c r="E20" s="30" t="s">
        <v>215</v>
      </c>
      <c r="F20" s="31" t="s">
        <v>3040</v>
      </c>
      <c r="G20" s="31" t="s">
        <v>1121</v>
      </c>
      <c r="H20" s="34" t="s">
        <v>3094</v>
      </c>
      <c r="I20" s="30" t="s">
        <v>3095</v>
      </c>
      <c r="J20" s="31" t="s">
        <v>3040</v>
      </c>
      <c r="K20" s="31" t="s">
        <v>41</v>
      </c>
      <c r="L20" s="30" t="s">
        <v>3096</v>
      </c>
      <c r="M20" s="31" t="s">
        <v>3042</v>
      </c>
      <c r="N20" s="31" t="s">
        <v>1183</v>
      </c>
    </row>
    <row r="21" spans="1:14" ht="15" customHeight="1">
      <c r="A21" s="29" t="s">
        <v>3097</v>
      </c>
      <c r="B21" s="30" t="s">
        <v>3098</v>
      </c>
      <c r="C21" s="31" t="s">
        <v>3042</v>
      </c>
      <c r="D21" s="31" t="s">
        <v>3046</v>
      </c>
      <c r="E21" s="30" t="s">
        <v>215</v>
      </c>
      <c r="F21" s="31" t="s">
        <v>3042</v>
      </c>
      <c r="G21" s="31" t="s">
        <v>1120</v>
      </c>
      <c r="H21" s="34" t="s">
        <v>3099</v>
      </c>
      <c r="I21" s="30" t="s">
        <v>3100</v>
      </c>
      <c r="J21" s="31" t="s">
        <v>3042</v>
      </c>
      <c r="K21" s="31" t="s">
        <v>1854</v>
      </c>
      <c r="L21" s="30" t="s">
        <v>1854</v>
      </c>
      <c r="M21" s="31" t="s">
        <v>3042</v>
      </c>
      <c r="N21" s="31" t="s">
        <v>1125</v>
      </c>
    </row>
    <row r="22" spans="1:14" ht="15" customHeight="1">
      <c r="A22" s="29" t="s">
        <v>3101</v>
      </c>
      <c r="B22" s="30" t="s">
        <v>2041</v>
      </c>
      <c r="C22" s="31" t="s">
        <v>3042</v>
      </c>
      <c r="D22" s="31" t="s">
        <v>1135</v>
      </c>
      <c r="E22" s="30" t="s">
        <v>1115</v>
      </c>
      <c r="F22" s="31" t="s">
        <v>3042</v>
      </c>
      <c r="G22" s="31" t="s">
        <v>1854</v>
      </c>
      <c r="H22" s="34" t="s">
        <v>322</v>
      </c>
      <c r="I22" s="30" t="s">
        <v>1278</v>
      </c>
      <c r="J22" s="31" t="s">
        <v>3042</v>
      </c>
      <c r="K22" s="31" t="s">
        <v>1120</v>
      </c>
      <c r="L22" s="30" t="s">
        <v>3041</v>
      </c>
      <c r="M22" s="31" t="s">
        <v>3042</v>
      </c>
      <c r="N22" s="31" t="s">
        <v>1283</v>
      </c>
    </row>
    <row r="23" spans="1:14" ht="15" customHeight="1">
      <c r="A23" s="29" t="s">
        <v>3102</v>
      </c>
      <c r="B23" s="30" t="s">
        <v>3103</v>
      </c>
      <c r="C23" s="31" t="s">
        <v>3042</v>
      </c>
      <c r="D23" s="31" t="s">
        <v>3046</v>
      </c>
      <c r="E23" s="30" t="s">
        <v>3055</v>
      </c>
      <c r="F23" s="31" t="s">
        <v>3042</v>
      </c>
      <c r="G23" s="31" t="s">
        <v>1380</v>
      </c>
      <c r="H23" s="34" t="s">
        <v>3104</v>
      </c>
      <c r="I23" s="30" t="s">
        <v>3056</v>
      </c>
      <c r="J23" s="31" t="s">
        <v>3056</v>
      </c>
      <c r="K23" s="31" t="s">
        <v>3056</v>
      </c>
      <c r="L23" s="30" t="s">
        <v>3105</v>
      </c>
      <c r="M23" s="31" t="s">
        <v>3040</v>
      </c>
      <c r="N23" s="31" t="s">
        <v>1125</v>
      </c>
    </row>
    <row r="24" spans="1:14" ht="15" customHeight="1">
      <c r="A24" s="29" t="s">
        <v>3106</v>
      </c>
      <c r="B24" s="30" t="s">
        <v>3107</v>
      </c>
      <c r="C24" s="31" t="s">
        <v>3040</v>
      </c>
      <c r="D24" s="31" t="s">
        <v>51</v>
      </c>
      <c r="E24" s="30" t="s">
        <v>3108</v>
      </c>
      <c r="F24" s="31" t="s">
        <v>3042</v>
      </c>
      <c r="G24" s="31" t="s">
        <v>1380</v>
      </c>
      <c r="H24" s="34" t="s">
        <v>3109</v>
      </c>
      <c r="I24" s="30" t="s">
        <v>3110</v>
      </c>
      <c r="J24" s="31" t="s">
        <v>3042</v>
      </c>
      <c r="K24" s="31" t="s">
        <v>1380</v>
      </c>
      <c r="L24" s="30" t="s">
        <v>3111</v>
      </c>
      <c r="M24" s="31" t="s">
        <v>3040</v>
      </c>
      <c r="N24" s="31" t="s">
        <v>1121</v>
      </c>
    </row>
    <row r="25" spans="1:14" ht="15" customHeight="1">
      <c r="A25" s="29" t="s">
        <v>3112</v>
      </c>
      <c r="B25" s="30" t="s">
        <v>3113</v>
      </c>
      <c r="C25" s="31" t="s">
        <v>3042</v>
      </c>
      <c r="D25" s="31" t="s">
        <v>1120</v>
      </c>
      <c r="E25" s="30" t="s">
        <v>1377</v>
      </c>
      <c r="F25" s="31" t="s">
        <v>3042</v>
      </c>
      <c r="G25" s="31" t="s">
        <v>1135</v>
      </c>
      <c r="H25" s="34" t="s">
        <v>3114</v>
      </c>
      <c r="I25" s="30" t="s">
        <v>3115</v>
      </c>
      <c r="J25" s="31" t="s">
        <v>3042</v>
      </c>
      <c r="K25" s="31" t="s">
        <v>1380</v>
      </c>
      <c r="L25" s="30" t="s">
        <v>1183</v>
      </c>
      <c r="M25" s="31" t="s">
        <v>3040</v>
      </c>
      <c r="N25" s="31" t="s">
        <v>1121</v>
      </c>
    </row>
    <row r="26" spans="1:14" ht="15" customHeight="1">
      <c r="A26" s="29" t="s">
        <v>3116</v>
      </c>
      <c r="B26" s="30" t="s">
        <v>3117</v>
      </c>
      <c r="C26" s="31" t="s">
        <v>3042</v>
      </c>
      <c r="D26" s="31" t="s">
        <v>3049</v>
      </c>
      <c r="E26" s="30" t="s">
        <v>1147</v>
      </c>
      <c r="F26" s="31" t="s">
        <v>3042</v>
      </c>
      <c r="G26" s="31" t="s">
        <v>1146</v>
      </c>
      <c r="H26" s="34" t="s">
        <v>3118</v>
      </c>
      <c r="I26" s="30" t="s">
        <v>3119</v>
      </c>
      <c r="J26" s="31" t="s">
        <v>3042</v>
      </c>
      <c r="K26" s="31" t="s">
        <v>1380</v>
      </c>
      <c r="L26" s="30" t="s">
        <v>3120</v>
      </c>
      <c r="M26" s="31" t="s">
        <v>3040</v>
      </c>
      <c r="N26" s="31" t="s">
        <v>1121</v>
      </c>
    </row>
    <row r="27" spans="1:14" ht="15" customHeight="1">
      <c r="A27" s="29" t="s">
        <v>3121</v>
      </c>
      <c r="B27" s="30" t="s">
        <v>3122</v>
      </c>
      <c r="C27" s="31" t="s">
        <v>3040</v>
      </c>
      <c r="D27" s="31" t="s">
        <v>51</v>
      </c>
      <c r="E27" s="30" t="s">
        <v>3123</v>
      </c>
      <c r="F27" s="31" t="s">
        <v>3042</v>
      </c>
      <c r="G27" s="31" t="s">
        <v>1380</v>
      </c>
      <c r="H27" s="34" t="s">
        <v>3124</v>
      </c>
      <c r="I27" s="30" t="s">
        <v>3123</v>
      </c>
      <c r="J27" s="31" t="s">
        <v>3040</v>
      </c>
      <c r="K27" s="31" t="s">
        <v>51</v>
      </c>
      <c r="L27" s="30" t="s">
        <v>3125</v>
      </c>
      <c r="M27" s="31" t="s">
        <v>3042</v>
      </c>
      <c r="N27" s="31" t="s">
        <v>1183</v>
      </c>
    </row>
    <row r="28" spans="1:14" ht="15" customHeight="1">
      <c r="A28" s="29" t="s">
        <v>3126</v>
      </c>
      <c r="B28" s="30" t="s">
        <v>3127</v>
      </c>
      <c r="C28" s="31" t="s">
        <v>3042</v>
      </c>
      <c r="D28" s="31" t="s">
        <v>3046</v>
      </c>
      <c r="E28" s="30" t="s">
        <v>3055</v>
      </c>
      <c r="F28" s="31" t="s">
        <v>3042</v>
      </c>
      <c r="G28" s="31" t="s">
        <v>1135</v>
      </c>
      <c r="H28" s="34" t="s">
        <v>3128</v>
      </c>
      <c r="I28" s="30" t="s">
        <v>3054</v>
      </c>
      <c r="J28" s="31" t="s">
        <v>3040</v>
      </c>
      <c r="K28" s="31" t="s">
        <v>1146</v>
      </c>
      <c r="L28" s="30" t="s">
        <v>1364</v>
      </c>
      <c r="M28" s="31" t="s">
        <v>3042</v>
      </c>
      <c r="N28" s="31" t="s">
        <v>1380</v>
      </c>
    </row>
    <row r="29" spans="1:14" ht="15" customHeight="1">
      <c r="A29" s="29" t="s">
        <v>3129</v>
      </c>
      <c r="B29" s="30" t="s">
        <v>3130</v>
      </c>
      <c r="C29" s="31" t="s">
        <v>3042</v>
      </c>
      <c r="D29" s="31" t="s">
        <v>1380</v>
      </c>
      <c r="E29" s="30" t="s">
        <v>3131</v>
      </c>
      <c r="F29" s="31" t="s">
        <v>3040</v>
      </c>
      <c r="G29" s="31" t="s">
        <v>1121</v>
      </c>
      <c r="H29" s="34" t="s">
        <v>3132</v>
      </c>
      <c r="I29" s="30" t="s">
        <v>1234</v>
      </c>
      <c r="J29" s="31" t="s">
        <v>3040</v>
      </c>
      <c r="K29" s="31" t="s">
        <v>1121</v>
      </c>
      <c r="L29" s="30" t="s">
        <v>3133</v>
      </c>
      <c r="M29" s="31" t="s">
        <v>3042</v>
      </c>
      <c r="N29" s="31" t="s">
        <v>1854</v>
      </c>
    </row>
    <row r="30" spans="1:14" ht="15" customHeight="1">
      <c r="A30" s="29" t="s">
        <v>3134</v>
      </c>
      <c r="B30" s="30" t="s">
        <v>3130</v>
      </c>
      <c r="C30" s="31" t="s">
        <v>3042</v>
      </c>
      <c r="D30" s="31" t="s">
        <v>1380</v>
      </c>
      <c r="E30" s="30" t="s">
        <v>1278</v>
      </c>
      <c r="F30" s="31" t="s">
        <v>3040</v>
      </c>
      <c r="G30" s="31" t="s">
        <v>1121</v>
      </c>
      <c r="H30" s="34" t="s">
        <v>303</v>
      </c>
      <c r="I30" s="30" t="s">
        <v>1223</v>
      </c>
      <c r="J30" s="31" t="s">
        <v>3040</v>
      </c>
      <c r="K30" s="31" t="s">
        <v>1125</v>
      </c>
      <c r="L30" s="30" t="s">
        <v>3135</v>
      </c>
      <c r="M30" s="31" t="s">
        <v>3042</v>
      </c>
      <c r="N30" s="31" t="s">
        <v>1810</v>
      </c>
    </row>
    <row r="31" spans="1:14" ht="15" customHeight="1">
      <c r="A31" s="29" t="s">
        <v>3136</v>
      </c>
      <c r="B31" s="30" t="s">
        <v>3137</v>
      </c>
      <c r="C31" s="31" t="s">
        <v>3040</v>
      </c>
      <c r="D31" s="31" t="s">
        <v>1120</v>
      </c>
      <c r="E31" s="30" t="s">
        <v>3100</v>
      </c>
      <c r="F31" s="31" t="s">
        <v>3042</v>
      </c>
      <c r="G31" s="31" t="s">
        <v>1380</v>
      </c>
      <c r="H31" s="34" t="s">
        <v>3138</v>
      </c>
      <c r="I31" s="30" t="s">
        <v>3139</v>
      </c>
      <c r="J31" s="31" t="s">
        <v>3042</v>
      </c>
      <c r="K31" s="31" t="s">
        <v>1380</v>
      </c>
      <c r="L31" s="30" t="s">
        <v>3095</v>
      </c>
      <c r="M31" s="31" t="s">
        <v>3040</v>
      </c>
      <c r="N31" s="31" t="s">
        <v>41</v>
      </c>
    </row>
    <row r="32" spans="1:14" ht="15" customHeight="1">
      <c r="A32" s="29" t="s">
        <v>308</v>
      </c>
      <c r="B32" s="30" t="s">
        <v>3055</v>
      </c>
      <c r="C32" s="31" t="s">
        <v>3042</v>
      </c>
      <c r="D32" s="31" t="s">
        <v>1135</v>
      </c>
      <c r="E32" s="30" t="s">
        <v>3131</v>
      </c>
      <c r="F32" s="31" t="s">
        <v>3042</v>
      </c>
      <c r="G32" s="31" t="s">
        <v>41</v>
      </c>
      <c r="H32" s="34" t="s">
        <v>313</v>
      </c>
      <c r="I32" s="30" t="s">
        <v>3140</v>
      </c>
      <c r="J32" s="31" t="s">
        <v>3042</v>
      </c>
      <c r="K32" s="31" t="s">
        <v>1146</v>
      </c>
      <c r="L32" s="30" t="s">
        <v>1278</v>
      </c>
      <c r="M32" s="31" t="s">
        <v>3042</v>
      </c>
      <c r="N32" s="31" t="s">
        <v>1380</v>
      </c>
    </row>
    <row r="33" spans="1:84" ht="15" customHeight="1">
      <c r="A33" s="29" t="s">
        <v>3141</v>
      </c>
      <c r="B33" s="30" t="s">
        <v>3142</v>
      </c>
      <c r="C33" s="31" t="s">
        <v>3042</v>
      </c>
      <c r="D33" s="31" t="s">
        <v>1854</v>
      </c>
      <c r="E33" s="30" t="s">
        <v>1779</v>
      </c>
      <c r="F33" s="31" t="s">
        <v>3042</v>
      </c>
      <c r="G33" s="31" t="s">
        <v>1120</v>
      </c>
      <c r="H33" s="34" t="s">
        <v>3143</v>
      </c>
      <c r="I33" s="30" t="s">
        <v>3144</v>
      </c>
      <c r="J33" s="31" t="s">
        <v>3042</v>
      </c>
      <c r="K33" s="31" t="s">
        <v>1380</v>
      </c>
      <c r="L33" s="30" t="s">
        <v>3056</v>
      </c>
      <c r="M33" s="31" t="s">
        <v>3056</v>
      </c>
      <c r="N33" s="31" t="s">
        <v>3056</v>
      </c>
    </row>
    <row r="34" spans="1:84" ht="15" customHeight="1">
      <c r="A34" s="29" t="s">
        <v>3145</v>
      </c>
      <c r="B34" s="30" t="s">
        <v>3064</v>
      </c>
      <c r="C34" s="31" t="s">
        <v>3042</v>
      </c>
      <c r="D34" s="31" t="s">
        <v>3046</v>
      </c>
      <c r="E34" s="30" t="s">
        <v>3146</v>
      </c>
      <c r="F34" s="31" t="s">
        <v>3042</v>
      </c>
      <c r="G34" s="31" t="s">
        <v>1120</v>
      </c>
      <c r="H34" s="34" t="s">
        <v>3147</v>
      </c>
      <c r="I34" s="30" t="s">
        <v>3148</v>
      </c>
      <c r="J34" s="31" t="s">
        <v>3042</v>
      </c>
      <c r="K34" s="31" t="s">
        <v>1120</v>
      </c>
      <c r="L34" s="30" t="s">
        <v>3051</v>
      </c>
      <c r="M34" s="31" t="s">
        <v>3042</v>
      </c>
      <c r="N34" s="31" t="s">
        <v>1135</v>
      </c>
    </row>
    <row r="35" spans="1:84" ht="15" customHeight="1">
      <c r="A35" s="29" t="s">
        <v>3149</v>
      </c>
      <c r="B35" s="30" t="s">
        <v>3144</v>
      </c>
      <c r="C35" s="31" t="s">
        <v>3042</v>
      </c>
      <c r="D35" s="31" t="s">
        <v>1380</v>
      </c>
      <c r="E35" s="30" t="s">
        <v>605</v>
      </c>
      <c r="F35" s="31" t="s">
        <v>3042</v>
      </c>
      <c r="G35" s="31" t="s">
        <v>1120</v>
      </c>
      <c r="H35" s="34" t="s">
        <v>3150</v>
      </c>
      <c r="I35" s="30" t="s">
        <v>3151</v>
      </c>
      <c r="J35" s="31" t="s">
        <v>3042</v>
      </c>
      <c r="K35" s="31" t="s">
        <v>3049</v>
      </c>
      <c r="L35" s="30" t="s">
        <v>670</v>
      </c>
      <c r="M35" s="31" t="s">
        <v>3042</v>
      </c>
      <c r="N35" s="31" t="s">
        <v>1146</v>
      </c>
    </row>
    <row r="36" spans="1:84" ht="15" customHeight="1">
      <c r="A36" s="29" t="s">
        <v>3152</v>
      </c>
      <c r="B36" s="30" t="s">
        <v>3123</v>
      </c>
      <c r="C36" s="31" t="s">
        <v>3042</v>
      </c>
      <c r="D36" s="31" t="s">
        <v>3049</v>
      </c>
      <c r="E36" s="30" t="s">
        <v>3153</v>
      </c>
      <c r="F36" s="31" t="s">
        <v>3042</v>
      </c>
      <c r="G36" s="31" t="s">
        <v>1120</v>
      </c>
      <c r="H36" s="34" t="s">
        <v>3154</v>
      </c>
      <c r="I36" s="30" t="s">
        <v>3155</v>
      </c>
      <c r="J36" s="31" t="s">
        <v>3042</v>
      </c>
      <c r="K36" s="31" t="s">
        <v>1380</v>
      </c>
      <c r="L36" s="30" t="s">
        <v>1230</v>
      </c>
      <c r="M36" s="31" t="s">
        <v>3042</v>
      </c>
      <c r="N36" s="31" t="s">
        <v>1146</v>
      </c>
    </row>
    <row r="37" spans="1:84" ht="15" customHeight="1">
      <c r="A37" s="29" t="s">
        <v>3156</v>
      </c>
      <c r="B37" s="30" t="s">
        <v>3157</v>
      </c>
      <c r="C37" s="31" t="s">
        <v>3042</v>
      </c>
      <c r="D37" s="31" t="s">
        <v>1380</v>
      </c>
      <c r="E37" s="30" t="s">
        <v>1779</v>
      </c>
      <c r="F37" s="31" t="s">
        <v>3042</v>
      </c>
      <c r="G37" s="31" t="s">
        <v>1120</v>
      </c>
      <c r="H37" s="34" t="s">
        <v>3158</v>
      </c>
      <c r="I37" s="30" t="s">
        <v>3090</v>
      </c>
      <c r="J37" s="31" t="s">
        <v>3042</v>
      </c>
      <c r="K37" s="31" t="s">
        <v>554</v>
      </c>
      <c r="L37" s="30" t="s">
        <v>3120</v>
      </c>
      <c r="M37" s="31" t="s">
        <v>3042</v>
      </c>
      <c r="N37" s="31" t="s">
        <v>1146</v>
      </c>
    </row>
    <row r="38" spans="1:84" ht="15" customHeight="1">
      <c r="A38" s="29" t="s">
        <v>3159</v>
      </c>
      <c r="B38" s="30" t="s">
        <v>3045</v>
      </c>
      <c r="C38" s="31" t="s">
        <v>3040</v>
      </c>
      <c r="D38" s="31" t="s">
        <v>51</v>
      </c>
      <c r="E38" s="30" t="s">
        <v>3160</v>
      </c>
      <c r="F38" s="31" t="s">
        <v>3042</v>
      </c>
      <c r="G38" s="31" t="s">
        <v>1380</v>
      </c>
      <c r="H38" s="34" t="s">
        <v>3161</v>
      </c>
      <c r="I38" s="30" t="s">
        <v>3085</v>
      </c>
      <c r="J38" s="31" t="s">
        <v>3040</v>
      </c>
      <c r="K38" s="31" t="s">
        <v>51</v>
      </c>
      <c r="L38" s="30" t="s">
        <v>3162</v>
      </c>
      <c r="M38" s="31" t="s">
        <v>3042</v>
      </c>
      <c r="N38" s="31" t="s">
        <v>1380</v>
      </c>
    </row>
    <row r="39" spans="1:84" ht="15" customHeight="1">
      <c r="A39" s="29" t="s">
        <v>3163</v>
      </c>
      <c r="B39" s="30" t="s">
        <v>3044</v>
      </c>
      <c r="C39" s="31" t="s">
        <v>3040</v>
      </c>
      <c r="D39" s="31" t="s">
        <v>41</v>
      </c>
      <c r="E39" s="30" t="s">
        <v>3041</v>
      </c>
      <c r="F39" s="31" t="s">
        <v>3042</v>
      </c>
      <c r="G39" s="31" t="s">
        <v>1183</v>
      </c>
      <c r="H39" s="34" t="s">
        <v>3164</v>
      </c>
      <c r="I39" s="30" t="s">
        <v>3165</v>
      </c>
      <c r="J39" s="31" t="s">
        <v>3042</v>
      </c>
      <c r="K39" s="31" t="s">
        <v>3049</v>
      </c>
      <c r="L39" s="30" t="s">
        <v>3166</v>
      </c>
      <c r="M39" s="31" t="s">
        <v>3042</v>
      </c>
      <c r="N39" s="31" t="s">
        <v>1380</v>
      </c>
    </row>
    <row r="40" spans="1:84" ht="15" customHeight="1">
      <c r="A40" s="29" t="s">
        <v>3167</v>
      </c>
      <c r="B40" s="30" t="s">
        <v>3168</v>
      </c>
      <c r="C40" s="31" t="s">
        <v>3042</v>
      </c>
      <c r="D40" s="31" t="s">
        <v>1854</v>
      </c>
      <c r="E40" s="30" t="s">
        <v>3039</v>
      </c>
      <c r="F40" s="31" t="s">
        <v>3042</v>
      </c>
      <c r="G40" s="31" t="s">
        <v>1120</v>
      </c>
      <c r="H40" s="34" t="s">
        <v>3169</v>
      </c>
      <c r="I40" s="30" t="s">
        <v>1369</v>
      </c>
      <c r="J40" s="31" t="s">
        <v>3042</v>
      </c>
      <c r="K40" s="31" t="s">
        <v>1283</v>
      </c>
      <c r="L40" s="30" t="s">
        <v>1227</v>
      </c>
      <c r="M40" s="31" t="s">
        <v>3040</v>
      </c>
      <c r="N40" s="31" t="s">
        <v>1125</v>
      </c>
    </row>
    <row r="41" spans="1:84" ht="15" customHeight="1">
      <c r="A41" s="29" t="s">
        <v>3170</v>
      </c>
      <c r="B41" s="30" t="s">
        <v>3056</v>
      </c>
      <c r="C41" s="31" t="s">
        <v>3056</v>
      </c>
      <c r="D41" s="31" t="s">
        <v>3056</v>
      </c>
      <c r="E41" s="30" t="s">
        <v>1230</v>
      </c>
      <c r="F41" s="31" t="s">
        <v>3042</v>
      </c>
      <c r="G41" s="31" t="s">
        <v>554</v>
      </c>
      <c r="H41" s="34" t="s">
        <v>3171</v>
      </c>
      <c r="I41" s="30" t="s">
        <v>3172</v>
      </c>
      <c r="J41" s="31" t="s">
        <v>3040</v>
      </c>
      <c r="K41" s="31" t="s">
        <v>1120</v>
      </c>
      <c r="L41" s="30" t="s">
        <v>3173</v>
      </c>
      <c r="M41" s="31" t="s">
        <v>3042</v>
      </c>
      <c r="N41" s="31" t="s">
        <v>1135</v>
      </c>
    </row>
    <row r="42" spans="1:84" ht="15" customHeight="1">
      <c r="A42" s="29" t="s">
        <v>3174</v>
      </c>
      <c r="B42" s="30" t="s">
        <v>3175</v>
      </c>
      <c r="C42" s="31" t="s">
        <v>3042</v>
      </c>
      <c r="D42" s="31" t="s">
        <v>1854</v>
      </c>
      <c r="E42" s="30" t="s">
        <v>1230</v>
      </c>
      <c r="F42" s="31" t="s">
        <v>3042</v>
      </c>
      <c r="G42" s="31" t="s">
        <v>1120</v>
      </c>
      <c r="H42" s="34" t="s">
        <v>3176</v>
      </c>
      <c r="I42" s="30" t="s">
        <v>3177</v>
      </c>
      <c r="J42" s="31" t="s">
        <v>3042</v>
      </c>
      <c r="K42" s="31" t="s">
        <v>1380</v>
      </c>
      <c r="L42" s="30" t="s">
        <v>3178</v>
      </c>
      <c r="M42" s="31" t="s">
        <v>3042</v>
      </c>
      <c r="N42" s="31" t="s">
        <v>1135</v>
      </c>
    </row>
    <row r="43" spans="1:84" ht="15" customHeight="1">
      <c r="A43" s="29" t="s">
        <v>3179</v>
      </c>
      <c r="B43" s="30" t="s">
        <v>3105</v>
      </c>
      <c r="C43" s="31" t="s">
        <v>3042</v>
      </c>
      <c r="D43" s="31" t="s">
        <v>3046</v>
      </c>
      <c r="E43" s="30" t="s">
        <v>1449</v>
      </c>
      <c r="F43" s="31" t="s">
        <v>3040</v>
      </c>
      <c r="G43" s="31" t="s">
        <v>1121</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3180</v>
      </c>
      <c r="B46" s="39" t="s">
        <v>3181</v>
      </c>
      <c r="C46" s="40"/>
      <c r="D46" s="40"/>
      <c r="E46" s="41"/>
      <c r="F46" s="41"/>
      <c r="G46" s="41"/>
      <c r="H46" s="42"/>
      <c r="I46" s="42"/>
      <c r="J46" s="41"/>
      <c r="K46" s="41"/>
      <c r="L46" s="41"/>
      <c r="M46" s="41"/>
      <c r="N46" s="41"/>
      <c r="CE46" s="1"/>
      <c r="CF46" s="1"/>
    </row>
    <row r="47" spans="1:84" ht="15" customHeight="1">
      <c r="A47" s="43" t="s">
        <v>3182</v>
      </c>
      <c r="B47" s="44" t="s">
        <v>3183</v>
      </c>
      <c r="C47" s="45"/>
      <c r="D47" s="45"/>
      <c r="E47" s="41"/>
      <c r="F47" s="41"/>
      <c r="G47" s="41"/>
      <c r="H47" s="42"/>
      <c r="I47" s="42"/>
      <c r="J47" s="41"/>
      <c r="K47" s="41"/>
      <c r="L47" s="41"/>
      <c r="M47" s="41"/>
      <c r="N47" s="41"/>
      <c r="CE47" s="1"/>
      <c r="CF47" s="1"/>
    </row>
    <row r="48" spans="1:84" ht="15" customHeight="1">
      <c r="A48" s="43" t="s">
        <v>3184</v>
      </c>
      <c r="B48" s="44" t="s">
        <v>3185</v>
      </c>
      <c r="C48" s="45"/>
      <c r="D48" s="45"/>
      <c r="E48" s="41"/>
      <c r="F48" s="41"/>
      <c r="G48" s="41"/>
      <c r="H48" s="42"/>
      <c r="I48" s="42"/>
      <c r="J48" s="41"/>
      <c r="K48" s="41"/>
      <c r="L48" s="41"/>
      <c r="M48" s="41"/>
      <c r="N48" s="41"/>
      <c r="CE48" s="1"/>
      <c r="CF48" s="1"/>
    </row>
    <row r="49" spans="1:84" ht="15" customHeight="1">
      <c r="A49" s="46"/>
      <c r="B49" s="47"/>
      <c r="C49" s="45"/>
      <c r="D49" s="45"/>
      <c r="E49" s="41"/>
      <c r="F49" s="41"/>
      <c r="G49" s="41"/>
      <c r="H49" s="41"/>
      <c r="I49" s="41"/>
      <c r="J49" s="41"/>
      <c r="K49" s="41"/>
      <c r="L49" s="49"/>
      <c r="M49" s="49"/>
      <c r="N49" s="49"/>
      <c r="CE49" s="1"/>
      <c r="CF49" s="1"/>
    </row>
    <row r="50" spans="1:84" ht="15" customHeight="1">
      <c r="A50" s="760" t="s">
        <v>3186</v>
      </c>
      <c r="B50" s="761"/>
      <c r="C50" s="761"/>
      <c r="D50" s="761"/>
      <c r="E50" s="761"/>
      <c r="F50" s="761"/>
      <c r="G50" s="761"/>
      <c r="H50" s="761"/>
      <c r="I50" s="761"/>
      <c r="J50" s="761"/>
      <c r="K50" s="761"/>
      <c r="L50" s="761"/>
      <c r="M50" s="761"/>
      <c r="N50" s="761"/>
    </row>
    <row r="51" spans="1:84" ht="15" customHeight="1">
      <c r="A51" s="760" t="s">
        <v>3187</v>
      </c>
      <c r="B51" s="761"/>
      <c r="C51" s="761"/>
      <c r="D51" s="761"/>
      <c r="E51" s="761"/>
      <c r="F51" s="761"/>
      <c r="G51" s="761"/>
      <c r="H51" s="761"/>
      <c r="I51" s="761"/>
      <c r="J51" s="761"/>
      <c r="K51" s="761"/>
      <c r="L51" s="761"/>
      <c r="M51" s="761"/>
      <c r="N51" s="761"/>
    </row>
    <row r="52" spans="1:84" ht="24.95" customHeight="1">
      <c r="A52" s="756" t="s">
        <v>3188</v>
      </c>
      <c r="B52" s="757"/>
      <c r="C52" s="757"/>
      <c r="D52" s="757"/>
      <c r="E52" s="757"/>
      <c r="F52" s="757"/>
      <c r="G52" s="757"/>
      <c r="H52" s="757"/>
      <c r="I52" s="757"/>
      <c r="J52" s="757"/>
      <c r="K52" s="757"/>
      <c r="L52" s="757"/>
      <c r="M52" s="757"/>
      <c r="N52" s="757"/>
    </row>
    <row r="53" spans="1:84" s="25" customFormat="1" ht="24.95" customHeight="1">
      <c r="A53" s="756" t="s">
        <v>3189</v>
      </c>
      <c r="B53" s="757"/>
      <c r="C53" s="757"/>
      <c r="D53" s="757"/>
      <c r="E53" s="757"/>
      <c r="F53" s="757"/>
      <c r="G53" s="757"/>
      <c r="H53" s="757"/>
      <c r="I53" s="757"/>
      <c r="J53" s="757"/>
      <c r="K53" s="757"/>
      <c r="L53" s="757"/>
      <c r="M53" s="757"/>
      <c r="N53" s="757"/>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1"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58"/>
      <c r="B1" s="758"/>
      <c r="C1" s="758"/>
      <c r="D1" s="75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58"/>
      <c r="B2" s="758"/>
      <c r="C2" s="758"/>
      <c r="D2" s="75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58"/>
      <c r="B3" s="758"/>
      <c r="C3" s="758"/>
      <c r="D3" s="75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62" t="s">
        <v>3190</v>
      </c>
      <c r="B5" s="762"/>
      <c r="C5" s="762"/>
      <c r="D5" s="762"/>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3191</v>
      </c>
      <c r="C6" s="10" t="s">
        <v>3192</v>
      </c>
      <c r="D6" s="11" t="s">
        <v>1110</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3193</v>
      </c>
      <c r="B7" s="13" t="s">
        <v>236</v>
      </c>
      <c r="C7" s="14">
        <v>75</v>
      </c>
      <c r="D7" s="15" t="s">
        <v>3194</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3195</v>
      </c>
      <c r="B8" s="13" t="s">
        <v>236</v>
      </c>
      <c r="C8" s="14">
        <v>75</v>
      </c>
      <c r="D8" s="15" t="s">
        <v>3194</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3196</v>
      </c>
      <c r="B9" s="13" t="s">
        <v>236</v>
      </c>
      <c r="C9" s="14">
        <v>85</v>
      </c>
      <c r="D9" s="15" t="s">
        <v>3194</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3197</v>
      </c>
      <c r="B10" s="13" t="s">
        <v>236</v>
      </c>
      <c r="C10" s="14">
        <v>85</v>
      </c>
      <c r="D10" s="15" t="s">
        <v>3194</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3198</v>
      </c>
      <c r="B11" s="13" t="s">
        <v>236</v>
      </c>
      <c r="C11" s="14">
        <v>95</v>
      </c>
      <c r="D11" s="15" t="s">
        <v>3194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3199</v>
      </c>
      <c r="B12" s="13" t="s">
        <v>242</v>
      </c>
      <c r="C12" s="14">
        <v>115</v>
      </c>
      <c r="D12" s="17" t="s">
        <v>3200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3201</v>
      </c>
      <c r="B13" s="13" t="s">
        <v>242</v>
      </c>
      <c r="C13" s="14">
        <v>80</v>
      </c>
      <c r="D13" s="17" t="s">
        <v>3200</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3202</v>
      </c>
      <c r="B14" s="13" t="s">
        <v>242</v>
      </c>
      <c r="C14" s="14">
        <v>75</v>
      </c>
      <c r="D14" s="17" t="s">
        <v>3200</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3203</v>
      </c>
      <c r="B15" s="13" t="s">
        <v>242</v>
      </c>
      <c r="C15" s="14">
        <v>75</v>
      </c>
      <c r="D15" s="17" t="s">
        <v>3194</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3204</v>
      </c>
      <c r="B16" s="13" t="s">
        <v>242</v>
      </c>
      <c r="C16" s="14">
        <v>75</v>
      </c>
      <c r="D16" s="17" t="s">
        <v>3200</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3205</v>
      </c>
      <c r="B17" s="13" t="s">
        <v>242</v>
      </c>
      <c r="C17" s="14">
        <v>145</v>
      </c>
      <c r="D17" s="17" t="s">
        <v>3200</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3206</v>
      </c>
      <c r="B19" s="21"/>
      <c r="C19" s="21"/>
      <c r="D19" s="20"/>
    </row>
    <row r="20" spans="1:30">
      <c r="A20" s="19" t="s">
        <v>3207</v>
      </c>
      <c r="B20" s="21"/>
      <c r="C20" s="21"/>
      <c r="D20" s="20"/>
    </row>
    <row r="21" spans="1:30">
      <c r="A21" s="19" t="s">
        <v>3208</v>
      </c>
      <c r="B21" s="22"/>
      <c r="C21" s="21"/>
      <c r="D21" s="21"/>
    </row>
    <row r="22" spans="1:30">
      <c r="A22" s="19" t="s">
        <v>3209</v>
      </c>
      <c r="B22" s="21"/>
      <c r="C22" s="21"/>
      <c r="D22" s="21"/>
    </row>
    <row r="23" spans="1:30">
      <c r="A23" s="19" t="s">
        <v>3210</v>
      </c>
      <c r="B23" s="21"/>
      <c r="C23" s="21"/>
      <c r="D23" s="21"/>
    </row>
    <row r="24" spans="1:30">
      <c r="A24" s="19" t="s">
        <v>3211</v>
      </c>
      <c r="B24" s="21"/>
      <c r="C24" s="21"/>
      <c r="D24" s="21"/>
    </row>
    <row r="25" spans="1:30" s="5" customFormat="1"/>
    <row r="26" spans="1:30" s="5" customFormat="1">
      <c r="A26" s="763"/>
      <c r="B26" s="763"/>
      <c r="C26" s="763"/>
      <c r="D26" s="76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1"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2025-07-24T07:11:38Z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F7B11C615951442FA264035F06BE2DDC</vt:lpwstr>
  </property>
</Properties>
</file>