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11001120\Desktop\"/>
    </mc:Choice>
  </mc:AlternateContent>
  <bookViews>
    <workbookView xWindow="-120" yWindow="-120" windowWidth="29040" windowHeight="15840" tabRatio="58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port'!$A$1:$A$1266</definedName>
    <definedName name="_xlnm._FilterDatabase" localSheetId="4" hidden="1">全球运价!$B$7:$T$7</definedName>
    <definedName name="_xlnm._FilterDatabase" localSheetId="3" hidden="1">运价!$A$10:$Q$529</definedName>
  </definedNames>
  <calcPr calcId="162913"/>
</workbook>
</file>

<file path=xl/calcChain.xml><?xml version="1.0" encoding="utf-8"?>
<calcChain xmlns="http://schemas.openxmlformats.org/spreadsheetml/2006/main">
  <c r="L516" i="18" l="1" a="1"/>
  <c r="L516" i="18" s="1"/>
  <c r="K516" i="18" a="1"/>
  <c r="K516" i="18" s="1"/>
  <c r="L515" i="18" a="1"/>
  <c r="L515" i="18" s="1"/>
  <c r="K515" i="18" a="1"/>
  <c r="K515" i="18" s="1"/>
  <c r="L514" i="18" a="1"/>
  <c r="L514" i="18" s="1"/>
  <c r="K514" i="18" a="1"/>
  <c r="K514" i="18" s="1"/>
  <c r="L513" i="18" a="1"/>
  <c r="L513" i="18" s="1"/>
  <c r="K513" i="18" a="1"/>
  <c r="K513" i="18" s="1"/>
  <c r="L512" i="18" a="1"/>
  <c r="L512" i="18" s="1"/>
  <c r="K512" i="18" a="1"/>
  <c r="K512" i="18" s="1"/>
  <c r="L511" i="18" a="1"/>
  <c r="L511" i="18" s="1"/>
  <c r="K511" i="18" a="1"/>
  <c r="K511" i="18" s="1"/>
  <c r="J511" i="18" s="1"/>
  <c r="I511" i="18" s="1"/>
  <c r="L510" i="18" a="1"/>
  <c r="L510" i="18" s="1"/>
  <c r="K510" i="18" a="1"/>
  <c r="K510" i="18" s="1"/>
  <c r="L509" i="18" a="1"/>
  <c r="L509" i="18" s="1"/>
  <c r="K509" i="18" a="1"/>
  <c r="K509" i="18" s="1"/>
  <c r="L508" i="18" a="1"/>
  <c r="L508" i="18" s="1"/>
  <c r="K508" i="18" a="1"/>
  <c r="K508" i="18" s="1"/>
  <c r="L507" i="18" a="1"/>
  <c r="L507" i="18" s="1"/>
  <c r="K507" i="18" a="1"/>
  <c r="K507" i="18" s="1"/>
  <c r="J507" i="18" s="1"/>
  <c r="I507" i="18" s="1"/>
  <c r="L506" i="18" a="1"/>
  <c r="L506" i="18" s="1"/>
  <c r="K506" i="18" a="1"/>
  <c r="K506" i="18" s="1"/>
  <c r="L505" i="18" a="1"/>
  <c r="L505" i="18" s="1"/>
  <c r="K505" i="18" a="1"/>
  <c r="K505" i="18" s="1"/>
  <c r="J505" i="18" s="1"/>
  <c r="I505" i="18" s="1"/>
  <c r="L504" i="18" a="1"/>
  <c r="L504" i="18" s="1"/>
  <c r="K504" i="18" a="1"/>
  <c r="K504" i="18" s="1"/>
  <c r="J504" i="18" s="1"/>
  <c r="I504" i="18" s="1"/>
  <c r="L503" i="18" a="1"/>
  <c r="L503" i="18" s="1"/>
  <c r="K503" i="18" a="1"/>
  <c r="K503" i="18" s="1"/>
  <c r="L502" i="18" a="1"/>
  <c r="L502" i="18" s="1"/>
  <c r="K502" i="18" a="1"/>
  <c r="K502" i="18" s="1"/>
  <c r="L501" i="18" a="1"/>
  <c r="L501" i="18" s="1"/>
  <c r="K501" i="18" a="1"/>
  <c r="K501" i="18" s="1"/>
  <c r="J501" i="18" s="1"/>
  <c r="I501" i="18" s="1"/>
  <c r="L500" i="18" a="1"/>
  <c r="L500" i="18" s="1"/>
  <c r="K500" i="18" a="1"/>
  <c r="K500" i="18" s="1"/>
  <c r="L499" i="18" a="1"/>
  <c r="L499" i="18" s="1"/>
  <c r="K499" i="18" a="1"/>
  <c r="K499" i="18" s="1"/>
  <c r="L498" i="18" a="1"/>
  <c r="L498" i="18" s="1"/>
  <c r="K498" i="18" a="1"/>
  <c r="K498" i="18" s="1"/>
  <c r="J498" i="18" s="1"/>
  <c r="I498" i="18" s="1"/>
  <c r="L497" i="18" a="1"/>
  <c r="L497" i="18" s="1"/>
  <c r="K497" i="18" a="1"/>
  <c r="K497" i="18" s="1"/>
  <c r="L495" i="18" a="1"/>
  <c r="L495" i="18" s="1"/>
  <c r="K495" i="18" a="1"/>
  <c r="K495" i="18" s="1"/>
  <c r="J495" i="18" s="1"/>
  <c r="I495" i="18" s="1"/>
  <c r="L494" i="18" a="1"/>
  <c r="L494" i="18" s="1"/>
  <c r="K494" i="18" a="1"/>
  <c r="K494" i="18" s="1"/>
  <c r="L489" i="18" a="1"/>
  <c r="L489" i="18" s="1"/>
  <c r="K489" i="18" a="1"/>
  <c r="K489" i="18" s="1"/>
  <c r="L488" i="18" a="1"/>
  <c r="L488" i="18" s="1"/>
  <c r="K488" i="18" a="1"/>
  <c r="K488" i="18" s="1"/>
  <c r="J488" i="18" s="1"/>
  <c r="I488" i="18" s="1"/>
  <c r="L482" i="18" a="1"/>
  <c r="L482" i="18" s="1"/>
  <c r="K482" i="18" a="1"/>
  <c r="K482" i="18" s="1"/>
  <c r="L481" i="18" a="1"/>
  <c r="L481" i="18"/>
  <c r="K481" i="18" a="1"/>
  <c r="K481" i="18" s="1"/>
  <c r="L480" i="18" a="1"/>
  <c r="L480" i="18" s="1"/>
  <c r="K480" i="18" a="1"/>
  <c r="K480" i="18" s="1"/>
  <c r="L479" i="18" a="1"/>
  <c r="L479" i="18" s="1"/>
  <c r="K479" i="18" a="1"/>
  <c r="K479" i="18" s="1"/>
  <c r="L478" i="18" a="1"/>
  <c r="L478" i="18" s="1"/>
  <c r="K478" i="18" a="1"/>
  <c r="K478" i="18" s="1"/>
  <c r="L477" i="18" a="1"/>
  <c r="L477" i="18" s="1"/>
  <c r="K477" i="18" a="1"/>
  <c r="K477" i="18" s="1"/>
  <c r="L476" i="18" a="1"/>
  <c r="L476" i="18" s="1"/>
  <c r="K476" i="18" a="1"/>
  <c r="K476" i="18" s="1"/>
  <c r="L475" i="18" a="1"/>
  <c r="L475" i="18" s="1"/>
  <c r="K475" i="18" a="1"/>
  <c r="K475" i="18" s="1"/>
  <c r="L474" i="18" a="1"/>
  <c r="L474" i="18" s="1"/>
  <c r="K474" i="18" a="1"/>
  <c r="K474" i="18" s="1"/>
  <c r="L466" i="18" a="1"/>
  <c r="L466" i="18" s="1"/>
  <c r="K466" i="18" a="1"/>
  <c r="K466" i="18" s="1"/>
  <c r="L465" i="18" a="1"/>
  <c r="L465" i="18" s="1"/>
  <c r="K465" i="18" a="1"/>
  <c r="K465" i="18" s="1"/>
  <c r="L464" i="18" a="1"/>
  <c r="L464" i="18" s="1"/>
  <c r="K464" i="18" a="1"/>
  <c r="K464" i="18" s="1"/>
  <c r="L463" i="18" a="1"/>
  <c r="L463" i="18" s="1"/>
  <c r="K463" i="18" a="1"/>
  <c r="K463" i="18"/>
  <c r="L462" i="18" a="1"/>
  <c r="L462" i="18" s="1"/>
  <c r="K462" i="18" a="1"/>
  <c r="K462" i="18" s="1"/>
  <c r="L455" i="18" a="1"/>
  <c r="L455" i="18" s="1"/>
  <c r="K455" i="18" a="1"/>
  <c r="K455" i="18" s="1"/>
  <c r="J455" i="18" s="1"/>
  <c r="I455" i="18" s="1"/>
  <c r="L454" i="18" a="1"/>
  <c r="L454" i="18" s="1"/>
  <c r="K454" i="18" a="1"/>
  <c r="K454" i="18" s="1"/>
  <c r="J454" i="18" s="1"/>
  <c r="I454" i="18" s="1"/>
  <c r="L453" i="18" a="1"/>
  <c r="L453" i="18" s="1"/>
  <c r="K453" i="18" a="1"/>
  <c r="K453" i="18" s="1"/>
  <c r="L452" i="18" a="1"/>
  <c r="L452" i="18" s="1"/>
  <c r="K452" i="18" a="1"/>
  <c r="K452" i="18" s="1"/>
  <c r="L451" i="18" a="1"/>
  <c r="L451" i="18" s="1"/>
  <c r="K451" i="18" a="1"/>
  <c r="K451" i="18" s="1"/>
  <c r="J451" i="18" s="1"/>
  <c r="I451" i="18" s="1"/>
  <c r="L450" i="18" a="1"/>
  <c r="L450" i="18" s="1"/>
  <c r="K450" i="18" a="1"/>
  <c r="K450" i="18" s="1"/>
  <c r="L449" i="18" a="1"/>
  <c r="L449" i="18" s="1"/>
  <c r="K449" i="18" a="1"/>
  <c r="K449" i="18" s="1"/>
  <c r="L448" i="18" a="1"/>
  <c r="L448" i="18" s="1"/>
  <c r="K448" i="18" a="1"/>
  <c r="K448" i="18" s="1"/>
  <c r="J448" i="18" s="1"/>
  <c r="I448" i="18" s="1"/>
  <c r="L447" i="18" a="1"/>
  <c r="L447" i="18" s="1"/>
  <c r="K447" i="18" a="1"/>
  <c r="K447" i="18" s="1"/>
  <c r="L446" i="18" a="1"/>
  <c r="L446" i="18" s="1"/>
  <c r="K446" i="18" a="1"/>
  <c r="K446" i="18" s="1"/>
  <c r="L445" i="18" a="1"/>
  <c r="L445" i="18" s="1"/>
  <c r="K445" i="18" a="1"/>
  <c r="K445" i="18" s="1"/>
  <c r="L444" i="18" a="1"/>
  <c r="L444" i="18"/>
  <c r="K444" i="18" a="1"/>
  <c r="K444" i="18" s="1"/>
  <c r="L437" i="18" a="1"/>
  <c r="L437" i="18" s="1"/>
  <c r="K437" i="18" a="1"/>
  <c r="K437" i="18" s="1"/>
  <c r="L436" i="18" a="1"/>
  <c r="L436" i="18" s="1"/>
  <c r="K436" i="18" a="1"/>
  <c r="K436" i="18" s="1"/>
  <c r="J436" i="18" s="1"/>
  <c r="I436" i="18" s="1"/>
  <c r="L435" i="18" a="1"/>
  <c r="L435" i="18" s="1"/>
  <c r="K435" i="18" a="1"/>
  <c r="K435" i="18" s="1"/>
  <c r="L434" i="18" a="1"/>
  <c r="L434" i="18" s="1"/>
  <c r="K434" i="18" a="1"/>
  <c r="K434" i="18" s="1"/>
  <c r="L433" i="18" a="1"/>
  <c r="L433" i="18" s="1"/>
  <c r="K433" i="18" a="1"/>
  <c r="K433" i="18"/>
  <c r="L432" i="18" a="1"/>
  <c r="L432" i="18" s="1"/>
  <c r="K432" i="18" a="1"/>
  <c r="K432" i="18" s="1"/>
  <c r="L431" i="18" a="1"/>
  <c r="L431" i="18" s="1"/>
  <c r="K431" i="18" a="1"/>
  <c r="K431" i="18" s="1"/>
  <c r="L430" i="18" a="1"/>
  <c r="L430" i="18" s="1"/>
  <c r="K430" i="18" a="1"/>
  <c r="K430" i="18" s="1"/>
  <c r="J430" i="18" s="1"/>
  <c r="I430" i="18" s="1"/>
  <c r="L429" i="18" a="1"/>
  <c r="L429" i="18" s="1"/>
  <c r="K429" i="18" a="1"/>
  <c r="K429" i="18" s="1"/>
  <c r="L428" i="18" a="1"/>
  <c r="L428" i="18" s="1"/>
  <c r="K428" i="18" a="1"/>
  <c r="K428" i="18" s="1"/>
  <c r="L421" i="18" a="1"/>
  <c r="L421" i="18" s="1"/>
  <c r="K421" i="18" a="1"/>
  <c r="K421" i="18" s="1"/>
  <c r="J421" i="18" s="1"/>
  <c r="I421" i="18" s="1"/>
  <c r="L420" i="18" a="1"/>
  <c r="L420" i="18" s="1"/>
  <c r="K420" i="18" a="1"/>
  <c r="K420" i="18" s="1"/>
  <c r="L411" i="18" a="1"/>
  <c r="L411" i="18" s="1"/>
  <c r="K411" i="18" a="1"/>
  <c r="K411" i="18" s="1"/>
  <c r="L410" i="18" a="1"/>
  <c r="L410" i="18" s="1"/>
  <c r="K410" i="18" a="1"/>
  <c r="K410" i="18" s="1"/>
  <c r="L409" i="18" a="1"/>
  <c r="L409" i="18" s="1"/>
  <c r="K409" i="18" a="1"/>
  <c r="K409" i="18" s="1"/>
  <c r="L408" i="18" a="1"/>
  <c r="L408" i="18" s="1"/>
  <c r="K408" i="18" a="1"/>
  <c r="K408" i="18" s="1"/>
  <c r="J408" i="18" s="1"/>
  <c r="I408" i="18" s="1"/>
  <c r="L407" i="18" a="1"/>
  <c r="L407" i="18" s="1"/>
  <c r="K407" i="18" a="1"/>
  <c r="K407" i="18" s="1"/>
  <c r="L406" i="18" a="1"/>
  <c r="L406" i="18" s="1"/>
  <c r="K406" i="18" a="1"/>
  <c r="K406" i="18" s="1"/>
  <c r="L405" i="18" a="1"/>
  <c r="L405" i="18" s="1"/>
  <c r="K405" i="18" a="1"/>
  <c r="K405" i="18" s="1"/>
  <c r="L404" i="18" a="1"/>
  <c r="L404" i="18" s="1"/>
  <c r="K404" i="18" a="1"/>
  <c r="K404" i="18" s="1"/>
  <c r="J404" i="18" s="1"/>
  <c r="I404" i="18" s="1"/>
  <c r="L403" i="18" a="1"/>
  <c r="L403" i="18" s="1"/>
  <c r="K403" i="18" a="1"/>
  <c r="K403" i="18" s="1"/>
  <c r="L393" i="18" a="1"/>
  <c r="L393" i="18" s="1"/>
  <c r="K393" i="18" a="1"/>
  <c r="K393" i="18" s="1"/>
  <c r="L392" i="18" a="1"/>
  <c r="L392" i="18" s="1"/>
  <c r="K392" i="18" a="1"/>
  <c r="K392" i="18" s="1"/>
  <c r="J392" i="18" s="1"/>
  <c r="I392" i="18" s="1"/>
  <c r="L391" i="18" a="1"/>
  <c r="L391" i="18" s="1"/>
  <c r="K391" i="18" a="1"/>
  <c r="K391" i="18" s="1"/>
  <c r="L390" i="18" a="1"/>
  <c r="L390" i="18" s="1"/>
  <c r="K390" i="18" a="1"/>
  <c r="K390" i="18" s="1"/>
  <c r="L389" i="18" a="1"/>
  <c r="L389" i="18" s="1"/>
  <c r="K389" i="18" a="1"/>
  <c r="K389"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c r="L382" i="18" a="1"/>
  <c r="L382" i="18" s="1"/>
  <c r="K382" i="18" a="1"/>
  <c r="K382" i="18" s="1"/>
  <c r="L381" i="18" a="1"/>
  <c r="L381" i="18" s="1"/>
  <c r="K381" i="18" a="1"/>
  <c r="K381" i="18" s="1"/>
  <c r="L380" i="18" a="1"/>
  <c r="L380" i="18" s="1"/>
  <c r="K380" i="18" a="1"/>
  <c r="K380" i="18" s="1"/>
  <c r="J380" i="18" s="1"/>
  <c r="I380" i="18" s="1"/>
  <c r="L379" i="18" a="1"/>
  <c r="L379" i="18"/>
  <c r="K379" i="18" a="1"/>
  <c r="K379" i="18" s="1"/>
  <c r="L378" i="18" a="1"/>
  <c r="L378" i="18" s="1"/>
  <c r="K378" i="18" a="1"/>
  <c r="K378" i="18" s="1"/>
  <c r="L377" i="18" a="1"/>
  <c r="L377" i="18" s="1"/>
  <c r="K377" i="18" a="1"/>
  <c r="K377" i="18" s="1"/>
  <c r="J377" i="18"/>
  <c r="I377" i="18" s="1"/>
  <c r="L376" i="18" a="1"/>
  <c r="L376" i="18" s="1"/>
  <c r="K376" i="18" a="1"/>
  <c r="K376" i="18" s="1"/>
  <c r="L375" i="18" a="1"/>
  <c r="L375" i="18" s="1"/>
  <c r="K375" i="18" a="1"/>
  <c r="K375" i="18" s="1"/>
  <c r="J375" i="18" s="1"/>
  <c r="I375" i="18" s="1"/>
  <c r="L374" i="18" a="1"/>
  <c r="L374" i="18" s="1"/>
  <c r="K374" i="18" a="1"/>
  <c r="K374" i="18" s="1"/>
  <c r="L373" i="18" a="1"/>
  <c r="L373" i="18" s="1"/>
  <c r="K373" i="18" a="1"/>
  <c r="K373" i="18" s="1"/>
  <c r="L372" i="18" a="1"/>
  <c r="L372" i="18" s="1"/>
  <c r="K372" i="18" a="1"/>
  <c r="K372" i="18" s="1"/>
  <c r="L371" i="18" a="1"/>
  <c r="L371" i="18" s="1"/>
  <c r="K371" i="18" a="1"/>
  <c r="K371" i="18" s="1"/>
  <c r="L370" i="18" a="1"/>
  <c r="L370" i="18"/>
  <c r="K370" i="18" a="1"/>
  <c r="K370" i="18" s="1"/>
  <c r="J370" i="18" s="1"/>
  <c r="I370" i="18"/>
  <c r="L369" i="18" a="1"/>
  <c r="L369" i="18" s="1"/>
  <c r="K369" i="18" a="1"/>
  <c r="K369" i="18" s="1"/>
  <c r="L368" i="18" a="1"/>
  <c r="L368" i="18" s="1"/>
  <c r="K368" i="18" a="1"/>
  <c r="K368" i="18" s="1"/>
  <c r="L367" i="18" a="1"/>
  <c r="L367" i="18"/>
  <c r="K367" i="18" a="1"/>
  <c r="K367" i="18" s="1"/>
  <c r="L366" i="18" a="1"/>
  <c r="L366" i="18" s="1"/>
  <c r="K366" i="18" a="1"/>
  <c r="K366" i="18" s="1"/>
  <c r="L358" i="18" a="1"/>
  <c r="L358" i="18" s="1"/>
  <c r="K358" i="18" a="1"/>
  <c r="K358" i="18" s="1"/>
  <c r="L357" i="18" a="1"/>
  <c r="L357" i="18" s="1"/>
  <c r="K357" i="18" a="1"/>
  <c r="K357" i="18" s="1"/>
  <c r="L356" i="18" a="1"/>
  <c r="L356" i="18" s="1"/>
  <c r="K356" i="18" a="1"/>
  <c r="K356" i="18" s="1"/>
  <c r="L355" i="18" a="1"/>
  <c r="L355" i="18" s="1"/>
  <c r="K355" i="18" a="1"/>
  <c r="K355" i="18" s="1"/>
  <c r="L339" i="18" a="1"/>
  <c r="L339" i="18" s="1"/>
  <c r="K339" i="18" a="1"/>
  <c r="K339" i="18" s="1"/>
  <c r="L338" i="18" a="1"/>
  <c r="L338" i="18" s="1"/>
  <c r="K338" i="18" a="1"/>
  <c r="K338" i="18" s="1"/>
  <c r="L337" i="18" a="1"/>
  <c r="L337" i="18" s="1"/>
  <c r="K337" i="18" a="1"/>
  <c r="K337" i="18" s="1"/>
  <c r="J337" i="18" s="1"/>
  <c r="I337" i="18" s="1"/>
  <c r="L336" i="18" a="1"/>
  <c r="L336" i="18" s="1"/>
  <c r="K336" i="18" a="1"/>
  <c r="K336" i="18" s="1"/>
  <c r="L335" i="18" a="1"/>
  <c r="L335" i="18" s="1"/>
  <c r="K335" i="18" a="1"/>
  <c r="K335" i="18" s="1"/>
  <c r="L334" i="18" a="1"/>
  <c r="L334" i="18" s="1"/>
  <c r="K334" i="18" a="1"/>
  <c r="K334" i="18" s="1"/>
  <c r="L333" i="18" a="1"/>
  <c r="L333" i="18" s="1"/>
  <c r="K333" i="18" a="1"/>
  <c r="K333" i="18" s="1"/>
  <c r="L332" i="18" a="1"/>
  <c r="L332" i="18" s="1"/>
  <c r="K332" i="18" a="1"/>
  <c r="K332" i="18" s="1"/>
  <c r="L331" i="18" a="1"/>
  <c r="L331" i="18" s="1"/>
  <c r="K331" i="18" a="1"/>
  <c r="K331" i="18" s="1"/>
  <c r="L330" i="18" a="1"/>
  <c r="L330" i="18"/>
  <c r="K330" i="18" a="1"/>
  <c r="K330" i="18" s="1"/>
  <c r="L329" i="18" a="1"/>
  <c r="L329" i="18" s="1"/>
  <c r="K329" i="18" a="1"/>
  <c r="K329" i="18" s="1"/>
  <c r="J329" i="18" s="1"/>
  <c r="I329" i="18" s="1"/>
  <c r="L328" i="18" a="1"/>
  <c r="L328" i="18" s="1"/>
  <c r="K328" i="18" a="1"/>
  <c r="K328" i="18" s="1"/>
  <c r="L327" i="18" a="1"/>
  <c r="L327" i="18" s="1"/>
  <c r="K327" i="18" a="1"/>
  <c r="K327" i="18" s="1"/>
  <c r="L326" i="18" a="1"/>
  <c r="L326" i="18" s="1"/>
  <c r="K326" i="18" a="1"/>
  <c r="K326" i="18" s="1"/>
  <c r="L325" i="18" a="1"/>
  <c r="L325" i="18" s="1"/>
  <c r="K325" i="18" a="1"/>
  <c r="K325" i="18" s="1"/>
  <c r="L324" i="18" a="1"/>
  <c r="L324" i="18"/>
  <c r="K324" i="18" a="1"/>
  <c r="K324" i="18" s="1"/>
  <c r="J324" i="18" s="1"/>
  <c r="I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0" i="18" a="1"/>
  <c r="L310" i="18" s="1"/>
  <c r="K310" i="18" a="1"/>
  <c r="K310" i="18" s="1"/>
  <c r="L309" i="18" a="1"/>
  <c r="L309" i="18"/>
  <c r="K309" i="18" a="1"/>
  <c r="K309" i="18" s="1"/>
  <c r="J309" i="18" s="1"/>
  <c r="I309" i="18" s="1"/>
  <c r="L308" i="18" a="1"/>
  <c r="L308" i="18" s="1"/>
  <c r="K308" i="18" a="1"/>
  <c r="K308" i="18" s="1"/>
  <c r="L307" i="18" a="1"/>
  <c r="L307" i="18" s="1"/>
  <c r="K307" i="18" a="1"/>
  <c r="K307" i="18" s="1"/>
  <c r="L306" i="18" a="1"/>
  <c r="L306" i="18"/>
  <c r="K306" i="18" a="1"/>
  <c r="K306" i="18" s="1"/>
  <c r="L298" i="18" a="1"/>
  <c r="L298" i="18" s="1"/>
  <c r="K298" i="18" a="1"/>
  <c r="K298"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J292" i="18" s="1"/>
  <c r="I292" i="18" s="1"/>
  <c r="L291" i="18" a="1"/>
  <c r="L291" i="18" s="1"/>
  <c r="K291" i="18" a="1"/>
  <c r="K291" i="18" s="1"/>
  <c r="L282" i="18" a="1"/>
  <c r="L282" i="18" s="1"/>
  <c r="K282" i="18" a="1"/>
  <c r="K282" i="18" s="1"/>
  <c r="L281" i="18" a="1"/>
  <c r="L281" i="18" s="1"/>
  <c r="K281" i="18" a="1"/>
  <c r="K281" i="18" s="1"/>
  <c r="L280" i="18" a="1"/>
  <c r="L280" i="18" s="1"/>
  <c r="K280" i="18" a="1"/>
  <c r="K280" i="18" s="1"/>
  <c r="L279" i="18" a="1"/>
  <c r="L279" i="18"/>
  <c r="K279" i="18" a="1"/>
  <c r="K279" i="18" s="1"/>
  <c r="L278" i="18" a="1"/>
  <c r="L278" i="18" s="1"/>
  <c r="K278" i="18" a="1"/>
  <c r="K278" i="18" s="1"/>
  <c r="L277" i="18" a="1"/>
  <c r="L277" i="18" s="1"/>
  <c r="K277" i="18" a="1"/>
  <c r="K277" i="18" s="1"/>
  <c r="L276" i="18" a="1"/>
  <c r="L276" i="18" s="1"/>
  <c r="K276" i="18" a="1"/>
  <c r="K276" i="18" s="1"/>
  <c r="L275" i="18" a="1"/>
  <c r="L275" i="18" s="1"/>
  <c r="K275" i="18" a="1"/>
  <c r="K275" i="18" s="1"/>
  <c r="L274" i="18" a="1"/>
  <c r="L274" i="18" s="1"/>
  <c r="K274" i="18" a="1"/>
  <c r="K274" i="18" s="1"/>
  <c r="L269" i="18" a="1"/>
  <c r="L269" i="18" s="1"/>
  <c r="K269" i="18" a="1"/>
  <c r="K269" i="18" s="1"/>
  <c r="L268" i="18" a="1"/>
  <c r="L268" i="18" s="1"/>
  <c r="K268" i="18" a="1"/>
  <c r="K268" i="18" s="1"/>
  <c r="J268" i="18" s="1"/>
  <c r="I268" i="18" s="1"/>
  <c r="L267" i="18" a="1"/>
  <c r="L267" i="18" s="1"/>
  <c r="K267" i="18" a="1"/>
  <c r="K267" i="18" s="1"/>
  <c r="J267" i="18" s="1"/>
  <c r="I267" i="18" s="1"/>
  <c r="L262" i="18" a="1"/>
  <c r="L262" i="18"/>
  <c r="K262" i="18" a="1"/>
  <c r="K262" i="18" s="1"/>
  <c r="J262" i="18" s="1"/>
  <c r="I262" i="18" s="1"/>
  <c r="L261" i="18" a="1"/>
  <c r="L261" i="18" s="1"/>
  <c r="K261" i="18" a="1"/>
  <c r="K261" i="18" s="1"/>
  <c r="L260" i="18" a="1"/>
  <c r="L260" i="18" s="1"/>
  <c r="J260" i="18" s="1"/>
  <c r="I260" i="18" s="1"/>
  <c r="K260" i="18" a="1"/>
  <c r="K260" i="18" s="1"/>
  <c r="L259" i="18" a="1"/>
  <c r="L259" i="18"/>
  <c r="K259" i="18" a="1"/>
  <c r="K259" i="18" s="1"/>
  <c r="L258" i="18" a="1"/>
  <c r="L258" i="18" s="1"/>
  <c r="K258" i="18" a="1"/>
  <c r="K258" i="18" s="1"/>
  <c r="L257" i="18" a="1"/>
  <c r="L257" i="18" s="1"/>
  <c r="K257" i="18" a="1"/>
  <c r="K257" i="18" s="1"/>
  <c r="J257" i="18" s="1"/>
  <c r="I257" i="18" s="1"/>
  <c r="L256" i="18" a="1"/>
  <c r="L256" i="18" s="1"/>
  <c r="K256" i="18" a="1"/>
  <c r="K256" i="18" s="1"/>
  <c r="L251" i="18" a="1"/>
  <c r="L251" i="18" s="1"/>
  <c r="K251" i="18" a="1"/>
  <c r="K251" i="18" s="1"/>
  <c r="J251" i="18" s="1"/>
  <c r="I251" i="18" s="1"/>
  <c r="L250" i="18" a="1"/>
  <c r="L250" i="18" s="1"/>
  <c r="K250" i="18" a="1"/>
  <c r="K250" i="18" s="1"/>
  <c r="J250" i="18" s="1"/>
  <c r="I250" i="18" s="1"/>
  <c r="L249" i="18" a="1"/>
  <c r="L249" i="18"/>
  <c r="K249" i="18" a="1"/>
  <c r="K249" i="18" s="1"/>
  <c r="L248" i="18" a="1"/>
  <c r="L248" i="18" s="1"/>
  <c r="K248" i="18" a="1"/>
  <c r="K248" i="18" s="1"/>
  <c r="L247" i="18" a="1"/>
  <c r="L247" i="18" s="1"/>
  <c r="K247" i="18" a="1"/>
  <c r="K247" i="18" s="1"/>
  <c r="J247" i="18"/>
  <c r="I247" i="18" s="1"/>
  <c r="L246" i="18" a="1"/>
  <c r="L246" i="18"/>
  <c r="K246" i="18" a="1"/>
  <c r="K246" i="18" s="1"/>
  <c r="L245" i="18" a="1"/>
  <c r="L245" i="18" s="1"/>
  <c r="K245" i="18" a="1"/>
  <c r="K245" i="18" s="1"/>
  <c r="J245" i="18" s="1"/>
  <c r="I245" i="18" s="1"/>
  <c r="L244" i="18" a="1"/>
  <c r="L244" i="18" s="1"/>
  <c r="J244" i="18" s="1"/>
  <c r="I244" i="18" s="1"/>
  <c r="K244" i="18" a="1"/>
  <c r="K244" i="18" s="1"/>
  <c r="L243" i="18" a="1"/>
  <c r="L243" i="18" s="1"/>
  <c r="K243" i="18" a="1"/>
  <c r="K243" i="18" s="1"/>
  <c r="L242" i="18" a="1"/>
  <c r="L242" i="18" s="1"/>
  <c r="K242" i="18" a="1"/>
  <c r="K242" i="18" s="1"/>
  <c r="L241" i="18" a="1"/>
  <c r="L241" i="18" s="1"/>
  <c r="J241" i="18" s="1"/>
  <c r="I241" i="18" s="1"/>
  <c r="K241" i="18" a="1"/>
  <c r="K241"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J233" i="18" s="1"/>
  <c r="I233" i="18" s="1"/>
  <c r="L232" i="18" a="1"/>
  <c r="L232" i="18" s="1"/>
  <c r="K232" i="18" a="1"/>
  <c r="K232" i="18" s="1"/>
  <c r="L231" i="18" a="1"/>
  <c r="L231" i="18"/>
  <c r="K231" i="18" a="1"/>
  <c r="K231" i="18" s="1"/>
  <c r="J231" i="18" s="1"/>
  <c r="I231" i="18" s="1"/>
  <c r="L230" i="18" a="1"/>
  <c r="L230" i="18" s="1"/>
  <c r="K230" i="18" a="1"/>
  <c r="K230" i="18" s="1"/>
  <c r="L229" i="18" a="1"/>
  <c r="L229" i="18" s="1"/>
  <c r="J229" i="18" s="1"/>
  <c r="I229" i="18" s="1"/>
  <c r="K229" i="18" a="1"/>
  <c r="K229" i="18" s="1"/>
  <c r="L228" i="18" a="1"/>
  <c r="L228" i="18" s="1"/>
  <c r="K228" i="18" a="1"/>
  <c r="K228" i="18" s="1"/>
  <c r="L227" i="18" a="1"/>
  <c r="L227" i="18" s="1"/>
  <c r="K227" i="18" a="1"/>
  <c r="K227" i="18" s="1"/>
  <c r="L226" i="18" a="1"/>
  <c r="L226" i="18" s="1"/>
  <c r="K226" i="18" a="1"/>
  <c r="K226" i="18" s="1"/>
  <c r="J226" i="18" s="1"/>
  <c r="I226" i="18" s="1"/>
  <c r="L225" i="18" a="1"/>
  <c r="L225" i="18" s="1"/>
  <c r="K225" i="18" a="1"/>
  <c r="K225" i="18" s="1"/>
  <c r="L224" i="18" a="1"/>
  <c r="L224" i="18" s="1"/>
  <c r="K224" i="18" a="1"/>
  <c r="K224" i="18" s="1"/>
  <c r="J224" i="18" s="1"/>
  <c r="I224" i="18" s="1"/>
  <c r="L223" i="18" a="1"/>
  <c r="L223" i="18" s="1"/>
  <c r="K223" i="18" a="1"/>
  <c r="K223" i="18" s="1"/>
  <c r="L222" i="18" a="1"/>
  <c r="L222" i="18"/>
  <c r="K222" i="18" a="1"/>
  <c r="K222" i="18" s="1"/>
  <c r="L221" i="18" a="1"/>
  <c r="L221" i="18" s="1"/>
  <c r="K221" i="18" a="1"/>
  <c r="K221" i="18" s="1"/>
  <c r="J221" i="18" s="1"/>
  <c r="I221" i="18" s="1"/>
  <c r="L220" i="18" a="1"/>
  <c r="L220" i="18" s="1"/>
  <c r="K220" i="18" a="1"/>
  <c r="K220" i="18" s="1"/>
  <c r="J220" i="18" s="1"/>
  <c r="I220" i="18" s="1"/>
  <c r="L219" i="18" a="1"/>
  <c r="L219" i="18" s="1"/>
  <c r="K219" i="18" a="1"/>
  <c r="K219" i="18" s="1"/>
  <c r="L214" i="18" a="1"/>
  <c r="L214" i="18" s="1"/>
  <c r="K214" i="18" a="1"/>
  <c r="K214" i="18" s="1"/>
  <c r="L213" i="18" a="1"/>
  <c r="L213" i="18" s="1"/>
  <c r="K213" i="18" a="1"/>
  <c r="K213" i="18" s="1"/>
  <c r="L212" i="18" a="1"/>
  <c r="L212" i="18" s="1"/>
  <c r="K212" i="18" a="1"/>
  <c r="K212" i="18" s="1"/>
  <c r="L207" i="18" a="1"/>
  <c r="L207" i="18" s="1"/>
  <c r="K207" i="18" a="1"/>
  <c r="K207" i="18" s="1"/>
  <c r="L206" i="18" a="1"/>
  <c r="L206" i="18" s="1"/>
  <c r="K206" i="18" a="1"/>
  <c r="K206" i="18" s="1"/>
  <c r="L205" i="18" a="1"/>
  <c r="L205" i="18" s="1"/>
  <c r="K205" i="18" a="1"/>
  <c r="K205" i="18" s="1"/>
  <c r="L204" i="18" a="1"/>
  <c r="L204" i="18" s="1"/>
  <c r="K204" i="18" a="1"/>
  <c r="K204" i="18" s="1"/>
  <c r="J204" i="18" s="1"/>
  <c r="I204" i="18" s="1"/>
  <c r="L199" i="18" a="1"/>
  <c r="L199" i="18"/>
  <c r="K199" i="18" a="1"/>
  <c r="K199" i="18" s="1"/>
  <c r="L198" i="18" a="1"/>
  <c r="L198" i="18" s="1"/>
  <c r="K198" i="18" a="1"/>
  <c r="K198" i="18" s="1"/>
  <c r="L197" i="18" a="1"/>
  <c r="L197" i="18" s="1"/>
  <c r="K197" i="18" a="1"/>
  <c r="K197" i="18" s="1"/>
  <c r="L191" i="18" a="1"/>
  <c r="L191" i="18" s="1"/>
  <c r="K191" i="18" a="1"/>
  <c r="K191" i="18" s="1"/>
  <c r="L190" i="18" a="1"/>
  <c r="L190" i="18" s="1"/>
  <c r="K190" i="18" a="1"/>
  <c r="K190" i="18" s="1"/>
  <c r="L189" i="18" a="1"/>
  <c r="L189" i="18" s="1"/>
  <c r="K189" i="18" a="1"/>
  <c r="K189" i="18" s="1"/>
  <c r="L188" i="18" a="1"/>
  <c r="L188" i="18" s="1"/>
  <c r="K188" i="18" a="1"/>
  <c r="K188" i="18" s="1"/>
  <c r="L182" i="18" a="1"/>
  <c r="L182" i="18" s="1"/>
  <c r="K182" i="18" a="1"/>
  <c r="K182" i="18" s="1"/>
  <c r="J182" i="18" s="1"/>
  <c r="I182" i="18" s="1"/>
  <c r="L181" i="18" a="1"/>
  <c r="L181" i="18" s="1"/>
  <c r="J181" i="18" s="1"/>
  <c r="I181" i="18" s="1"/>
  <c r="K181" i="18" a="1"/>
  <c r="K181" i="18" s="1"/>
  <c r="L180" i="18" a="1"/>
  <c r="L180" i="18" s="1"/>
  <c r="K180" i="18" a="1"/>
  <c r="K180" i="18" s="1"/>
  <c r="L173" i="18" a="1"/>
  <c r="L173" i="18" s="1"/>
  <c r="K173" i="18" a="1"/>
  <c r="K173" i="18" s="1"/>
  <c r="L172" i="18" a="1"/>
  <c r="L172" i="18" s="1"/>
  <c r="J172" i="18" s="1"/>
  <c r="I172" i="18" s="1"/>
  <c r="K172" i="18" a="1"/>
  <c r="K172" i="18" s="1"/>
  <c r="L171" i="18" a="1"/>
  <c r="L171" i="18" s="1"/>
  <c r="K171" i="18" a="1"/>
  <c r="K171" i="18" s="1"/>
  <c r="L170" i="18" a="1"/>
  <c r="L170" i="18" s="1"/>
  <c r="K170" i="18" a="1"/>
  <c r="K170" i="18" s="1"/>
  <c r="L169" i="18" a="1"/>
  <c r="L169" i="18" s="1"/>
  <c r="K169" i="18" a="1"/>
  <c r="K169" i="18" s="1"/>
  <c r="L168" i="18" a="1"/>
  <c r="L168" i="18" s="1"/>
  <c r="K168" i="18" a="1"/>
  <c r="K168" i="18"/>
  <c r="J168" i="18" s="1"/>
  <c r="I168" i="18" s="1"/>
  <c r="L167" i="18" a="1"/>
  <c r="L167" i="18" s="1"/>
  <c r="K167" i="18" a="1"/>
  <c r="K167" i="18" s="1"/>
  <c r="J167" i="18" s="1"/>
  <c r="I167" i="18" s="1"/>
  <c r="L166" i="18" a="1"/>
  <c r="L166" i="18" s="1"/>
  <c r="K166" i="18" a="1"/>
  <c r="K166" i="18"/>
  <c r="L165" i="18" a="1"/>
  <c r="L165" i="18" s="1"/>
  <c r="K165" i="18" a="1"/>
  <c r="K165" i="18" s="1"/>
  <c r="J165" i="18" s="1"/>
  <c r="I165" i="18" s="1"/>
  <c r="L164" i="18" a="1"/>
  <c r="L164" i="18" s="1"/>
  <c r="K164" i="18" a="1"/>
  <c r="K164" i="18"/>
  <c r="J164" i="18" s="1"/>
  <c r="I164" i="18" s="1"/>
  <c r="L163" i="18" a="1"/>
  <c r="L163" i="18" s="1"/>
  <c r="K163" i="18" a="1"/>
  <c r="K163" i="18" s="1"/>
  <c r="L162" i="18" a="1"/>
  <c r="L162" i="18" s="1"/>
  <c r="K162" i="18" a="1"/>
  <c r="K162" i="18"/>
  <c r="J162" i="18" s="1"/>
  <c r="I162" i="18" s="1"/>
  <c r="L161" i="18" a="1"/>
  <c r="L161" i="18" s="1"/>
  <c r="K161" i="18" a="1"/>
  <c r="K161" i="18" s="1"/>
  <c r="J161" i="18" s="1"/>
  <c r="I161" i="18" s="1"/>
  <c r="L160" i="18" a="1"/>
  <c r="L160" i="18" s="1"/>
  <c r="K160" i="18" a="1"/>
  <c r="K160" i="18"/>
  <c r="L159" i="18" a="1"/>
  <c r="L159" i="18" s="1"/>
  <c r="K159" i="18" a="1"/>
  <c r="K159" i="18" s="1"/>
  <c r="J159" i="18" s="1"/>
  <c r="I159" i="18" s="1"/>
  <c r="L153" i="18" a="1"/>
  <c r="L153" i="18" s="1"/>
  <c r="K153" i="18" a="1"/>
  <c r="K153" i="18"/>
  <c r="J153" i="18" s="1"/>
  <c r="I153" i="18" s="1"/>
  <c r="L152" i="18" a="1"/>
  <c r="L152" i="18" s="1"/>
  <c r="K152" i="18" a="1"/>
  <c r="K152" i="18" s="1"/>
  <c r="L151" i="18" a="1"/>
  <c r="L151" i="18" s="1"/>
  <c r="K151" i="18" a="1"/>
  <c r="K151" i="18"/>
  <c r="J151" i="18" s="1"/>
  <c r="I151" i="18" s="1"/>
  <c r="L150" i="18" a="1"/>
  <c r="L150" i="18" s="1"/>
  <c r="K150" i="18" a="1"/>
  <c r="K150" i="18" s="1"/>
  <c r="J150" i="18" s="1"/>
  <c r="I150" i="18" s="1"/>
  <c r="L149" i="18" a="1"/>
  <c r="L149" i="18" s="1"/>
  <c r="K149" i="18" a="1"/>
  <c r="K149" i="18"/>
  <c r="L148" i="18" a="1"/>
  <c r="L148" i="18" s="1"/>
  <c r="K148" i="18" a="1"/>
  <c r="K148" i="18" s="1"/>
  <c r="J148" i="18" s="1"/>
  <c r="I148" i="18" s="1"/>
  <c r="L147" i="18" a="1"/>
  <c r="L147" i="18" s="1"/>
  <c r="K147" i="18" a="1"/>
  <c r="K147" i="18"/>
  <c r="J147" i="18" s="1"/>
  <c r="I147" i="18" s="1"/>
  <c r="L146" i="18" a="1"/>
  <c r="L146" i="18" s="1"/>
  <c r="K146" i="18" a="1"/>
  <c r="K146" i="18" s="1"/>
  <c r="L145" i="18" a="1"/>
  <c r="L145" i="18" s="1"/>
  <c r="K145" i="18" a="1"/>
  <c r="K145" i="18"/>
  <c r="J145" i="18" s="1"/>
  <c r="I145" i="18" s="1"/>
  <c r="L144" i="18" a="1"/>
  <c r="L144" i="18" s="1"/>
  <c r="K144" i="18" a="1"/>
  <c r="K144" i="18" s="1"/>
  <c r="J144" i="18" s="1"/>
  <c r="I144" i="18" s="1"/>
  <c r="L143" i="18" a="1"/>
  <c r="L143" i="18" s="1"/>
  <c r="K143" i="18" a="1"/>
  <c r="K143" i="18" s="1"/>
  <c r="L142" i="18" a="1"/>
  <c r="L142" i="18" s="1"/>
  <c r="K142" i="18" a="1"/>
  <c r="K142" i="18"/>
  <c r="L141" i="18" a="1"/>
  <c r="L141" i="18" s="1"/>
  <c r="K141" i="18" a="1"/>
  <c r="K141" i="18" s="1"/>
  <c r="J141" i="18" s="1"/>
  <c r="I141" i="18" s="1"/>
  <c r="L140" i="18" a="1"/>
  <c r="L140" i="18" s="1"/>
  <c r="K140" i="18" a="1"/>
  <c r="K140" i="18" s="1"/>
  <c r="L139" i="18" a="1"/>
  <c r="L139" i="18" s="1"/>
  <c r="K139" i="18" a="1"/>
  <c r="K139" i="18" s="1"/>
  <c r="L138" i="18" a="1"/>
  <c r="L138" i="18" s="1"/>
  <c r="K138" i="18" a="1"/>
  <c r="K138" i="18"/>
  <c r="J138" i="18" s="1"/>
  <c r="I138" i="18" s="1"/>
  <c r="L137" i="18" a="1"/>
  <c r="L137" i="18" s="1"/>
  <c r="K137" i="18" a="1"/>
  <c r="K137" i="18" s="1"/>
  <c r="L136" i="18" a="1"/>
  <c r="L136" i="18" s="1"/>
  <c r="K136" i="18" a="1"/>
  <c r="K136" i="18" s="1"/>
  <c r="J136" i="18" s="1"/>
  <c r="I136" i="18" s="1"/>
  <c r="L130" i="18" a="1"/>
  <c r="L130" i="18" s="1"/>
  <c r="K130" i="18" a="1"/>
  <c r="K130" i="18" s="1"/>
  <c r="L129" i="18" a="1"/>
  <c r="L129" i="18" s="1"/>
  <c r="K129" i="18" a="1"/>
  <c r="K129" i="18"/>
  <c r="L128" i="18" a="1"/>
  <c r="L128" i="18" s="1"/>
  <c r="K128" i="18" a="1"/>
  <c r="K128" i="18" s="1"/>
  <c r="J128" i="18" s="1"/>
  <c r="I128" i="18" s="1"/>
  <c r="L127" i="18" a="1"/>
  <c r="L127" i="18" s="1"/>
  <c r="K127" i="18" a="1"/>
  <c r="K127" i="18" s="1"/>
  <c r="J127" i="18" s="1"/>
  <c r="I127" i="18" s="1"/>
  <c r="L126" i="18" a="1"/>
  <c r="L126" i="18" s="1"/>
  <c r="K126" i="18" a="1"/>
  <c r="K126" i="18" s="1"/>
  <c r="L125" i="18" a="1"/>
  <c r="L125" i="18" s="1"/>
  <c r="K125" i="18" a="1"/>
  <c r="K125" i="18"/>
  <c r="L119" i="18" a="1"/>
  <c r="L119" i="18" s="1"/>
  <c r="K119" i="18" a="1"/>
  <c r="K119" i="18" s="1"/>
  <c r="J119" i="18" s="1"/>
  <c r="I119" i="18" s="1"/>
  <c r="L113" i="18" a="1"/>
  <c r="L113" i="18" s="1"/>
  <c r="K113" i="18" a="1"/>
  <c r="K113" i="18" s="1"/>
  <c r="L112" i="18" a="1"/>
  <c r="L112" i="18" s="1"/>
  <c r="K112" i="18" a="1"/>
  <c r="K112" i="18" s="1"/>
  <c r="L107" i="18" a="1"/>
  <c r="L107" i="18" s="1"/>
  <c r="K107" i="18" a="1"/>
  <c r="K107" i="18"/>
  <c r="J107" i="18" s="1"/>
  <c r="I107" i="18" s="1"/>
  <c r="L106" i="18" a="1"/>
  <c r="L106" i="18" s="1"/>
  <c r="K106" i="18" a="1"/>
  <c r="K106" i="18" s="1"/>
  <c r="L105" i="18" a="1"/>
  <c r="L105" i="18" s="1"/>
  <c r="K105" i="18" a="1"/>
  <c r="K105" i="18" s="1"/>
  <c r="J105" i="18" s="1"/>
  <c r="I105" i="18" s="1"/>
  <c r="L100" i="18" a="1"/>
  <c r="L100" i="18" s="1"/>
  <c r="K100" i="18" a="1"/>
  <c r="K100" i="18" s="1"/>
  <c r="L99" i="18" a="1"/>
  <c r="L99" i="18" s="1"/>
  <c r="K99" i="18" a="1"/>
  <c r="K99" i="18"/>
  <c r="L98" i="18" a="1"/>
  <c r="L98" i="18" s="1"/>
  <c r="K98" i="18" a="1"/>
  <c r="K98" i="18" s="1"/>
  <c r="J98" i="18" s="1"/>
  <c r="I98" i="18" s="1"/>
  <c r="L97" i="18" a="1"/>
  <c r="L97" i="18" s="1"/>
  <c r="K97" i="18" a="1"/>
  <c r="K97" i="18" s="1"/>
  <c r="J97" i="18" s="1"/>
  <c r="I97" i="18" s="1"/>
  <c r="L96" i="18" a="1"/>
  <c r="L96" i="18" s="1"/>
  <c r="K96" i="18" a="1"/>
  <c r="K96" i="18" s="1"/>
  <c r="L95" i="18" a="1"/>
  <c r="L95" i="18" s="1"/>
  <c r="K95" i="18" a="1"/>
  <c r="K95" i="18"/>
  <c r="L94" i="18" a="1"/>
  <c r="L94" i="18" s="1"/>
  <c r="K94" i="18" a="1"/>
  <c r="K94" i="18" s="1"/>
  <c r="J94" i="18" s="1"/>
  <c r="I94" i="18" s="1"/>
  <c r="L93" i="18" a="1"/>
  <c r="L93" i="18" s="1"/>
  <c r="K93" i="18" a="1"/>
  <c r="K93" i="18" s="1"/>
  <c r="L92" i="18" a="1"/>
  <c r="L92" i="18" s="1"/>
  <c r="K92" i="18" a="1"/>
  <c r="K92" i="18" s="1"/>
  <c r="L91" i="18" a="1"/>
  <c r="L91" i="18" s="1"/>
  <c r="K91" i="18" a="1"/>
  <c r="K91" i="18"/>
  <c r="J91" i="18" s="1"/>
  <c r="I91" i="18" s="1"/>
  <c r="L90" i="18" a="1"/>
  <c r="L90" i="18" s="1"/>
  <c r="K90" i="18" a="1"/>
  <c r="K90" i="18" s="1"/>
  <c r="L89" i="18" a="1"/>
  <c r="L89" i="18" s="1"/>
  <c r="K89" i="18" a="1"/>
  <c r="K89" i="18" s="1"/>
  <c r="J89" i="18" s="1"/>
  <c r="I89" i="18" s="1"/>
  <c r="L88" i="18" a="1"/>
  <c r="L88" i="18" s="1"/>
  <c r="K88" i="18" a="1"/>
  <c r="K88" i="18" s="1"/>
  <c r="L87" i="18" a="1"/>
  <c r="L87" i="18" s="1"/>
  <c r="K87" i="18" a="1"/>
  <c r="K87" i="18"/>
  <c r="L86" i="18" a="1"/>
  <c r="L86" i="18" s="1"/>
  <c r="K86" i="18" a="1"/>
  <c r="K86" i="18" s="1"/>
  <c r="J86" i="18" s="1"/>
  <c r="I86" i="18" s="1"/>
  <c r="L85" i="18" a="1"/>
  <c r="L85" i="18" s="1"/>
  <c r="K85" i="18" a="1"/>
  <c r="K85" i="18" s="1"/>
  <c r="J85" i="18" s="1"/>
  <c r="I85" i="18" s="1"/>
  <c r="L80" i="18" a="1"/>
  <c r="L80" i="18" s="1"/>
  <c r="K80" i="18" a="1"/>
  <c r="K80" i="18" s="1"/>
  <c r="L79" i="18" a="1"/>
  <c r="L79" i="18" s="1"/>
  <c r="K79" i="18" a="1"/>
  <c r="K79" i="18"/>
  <c r="L78" i="18" a="1"/>
  <c r="L78" i="18" s="1"/>
  <c r="K78" i="18" a="1"/>
  <c r="K78" i="18" s="1"/>
  <c r="J78" i="18" s="1"/>
  <c r="I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L29" i="18" a="1"/>
  <c r="L29" i="18" s="1"/>
  <c r="K29" i="18" a="1"/>
  <c r="K29" i="18" s="1"/>
  <c r="L21" i="18" a="1"/>
  <c r="L21" i="18" s="1"/>
  <c r="K21" i="18" a="1"/>
  <c r="K21" i="18" s="1"/>
  <c r="L20" i="18" a="1"/>
  <c r="L20" i="18" s="1"/>
  <c r="K20" i="18" a="1"/>
  <c r="K20" i="18"/>
  <c r="L18" i="18" a="1"/>
  <c r="L18" i="18"/>
  <c r="K18" i="18" a="1"/>
  <c r="K18" i="18"/>
  <c r="L17" i="18" a="1"/>
  <c r="L17" i="18" s="1"/>
  <c r="K17" i="18" a="1"/>
  <c r="K17" i="18" s="1"/>
  <c r="J17" i="18" s="1"/>
  <c r="I17" i="18" s="1"/>
  <c r="L16" i="18" a="1"/>
  <c r="L16" i="18"/>
  <c r="K16" i="18" a="1"/>
  <c r="K16" i="18"/>
  <c r="L15" i="18" a="1"/>
  <c r="L15" i="18"/>
  <c r="K15" i="18" a="1"/>
  <c r="K15" i="18" s="1"/>
  <c r="L14" i="18" a="1"/>
  <c r="L14" i="18" s="1"/>
  <c r="K14" i="18" a="1"/>
  <c r="K14" i="18"/>
  <c r="L13" i="18" a="1"/>
  <c r="L13" i="18" s="1"/>
  <c r="K13" i="18" a="1"/>
  <c r="K13" i="18" s="1"/>
  <c r="L12" i="18" a="1"/>
  <c r="L12" i="18" s="1"/>
  <c r="K12" i="18" a="1"/>
  <c r="K12" i="18" s="1"/>
  <c r="J228" i="18" l="1"/>
  <c r="I228" i="18" s="1"/>
  <c r="J466" i="18"/>
  <c r="I466" i="18" s="1"/>
  <c r="J476" i="18"/>
  <c r="I476" i="18" s="1"/>
  <c r="J13" i="18"/>
  <c r="I13" i="18" s="1"/>
  <c r="J30" i="18"/>
  <c r="I30" i="18" s="1"/>
  <c r="J48" i="18"/>
  <c r="I48" i="18" s="1"/>
  <c r="J59" i="18"/>
  <c r="I59" i="18" s="1"/>
  <c r="J65" i="18"/>
  <c r="I65" i="18" s="1"/>
  <c r="J76" i="18"/>
  <c r="I76" i="18" s="1"/>
  <c r="J92" i="18"/>
  <c r="I92" i="18" s="1"/>
  <c r="J112" i="18"/>
  <c r="I112" i="18" s="1"/>
  <c r="J139" i="18"/>
  <c r="I139" i="18" s="1"/>
  <c r="J169" i="18"/>
  <c r="I169" i="18" s="1"/>
  <c r="J223" i="18"/>
  <c r="I223" i="18" s="1"/>
  <c r="J280" i="18"/>
  <c r="I280" i="18" s="1"/>
  <c r="J79" i="18"/>
  <c r="I79" i="18" s="1"/>
  <c r="J95" i="18"/>
  <c r="I95" i="18" s="1"/>
  <c r="J125" i="18"/>
  <c r="I125" i="18" s="1"/>
  <c r="J142" i="18"/>
  <c r="I142" i="18" s="1"/>
  <c r="J191" i="18"/>
  <c r="I191" i="18" s="1"/>
  <c r="J199" i="18"/>
  <c r="I199" i="18" s="1"/>
  <c r="J355" i="18"/>
  <c r="I355" i="18" s="1"/>
  <c r="J474" i="18"/>
  <c r="I474" i="18" s="1"/>
  <c r="J477" i="18"/>
  <c r="I477" i="18" s="1"/>
  <c r="J482" i="18"/>
  <c r="I482" i="18" s="1"/>
  <c r="J494" i="18"/>
  <c r="I494" i="18" s="1"/>
  <c r="J16" i="18"/>
  <c r="I16" i="18" s="1"/>
  <c r="J21" i="18"/>
  <c r="I21" i="18" s="1"/>
  <c r="J44" i="18"/>
  <c r="I44" i="18" s="1"/>
  <c r="J57" i="18"/>
  <c r="I57" i="18" s="1"/>
  <c r="J63" i="18"/>
  <c r="I63" i="18" s="1"/>
  <c r="J74" i="18"/>
  <c r="I74" i="18" s="1"/>
  <c r="J88" i="18"/>
  <c r="I88" i="18" s="1"/>
  <c r="J100" i="18"/>
  <c r="I100" i="18" s="1"/>
  <c r="J130" i="18"/>
  <c r="I130" i="18" s="1"/>
  <c r="J170" i="18"/>
  <c r="I170" i="18" s="1"/>
  <c r="J189" i="18"/>
  <c r="I189" i="18" s="1"/>
  <c r="J197" i="18"/>
  <c r="I197" i="18" s="1"/>
  <c r="J206" i="18"/>
  <c r="I206" i="18" s="1"/>
  <c r="J213" i="18"/>
  <c r="I213" i="18" s="1"/>
  <c r="J222" i="18"/>
  <c r="I222" i="18" s="1"/>
  <c r="J279" i="18"/>
  <c r="I279" i="18" s="1"/>
  <c r="J295" i="18"/>
  <c r="I295" i="18" s="1"/>
  <c r="J307" i="18"/>
  <c r="I307" i="18" s="1"/>
  <c r="J319" i="18"/>
  <c r="I319" i="18" s="1"/>
  <c r="J356" i="18"/>
  <c r="I356" i="18" s="1"/>
  <c r="J389" i="18"/>
  <c r="I389" i="18" s="1"/>
  <c r="J431" i="18"/>
  <c r="I431" i="18" s="1"/>
  <c r="J445" i="18"/>
  <c r="I445" i="18" s="1"/>
  <c r="J336" i="18"/>
  <c r="I336" i="18" s="1"/>
  <c r="J38" i="18"/>
  <c r="I38" i="18" s="1"/>
  <c r="J77" i="18"/>
  <c r="I77" i="18" s="1"/>
  <c r="J113" i="18"/>
  <c r="I113" i="18" s="1"/>
  <c r="J214" i="18"/>
  <c r="I214" i="18" s="1"/>
  <c r="J232" i="18"/>
  <c r="I232" i="18" s="1"/>
  <c r="J249" i="18"/>
  <c r="I249" i="18" s="1"/>
  <c r="J261" i="18"/>
  <c r="I261" i="18" s="1"/>
  <c r="J306" i="18"/>
  <c r="I306" i="18" s="1"/>
  <c r="J317" i="18"/>
  <c r="I317" i="18" s="1"/>
  <c r="J325" i="18"/>
  <c r="I325" i="18" s="1"/>
  <c r="J371" i="18"/>
  <c r="I371" i="18" s="1"/>
  <c r="J374" i="18"/>
  <c r="I374" i="18" s="1"/>
  <c r="J390" i="18"/>
  <c r="I390" i="18" s="1"/>
  <c r="J407" i="18"/>
  <c r="I407" i="18" s="1"/>
  <c r="J446" i="18"/>
  <c r="I446" i="18" s="1"/>
  <c r="J50" i="18"/>
  <c r="I50" i="18" s="1"/>
  <c r="J61" i="18"/>
  <c r="I61" i="18" s="1"/>
  <c r="J67" i="18"/>
  <c r="I67" i="18" s="1"/>
  <c r="J14" i="18"/>
  <c r="I14" i="18" s="1"/>
  <c r="J20" i="18"/>
  <c r="I20" i="18" s="1"/>
  <c r="J93" i="18"/>
  <c r="I93" i="18" s="1"/>
  <c r="J99" i="18"/>
  <c r="I99" i="18" s="1"/>
  <c r="J146" i="18"/>
  <c r="I146" i="18" s="1"/>
  <c r="J163" i="18"/>
  <c r="I163" i="18" s="1"/>
  <c r="J510" i="18"/>
  <c r="I510" i="18" s="1"/>
  <c r="J129" i="18"/>
  <c r="I129" i="18" s="1"/>
  <c r="J140" i="18"/>
  <c r="I140" i="18" s="1"/>
  <c r="J152" i="18"/>
  <c r="I152" i="18" s="1"/>
  <c r="J274" i="18"/>
  <c r="I274" i="18" s="1"/>
  <c r="J282" i="18"/>
  <c r="I282" i="18" s="1"/>
  <c r="J294" i="18"/>
  <c r="I294" i="18" s="1"/>
  <c r="J331" i="18"/>
  <c r="I331" i="18" s="1"/>
  <c r="J387" i="18"/>
  <c r="I387" i="18" s="1"/>
  <c r="J437" i="18"/>
  <c r="I437" i="18" s="1"/>
  <c r="J12" i="18"/>
  <c r="I12" i="18" s="1"/>
  <c r="J87" i="18"/>
  <c r="I87" i="18" s="1"/>
  <c r="J180" i="18"/>
  <c r="I180" i="18" s="1"/>
  <c r="J198" i="18"/>
  <c r="I198" i="18" s="1"/>
  <c r="J212" i="18"/>
  <c r="I212" i="18" s="1"/>
  <c r="J235" i="18"/>
  <c r="I235" i="18" s="1"/>
  <c r="J243" i="18"/>
  <c r="I243" i="18" s="1"/>
  <c r="J256" i="18"/>
  <c r="I256" i="18" s="1"/>
  <c r="J258" i="18"/>
  <c r="I258" i="18" s="1"/>
  <c r="J275" i="18"/>
  <c r="I275" i="18" s="1"/>
  <c r="J277" i="18"/>
  <c r="I277" i="18" s="1"/>
  <c r="J297" i="18"/>
  <c r="I297" i="18" s="1"/>
  <c r="J318" i="18"/>
  <c r="I318" i="18" s="1"/>
  <c r="J322" i="18"/>
  <c r="I322" i="18" s="1"/>
  <c r="J334" i="18"/>
  <c r="I334" i="18" s="1"/>
  <c r="J358" i="18"/>
  <c r="I358" i="18" s="1"/>
  <c r="J508" i="18"/>
  <c r="I508" i="18" s="1"/>
  <c r="J513" i="18"/>
  <c r="I513" i="18" s="1"/>
  <c r="J18" i="18"/>
  <c r="I18" i="18" s="1"/>
  <c r="J15" i="18"/>
  <c r="I15" i="18" s="1"/>
  <c r="J80" i="18"/>
  <c r="I80" i="18" s="1"/>
  <c r="J90" i="18"/>
  <c r="I90" i="18" s="1"/>
  <c r="J96" i="18"/>
  <c r="I96" i="18" s="1"/>
  <c r="J106" i="18"/>
  <c r="I106" i="18" s="1"/>
  <c r="J126" i="18"/>
  <c r="I126" i="18" s="1"/>
  <c r="J137" i="18"/>
  <c r="I137" i="18" s="1"/>
  <c r="J143" i="18"/>
  <c r="I143" i="18" s="1"/>
  <c r="J149" i="18"/>
  <c r="I149" i="18" s="1"/>
  <c r="J160" i="18"/>
  <c r="I160" i="18" s="1"/>
  <c r="J166" i="18"/>
  <c r="I166" i="18" s="1"/>
  <c r="J225" i="18"/>
  <c r="I225" i="18" s="1"/>
  <c r="J227" i="18"/>
  <c r="I227" i="18" s="1"/>
  <c r="J236" i="18"/>
  <c r="I236" i="18" s="1"/>
  <c r="J246" i="18"/>
  <c r="I246" i="18" s="1"/>
  <c r="J248" i="18"/>
  <c r="I248" i="18" s="1"/>
  <c r="J269" i="18"/>
  <c r="I269" i="18" s="1"/>
  <c r="J278" i="18"/>
  <c r="I278" i="18" s="1"/>
  <c r="J293" i="18"/>
  <c r="I293" i="18" s="1"/>
  <c r="J323" i="18"/>
  <c r="I323" i="18" s="1"/>
  <c r="J330" i="18"/>
  <c r="I330" i="18" s="1"/>
  <c r="J335" i="18"/>
  <c r="I335" i="18" s="1"/>
  <c r="J368" i="18"/>
  <c r="I368" i="18" s="1"/>
  <c r="J383" i="18"/>
  <c r="I383" i="18" s="1"/>
  <c r="J428" i="18"/>
  <c r="I428" i="18" s="1"/>
  <c r="J433" i="18"/>
  <c r="I433" i="18" s="1"/>
  <c r="J479" i="18"/>
  <c r="I479" i="18" s="1"/>
  <c r="J188" i="18"/>
  <c r="I188" i="18" s="1"/>
  <c r="J219" i="18"/>
  <c r="I219" i="18" s="1"/>
  <c r="J234" i="18"/>
  <c r="I234" i="18" s="1"/>
  <c r="J276" i="18"/>
  <c r="I276" i="18" s="1"/>
  <c r="J357" i="18"/>
  <c r="I357" i="18" s="1"/>
  <c r="J369" i="18"/>
  <c r="I369" i="18" s="1"/>
  <c r="J376" i="18"/>
  <c r="I376" i="18" s="1"/>
  <c r="J173" i="18"/>
  <c r="I173" i="18" s="1"/>
  <c r="J190" i="18"/>
  <c r="I190" i="18" s="1"/>
  <c r="J205" i="18"/>
  <c r="I205" i="18" s="1"/>
  <c r="J207" i="18"/>
  <c r="I207" i="18" s="1"/>
  <c r="J230" i="18"/>
  <c r="I230" i="18" s="1"/>
  <c r="J237" i="18"/>
  <c r="I237" i="18" s="1"/>
  <c r="J242" i="18"/>
  <c r="I242" i="18" s="1"/>
  <c r="J259" i="18"/>
  <c r="I259" i="18" s="1"/>
  <c r="J281" i="18"/>
  <c r="I281" i="18" s="1"/>
  <c r="J291" i="18"/>
  <c r="I291" i="18" s="1"/>
  <c r="J310" i="18"/>
  <c r="I310" i="18" s="1"/>
  <c r="J326" i="18"/>
  <c r="I326" i="18" s="1"/>
  <c r="J328" i="18"/>
  <c r="I328" i="18" s="1"/>
  <c r="J381" i="18"/>
  <c r="I381" i="18" s="1"/>
  <c r="J386" i="18"/>
  <c r="I386" i="18" s="1"/>
  <c r="J405" i="18"/>
  <c r="I405" i="18" s="1"/>
  <c r="J410" i="18"/>
  <c r="I410" i="18" s="1"/>
  <c r="J452" i="18"/>
  <c r="I452" i="18" s="1"/>
  <c r="J463" i="18"/>
  <c r="I463" i="18" s="1"/>
  <c r="J29" i="18"/>
  <c r="I29" i="18" s="1"/>
  <c r="J37" i="18"/>
  <c r="I37" i="18" s="1"/>
  <c r="J39" i="18"/>
  <c r="I39" i="18" s="1"/>
  <c r="J46" i="18"/>
  <c r="I46" i="18" s="1"/>
  <c r="J49" i="18"/>
  <c r="I49" i="18" s="1"/>
  <c r="J51" i="18"/>
  <c r="I51" i="18" s="1"/>
  <c r="J58" i="18"/>
  <c r="I58" i="18" s="1"/>
  <c r="J60" i="18"/>
  <c r="I60" i="18" s="1"/>
  <c r="J62" i="18"/>
  <c r="I62" i="18" s="1"/>
  <c r="J64" i="18"/>
  <c r="I64" i="18" s="1"/>
  <c r="J66" i="18"/>
  <c r="I66" i="18" s="1"/>
  <c r="J68" i="18"/>
  <c r="I68" i="18" s="1"/>
  <c r="J75" i="18"/>
  <c r="I75" i="18" s="1"/>
  <c r="J171" i="18"/>
  <c r="I171" i="18" s="1"/>
  <c r="J308" i="18"/>
  <c r="I308" i="18" s="1"/>
  <c r="J321" i="18"/>
  <c r="I321" i="18" s="1"/>
  <c r="J332" i="18"/>
  <c r="I332" i="18" s="1"/>
  <c r="J339" i="18"/>
  <c r="I339" i="18" s="1"/>
  <c r="J372" i="18"/>
  <c r="I372" i="18" s="1"/>
  <c r="J379" i="18"/>
  <c r="I379" i="18" s="1"/>
  <c r="J480" i="18"/>
  <c r="I480" i="18" s="1"/>
  <c r="J333" i="18"/>
  <c r="I333" i="18" s="1"/>
  <c r="J366" i="18"/>
  <c r="I366" i="18" s="1"/>
  <c r="J373" i="18"/>
  <c r="I373" i="18" s="1"/>
  <c r="J298" i="18"/>
  <c r="I298" i="18" s="1"/>
  <c r="J296" i="18"/>
  <c r="I296" i="18" s="1"/>
  <c r="J320" i="18"/>
  <c r="I320" i="18" s="1"/>
  <c r="J327" i="18"/>
  <c r="I327" i="18" s="1"/>
  <c r="J338" i="18"/>
  <c r="I338" i="18" s="1"/>
  <c r="J367" i="18"/>
  <c r="I367" i="18" s="1"/>
  <c r="J378" i="18"/>
  <c r="I378" i="18" s="1"/>
  <c r="J499" i="18"/>
  <c r="I499" i="18" s="1"/>
  <c r="J502" i="18"/>
  <c r="I502" i="18" s="1"/>
  <c r="J382" i="18"/>
  <c r="I382" i="18" s="1"/>
  <c r="J384" i="18"/>
  <c r="I384" i="18" s="1"/>
  <c r="J391" i="18"/>
  <c r="I391" i="18" s="1"/>
  <c r="J393" i="18"/>
  <c r="I393" i="18" s="1"/>
  <c r="J409" i="18"/>
  <c r="I409" i="18" s="1"/>
  <c r="J411" i="18"/>
  <c r="I411" i="18" s="1"/>
  <c r="J432" i="18"/>
  <c r="I432" i="18" s="1"/>
  <c r="J434" i="18"/>
  <c r="I434" i="18" s="1"/>
  <c r="J447" i="18"/>
  <c r="I447" i="18" s="1"/>
  <c r="J449" i="18"/>
  <c r="I449" i="18" s="1"/>
  <c r="J462" i="18"/>
  <c r="I462" i="18" s="1"/>
  <c r="J464" i="18"/>
  <c r="I464" i="18" s="1"/>
  <c r="J478" i="18"/>
  <c r="I478" i="18" s="1"/>
  <c r="J497" i="18"/>
  <c r="I497" i="18" s="1"/>
  <c r="J506" i="18"/>
  <c r="I506" i="18" s="1"/>
  <c r="J515" i="18"/>
  <c r="I515" i="18" s="1"/>
  <c r="J388" i="18"/>
  <c r="I388" i="18" s="1"/>
  <c r="J406" i="18"/>
  <c r="I406" i="18" s="1"/>
  <c r="J429" i="18"/>
  <c r="I429" i="18" s="1"/>
  <c r="J444" i="18"/>
  <c r="I444" i="18" s="1"/>
  <c r="J453" i="18"/>
  <c r="I453" i="18" s="1"/>
  <c r="J475" i="18"/>
  <c r="I475" i="18" s="1"/>
  <c r="J489" i="18"/>
  <c r="I489" i="18" s="1"/>
  <c r="J503" i="18"/>
  <c r="I503" i="18" s="1"/>
  <c r="J509" i="18"/>
  <c r="I509" i="18" s="1"/>
  <c r="J385" i="18"/>
  <c r="I385" i="18" s="1"/>
  <c r="J403" i="18"/>
  <c r="I403" i="18" s="1"/>
  <c r="J420" i="18"/>
  <c r="I420" i="18" s="1"/>
  <c r="J435" i="18"/>
  <c r="I435" i="18" s="1"/>
  <c r="J450" i="18"/>
  <c r="I450" i="18" s="1"/>
  <c r="J465" i="18"/>
  <c r="I465" i="18" s="1"/>
  <c r="J481" i="18"/>
  <c r="I481" i="18" s="1"/>
  <c r="J500" i="18"/>
  <c r="I500" i="18" s="1"/>
  <c r="J514" i="18"/>
  <c r="I514" i="18" s="1"/>
  <c r="J512" i="18"/>
  <c r="I512" i="18" s="1"/>
  <c r="J516" i="18"/>
  <c r="I516" i="18" s="1"/>
</calcChain>
</file>

<file path=xl/sharedStrings.xml><?xml version="1.0" encoding="utf-8"?>
<sst xmlns="http://schemas.openxmlformats.org/spreadsheetml/2006/main" count="21234" uniqueCount="3276">
  <si>
    <r>
      <rPr>
        <b/>
        <sz val="16"/>
        <color theme="0"/>
        <rFont val="新宋体"/>
        <family val="3"/>
        <charset val="134"/>
      </rPr>
      <t xml:space="preserve">全产品整合营销、五星级客服体验、
一站式解决方案、专家级咨询服务！ </t>
    </r>
    <r>
      <rPr>
        <b/>
        <sz val="13"/>
        <color indexed="9"/>
        <rFont val="新宋体"/>
        <family val="3"/>
        <charset val="134"/>
      </rPr>
      <t xml:space="preserve">  
</t>
    </r>
  </si>
  <si>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</si>
  <si>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</si>
  <si>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</si>
  <si>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</si>
  <si>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</si>
  <si>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</si>
  <si>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</si>
  <si>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</si>
  <si>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 xml:space="preserve"> </t>
  </si>
  <si>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</si>
  <si>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</si>
  <si>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</si>
  <si>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</si>
  <si>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</si>
  <si>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</si>
  <si>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</si>
  <si>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</si>
  <si>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</si>
  <si>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</si>
  <si>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</si>
  <si>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</si>
  <si>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</si>
  <si>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</si>
  <si>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</si>
  <si>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USD ( 61 ) / ( 61 )</t>
  </si>
  <si>
    <t xml:space="preserve"> 二/五/日</t>
  </si>
  <si>
    <t xml:space="preserve">SITC/SNL/德翔 </t>
  </si>
  <si>
    <t>--</t>
  </si>
  <si>
    <t>KOBE</t>
  </si>
  <si>
    <t>标准</t>
  </si>
  <si>
    <t>直客</t>
  </si>
  <si>
    <t>0--999</t>
  </si>
  <si>
    <t xml:space="preserve">    MOJI</t>
  </si>
  <si>
    <t>USD ( 36 ) / ( 36 )</t>
  </si>
  <si>
    <t>六</t>
  </si>
  <si>
    <t>中外运</t>
  </si>
  <si>
    <t>MOJI</t>
  </si>
  <si>
    <t xml:space="preserve">    NAGOYA</t>
  </si>
  <si>
    <t>二/五/日</t>
  </si>
  <si>
    <t xml:space="preserve">SITC/海华/德翔 </t>
  </si>
  <si>
    <t>NAGOYA</t>
  </si>
  <si>
    <t xml:space="preserve">    OSAKA</t>
  </si>
  <si>
    <t>OSAKA</t>
  </si>
  <si>
    <t xml:space="preserve">    TOKYO</t>
  </si>
  <si>
    <t xml:space="preserve">海华/德翔 </t>
  </si>
  <si>
    <t>TOKYO</t>
  </si>
  <si>
    <t xml:space="preserve">    YOKOHAMA</t>
  </si>
  <si>
    <t xml:space="preserve">SITC/德翔 </t>
  </si>
  <si>
    <t>YOKOHAMA</t>
  </si>
  <si>
    <t xml:space="preserve">    HAKATA </t>
  </si>
  <si>
    <t>USD ( 35 ) / ( 35 )</t>
  </si>
  <si>
    <t>3</t>
  </si>
  <si>
    <t>HAKATA</t>
  </si>
  <si>
    <t>■  以上港口 ( 50 ) 为直接客人价格，同行价格+20</t>
  </si>
  <si>
    <t xml:space="preserve">    FUKUOKA </t>
  </si>
  <si>
    <t>USD 50 / 95</t>
  </si>
  <si>
    <t>FUKUOKA</t>
  </si>
  <si>
    <t xml:space="preserve">    SHIMIZU</t>
  </si>
  <si>
    <t xml:space="preserve">USD 50 / 55 </t>
  </si>
  <si>
    <t>五</t>
  </si>
  <si>
    <t>JJ</t>
  </si>
  <si>
    <t>4</t>
  </si>
  <si>
    <t>SHIMIZU</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</si>
  <si>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</si>
  <si>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</si>
  <si>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</si>
  <si>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</si>
  <si>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</si>
  <si>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</si>
  <si>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</si>
  <si>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USD ( 53 ) / ( 36 )</t>
  </si>
  <si>
    <t>二/三/四/五/六/日</t>
  </si>
  <si>
    <t xml:space="preserve"> 达通/达通/达通/京汉/东映/达通</t>
  </si>
  <si>
    <t>BUSAN</t>
  </si>
  <si>
    <t>所有</t>
  </si>
  <si>
    <t xml:space="preserve">    INCHON ＞1RT</t>
  </si>
  <si>
    <t>USD ( 8 ) / 9</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</si>
  <si>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</si>
  <si>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</si>
  <si>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</si>
  <si>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</si>
  <si>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</si>
  <si>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</si>
  <si>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</si>
  <si>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</si>
  <si>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</si>
  <si>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USD 38 / 43</t>
  </si>
  <si>
    <t>四/日</t>
  </si>
  <si>
    <t>海丰/中外运</t>
  </si>
  <si>
    <t>KAOHSIUNG</t>
  </si>
  <si>
    <t xml:space="preserve">    KEELUNG</t>
  </si>
  <si>
    <t>USD 40 / 45</t>
  </si>
  <si>
    <t>锦江/锦江</t>
  </si>
  <si>
    <t>2-3</t>
  </si>
  <si>
    <t>KEELUNG</t>
  </si>
  <si>
    <t xml:space="preserve">    TAICHUNG</t>
  </si>
  <si>
    <t>TAICHUNG</t>
  </si>
  <si>
    <t>■  台湾航线重轻比例标准为1 ：1.5</t>
  </si>
  <si>
    <t>■  台湾本港货，单票超过15CBM或者超过10TON的货物，价格单票确认！</t>
  </si>
  <si>
    <t>香港航线</t>
  </si>
  <si>
    <t xml:space="preserve">    HONGKONG（CNEE直客）</t>
  </si>
  <si>
    <t>USD ( 9 ) / ( 9 )</t>
  </si>
  <si>
    <t>三/五/日</t>
  </si>
  <si>
    <t>锦江/中外运/锦江</t>
  </si>
  <si>
    <t>HONG KONG</t>
  </si>
  <si>
    <t>■  以上报价对应CNEE为直客，LOCAL为 H$250 / 300 / 550</t>
  </si>
  <si>
    <t xml:space="preserve">    HONGKONG（CNEE同行）</t>
  </si>
  <si>
    <t>USD ( 4 ) / ( 4 )</t>
  </si>
  <si>
    <t>同行</t>
  </si>
  <si>
    <t>■  以上报价对应CNEE为同行，LOCAL为 H$220 / 200 / 500</t>
  </si>
  <si>
    <t xml:space="preserve">    CEBU （直拼）</t>
  </si>
  <si>
    <t>USD 0 / 5</t>
  </si>
  <si>
    <t>海丰</t>
  </si>
  <si>
    <t>CEBU</t>
  </si>
  <si>
    <t xml:space="preserve">    GUAM ( PP )</t>
  </si>
  <si>
    <t>USD 260 / 500</t>
  </si>
  <si>
    <t>HONGKONG</t>
  </si>
  <si>
    <t>GUAM</t>
  </si>
  <si>
    <t xml:space="preserve">    MACAU</t>
  </si>
  <si>
    <t>USD 90 / 95</t>
  </si>
  <si>
    <t>MACAU</t>
  </si>
  <si>
    <t xml:space="preserve">    SAIPAN ( PP )</t>
  </si>
  <si>
    <t>USD 298 / 550</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</si>
  <si>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</si>
  <si>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</si>
  <si>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</si>
  <si>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</si>
  <si>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</si>
  <si>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</si>
  <si>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USD ( 41 ) / ( 26 )</t>
  </si>
  <si>
    <t>OOCL/YML/TSL/EMC</t>
  </si>
  <si>
    <t>14-19</t>
  </si>
  <si>
    <t>SYDNEY</t>
  </si>
  <si>
    <t xml:space="preserve">  SYDNEY（CNEE为同行）</t>
  </si>
  <si>
    <t>USD ( 1 ) / 14</t>
  </si>
  <si>
    <t xml:space="preserve">  MELBOURNE (CNEE为直客）</t>
  </si>
  <si>
    <t>USD ( 46 ) / ( 31 )</t>
  </si>
  <si>
    <t>二/四</t>
  </si>
  <si>
    <t>MELBOURNE</t>
  </si>
  <si>
    <t xml:space="preserve">  MELBOURNE (CNEE为同行）</t>
  </si>
  <si>
    <t>USD ( 6 ) / 9</t>
  </si>
  <si>
    <t xml:space="preserve">  BRISBANE (CNEE为直客）</t>
  </si>
  <si>
    <t>19</t>
  </si>
  <si>
    <t>BRISBANE</t>
  </si>
  <si>
    <t xml:space="preserve">  BRISBANE (CNEE为同行）</t>
  </si>
  <si>
    <t xml:space="preserve">  ADELAIDE (CNEE为直客）</t>
  </si>
  <si>
    <t>三/五</t>
  </si>
  <si>
    <t>MSC/CMA</t>
  </si>
  <si>
    <t>18-33</t>
  </si>
  <si>
    <t>ADELAIDE</t>
  </si>
  <si>
    <t xml:space="preserve">  ADELAIDE (CNEE为同行）</t>
  </si>
  <si>
    <t xml:space="preserve">  FREMANTLE (CNEE为直客）</t>
  </si>
  <si>
    <t>13-25</t>
  </si>
  <si>
    <t>FREMANTLE</t>
  </si>
  <si>
    <t xml:space="preserve">  FREMANTLE (CNEE为同行）</t>
  </si>
  <si>
    <t xml:space="preserve">  PERTH (CNEE为直客）</t>
  </si>
  <si>
    <t>PERTH</t>
  </si>
  <si>
    <t xml:space="preserve">  PERTH (CNEE为同行）</t>
  </si>
  <si>
    <t>USD ( 4 ) / 21</t>
  </si>
  <si>
    <t>■  本国的转运货，轻重货比1：333，非本国的转运货轻重货比1：1</t>
  </si>
  <si>
    <t>■  澳洲航线单件货超过5吨不接</t>
  </si>
  <si>
    <t>■  单票货超过5TON或15CBM，价格CASE BY CASE</t>
  </si>
  <si>
    <t>新西兰航线</t>
  </si>
  <si>
    <t xml:space="preserve">  AUCKLAND (CNEE为直客）</t>
  </si>
  <si>
    <t>USD ( 3 ) / 2</t>
  </si>
  <si>
    <t>CMA</t>
  </si>
  <si>
    <t>AUCKLAND</t>
  </si>
  <si>
    <t xml:space="preserve">  AUCKLAND (CNEE为同行）</t>
  </si>
  <si>
    <t>USD 17 / 22</t>
  </si>
  <si>
    <t xml:space="preserve">  PAPEETE</t>
  </si>
  <si>
    <t>USD 303 / 308</t>
  </si>
  <si>
    <t>PAPEETE</t>
  </si>
  <si>
    <t xml:space="preserve">  SUVA</t>
  </si>
  <si>
    <t>USD 266 / 271</t>
  </si>
  <si>
    <t>SUVA</t>
  </si>
  <si>
    <t xml:space="preserve">  CHRISTCHURCH</t>
  </si>
  <si>
    <t>USD 92 / 112</t>
  </si>
  <si>
    <t>CHRISTCHURCH</t>
  </si>
  <si>
    <t xml:space="preserve">  LYTTELTON</t>
  </si>
  <si>
    <t>LYTTELTON</t>
  </si>
  <si>
    <t xml:space="preserve">  WELLINGTON</t>
  </si>
  <si>
    <t>USD 101 / 373</t>
  </si>
  <si>
    <t>WELLINGTON</t>
  </si>
  <si>
    <t>非洲航线（洋山）</t>
  </si>
  <si>
    <t>CISF</t>
  </si>
  <si>
    <t xml:space="preserve">    CAPE TOWN 直拼</t>
  </si>
  <si>
    <t>USD 13 / 18</t>
  </si>
  <si>
    <t>四</t>
  </si>
  <si>
    <t>ONE &amp; MSK</t>
  </si>
  <si>
    <t>CAPE TOWN</t>
  </si>
  <si>
    <t xml:space="preserve">    DURBAN  </t>
  </si>
  <si>
    <t>USD 4 / 19</t>
  </si>
  <si>
    <t>20-22</t>
  </si>
  <si>
    <t>DURBAN</t>
  </si>
  <si>
    <t xml:space="preserve">    JOHANNESBURG  </t>
  </si>
  <si>
    <t>JOHANNESBURG</t>
  </si>
  <si>
    <t xml:space="preserve">    PORT ELIZABETH  </t>
  </si>
  <si>
    <t>USD 60 / 75</t>
  </si>
  <si>
    <t>PORT ELIZABETH</t>
  </si>
  <si>
    <t xml:space="preserve">    BLANTYRE ( PP )（MIN2）</t>
  </si>
  <si>
    <t>BLANTYRE</t>
  </si>
  <si>
    <t xml:space="preserve">    BULAWAYO ( PP )</t>
  </si>
  <si>
    <t>BULAWAYO</t>
  </si>
  <si>
    <t xml:space="preserve">    NDOLA ( PP )（MIN2）</t>
  </si>
  <si>
    <t>NDOLA</t>
  </si>
  <si>
    <t xml:space="preserve">    TEMA  ( PP )</t>
  </si>
  <si>
    <t>USD 240 / 245</t>
  </si>
  <si>
    <t>一</t>
  </si>
  <si>
    <t>OOCL</t>
  </si>
  <si>
    <t>TEMA</t>
  </si>
  <si>
    <t xml:space="preserve">    APAPA ( PP )</t>
  </si>
  <si>
    <t>APAPA</t>
  </si>
  <si>
    <t xml:space="preserve">    LAGOS ( PP )</t>
  </si>
  <si>
    <t>LAGOS</t>
  </si>
  <si>
    <t xml:space="preserve">    TINCAN ( PP )</t>
  </si>
  <si>
    <t>TINCAN</t>
  </si>
  <si>
    <t xml:space="preserve">    PORT LOUIS ( PP )（直拼）</t>
  </si>
  <si>
    <t>USD 120 / 125</t>
  </si>
  <si>
    <t>22</t>
  </si>
  <si>
    <t>PORT LOUIS</t>
  </si>
  <si>
    <t xml:space="preserve">    POINTE DES GALETS ( PP )</t>
  </si>
  <si>
    <t>USD 217 / 222</t>
  </si>
  <si>
    <t>25-28</t>
  </si>
  <si>
    <t>POINTE DES GALETS</t>
  </si>
  <si>
    <t xml:space="preserve">    TAMATAVE ( PP )</t>
  </si>
  <si>
    <t>USD 157 / 162</t>
  </si>
  <si>
    <t>TAMATAVE</t>
  </si>
  <si>
    <t xml:space="preserve">    REUNION( PP )</t>
  </si>
  <si>
    <t>USD 247 / 252</t>
  </si>
  <si>
    <t>REUNION</t>
  </si>
  <si>
    <t>USD 218 / 228</t>
  </si>
  <si>
    <t>MSK</t>
  </si>
  <si>
    <t>■  TEMA/APAPA/LAGOS 必须在提单上显示“PORT DUES USD20/RT MUST BE PAID BY CNEE”</t>
  </si>
  <si>
    <t>■  TEMA必须提供IDF NUMBER,LAGOS &amp; APAPA必须提供M NUMBER 以及 CTN NUMBER</t>
  </si>
  <si>
    <t>加拿大航线</t>
  </si>
  <si>
    <t xml:space="preserve">    VANCOUVER </t>
  </si>
  <si>
    <t>USD 95 / 150</t>
  </si>
  <si>
    <t>日</t>
  </si>
  <si>
    <t>SML</t>
  </si>
  <si>
    <t>14-22</t>
  </si>
  <si>
    <t>VANCOUVER</t>
  </si>
  <si>
    <t xml:space="preserve">    MONTREAL </t>
  </si>
  <si>
    <t>USD 110 / 205</t>
  </si>
  <si>
    <t>二</t>
  </si>
  <si>
    <t>OOCL/COSCO</t>
  </si>
  <si>
    <t>王子港/温哥华</t>
  </si>
  <si>
    <t>22-26</t>
  </si>
  <si>
    <t>MONTREAL</t>
  </si>
  <si>
    <t xml:space="preserve">    TORONTO </t>
  </si>
  <si>
    <t>温哥华</t>
  </si>
  <si>
    <t>TORONTO</t>
  </si>
  <si>
    <t>■  单票超过15CBM或者超过5TON的货物，价格单票确认！</t>
  </si>
  <si>
    <t>■  不含ACI: USD 25 / BL，如果单票大于等于5吨的，价格需要CASE BY CASE确认</t>
  </si>
  <si>
    <t>美西航线</t>
  </si>
  <si>
    <t xml:space="preserve"> LOS ANGELES / LONG BEACH（CNEE直客）</t>
  </si>
  <si>
    <t>USD 105 / 130</t>
  </si>
  <si>
    <t>二/四/日</t>
  </si>
  <si>
    <t>OOCL/HMM/EMC</t>
  </si>
  <si>
    <t>13-15</t>
  </si>
  <si>
    <t>LOS ANGELES,CA</t>
  </si>
  <si>
    <t>OOCL/YML&amp;HMM/EMC\EVG</t>
  </si>
  <si>
    <t xml:space="preserve"> LOS ANGELES / LONG BEACH（CNEE同行）</t>
  </si>
  <si>
    <t>USD 110 / 135</t>
  </si>
  <si>
    <t>■  单票超过15CBM或者超过10TON的货物，价格单票确认！</t>
  </si>
  <si>
    <t>■  LA 普船本港货物≤1加退USD20/RT;≤2加退USD15/RT；≤3加退USD10/RT. 只限用于直客!!!</t>
  </si>
  <si>
    <t xml:space="preserve">■  不含 AMS: USD 25 / BL,  </t>
  </si>
  <si>
    <t xml:space="preserve"> LOS ANGELES / LONG BEACH</t>
  </si>
  <si>
    <t>USD 185 / 220</t>
  </si>
  <si>
    <t xml:space="preserve">三 </t>
  </si>
  <si>
    <t xml:space="preserve"> MATSON </t>
  </si>
  <si>
    <t>MATSON</t>
  </si>
  <si>
    <t>■  梅森快拆：11天到港，12天放货给司机</t>
  </si>
  <si>
    <t xml:space="preserve">■  不含AMS: USD 25 / BL, </t>
  </si>
  <si>
    <t>美东航线（洋山）</t>
  </si>
  <si>
    <t xml:space="preserve">    ATLANTA (直拼特推)</t>
  </si>
  <si>
    <t>USD 70 / 115</t>
  </si>
  <si>
    <t>ATLANTA,GA</t>
  </si>
  <si>
    <t xml:space="preserve">    NEW YORK ( ALW )（CNEE同行）</t>
  </si>
  <si>
    <t>USD 70 / 105</t>
  </si>
  <si>
    <t>EMC/OOCL</t>
  </si>
  <si>
    <t>26-31</t>
  </si>
  <si>
    <t>NEW YORK,NY</t>
  </si>
  <si>
    <t xml:space="preserve">    NEW YORK ( ALW )（CNEE直客）</t>
  </si>
  <si>
    <t>USD 65 / 100</t>
  </si>
  <si>
    <t xml:space="preserve">    NEWARK ( ALW )</t>
  </si>
  <si>
    <t>NEW YORK</t>
  </si>
  <si>
    <t>NEWARK, NJ</t>
  </si>
  <si>
    <t xml:space="preserve">    ELIZABETH ( ALW )</t>
  </si>
  <si>
    <t>ELIZABETH,NJ</t>
  </si>
  <si>
    <t xml:space="preserve">    NEW JERSEY ( ALW ）</t>
  </si>
  <si>
    <t>NEW JERSEY,NJ</t>
  </si>
  <si>
    <t>■  单票超过15CBM或者超过8TON的货物，价格单票确认！</t>
  </si>
  <si>
    <t>■  6/13起，NEW YORK 本港货≤1加退USD20/RT;≤2加退USD15/RT；≤3加退USD10/RT. 只限用于直客!!!</t>
  </si>
  <si>
    <t>■  不含AMS: USD 25 / BL,</t>
  </si>
  <si>
    <t>美国直拼航线</t>
  </si>
  <si>
    <t xml:space="preserve">    CHICAGO </t>
  </si>
  <si>
    <t>USD 100 / 175</t>
  </si>
  <si>
    <t>OOCAL(洋山）/CMAE(洋山）</t>
  </si>
  <si>
    <t>CHICAGO,IL</t>
  </si>
  <si>
    <t xml:space="preserve">    OAKLAND 同行 </t>
  </si>
  <si>
    <t>USD 65 / 90</t>
  </si>
  <si>
    <t>YML(洋山）</t>
  </si>
  <si>
    <t>OAKLAND,CA</t>
  </si>
  <si>
    <t xml:space="preserve">    OAKLAND 直客 </t>
  </si>
  <si>
    <t>USD 55 / 80</t>
  </si>
  <si>
    <t xml:space="preserve">    SAN FRANCISCO 同行 </t>
  </si>
  <si>
    <t xml:space="preserve">OAKLAND </t>
  </si>
  <si>
    <t>18-20</t>
  </si>
  <si>
    <t>SAN FRANCISCO,CA</t>
  </si>
  <si>
    <t xml:space="preserve">    SAN FRANCISCO 直客 </t>
  </si>
  <si>
    <t xml:space="preserve">    HOUSTON 同行</t>
  </si>
  <si>
    <t>USD 95 / 180</t>
  </si>
  <si>
    <t>COSCO</t>
  </si>
  <si>
    <t>30/24</t>
  </si>
  <si>
    <t>HOUSTON,TX</t>
  </si>
  <si>
    <t xml:space="preserve">    HOUSTON 直客</t>
  </si>
  <si>
    <t>USD 85 / 170</t>
  </si>
  <si>
    <t xml:space="preserve">    SEATTLE 同行 </t>
  </si>
  <si>
    <t>USD 50 / 75</t>
  </si>
  <si>
    <t>YML/HHMM(洋山）</t>
  </si>
  <si>
    <t>SEATTLE,WA</t>
  </si>
  <si>
    <t xml:space="preserve">    SEATTLE 直客 </t>
  </si>
  <si>
    <t>USD 40 / 65</t>
  </si>
  <si>
    <t xml:space="preserve">    TACOMA 同行 </t>
  </si>
  <si>
    <t>TACOMA</t>
  </si>
  <si>
    <t xml:space="preserve">    TACOMA 直客 </t>
  </si>
  <si>
    <r>
      <rPr>
        <sz val="10"/>
        <rFont val="黑体"/>
        <family val="3"/>
        <charset val="134"/>
      </rPr>
      <t xml:space="preserve">    PORTLAND 同行</t>
    </r>
    <r>
      <rPr>
        <sz val="10"/>
        <color indexed="10"/>
        <rFont val="黑体"/>
        <family val="3"/>
        <charset val="134"/>
      </rPr>
      <t xml:space="preserve"> </t>
    </r>
  </si>
  <si>
    <t>USD 70 / 95</t>
  </si>
  <si>
    <t>SEATTLE</t>
  </si>
  <si>
    <t>PORTLAND,OR</t>
  </si>
  <si>
    <r>
      <rPr>
        <sz val="10"/>
        <rFont val="黑体"/>
        <family val="3"/>
        <charset val="134"/>
      </rPr>
      <t xml:space="preserve">    PORTLAND 直客</t>
    </r>
    <r>
      <rPr>
        <sz val="10"/>
        <color indexed="10"/>
        <rFont val="黑体"/>
        <family val="3"/>
        <charset val="134"/>
      </rPr>
      <t xml:space="preserve"> </t>
    </r>
  </si>
  <si>
    <t>USD 60 / 85</t>
  </si>
  <si>
    <t xml:space="preserve">    MIAMI </t>
  </si>
  <si>
    <t>USD 80 / 115</t>
  </si>
  <si>
    <t>OOCL&amp;COSCO（洋山）</t>
  </si>
  <si>
    <t>MIAMI,FL</t>
  </si>
  <si>
    <t xml:space="preserve">    FREEPORT ( PP )</t>
  </si>
  <si>
    <t>USD 287 / 322</t>
  </si>
  <si>
    <t>MIAMI</t>
  </si>
  <si>
    <t>FREEPORT</t>
  </si>
  <si>
    <t xml:space="preserve">    MANAUS ( PP )</t>
  </si>
  <si>
    <t>USD 372 / 407</t>
  </si>
  <si>
    <t>MANAUS</t>
  </si>
  <si>
    <t xml:space="preserve">    NASSAU ( PP )   </t>
  </si>
  <si>
    <t>USD 307 / 342</t>
  </si>
  <si>
    <t>NASSAU</t>
  </si>
  <si>
    <t xml:space="preserve">    PHILIPSBURG ( PP )</t>
  </si>
  <si>
    <t>USD 321 / 346</t>
  </si>
  <si>
    <t>PHILIPSBURG</t>
  </si>
  <si>
    <t>■  注:ATLANTA VIA NYC的货物,毛重/363KGS&lt;立方的为轻货</t>
  </si>
  <si>
    <t>东南亚航线</t>
  </si>
  <si>
    <t xml:space="preserve">    SINGAPORE 直客</t>
  </si>
  <si>
    <t>USD ( 110 ) / ( 105 )</t>
  </si>
  <si>
    <t>一/四/六</t>
  </si>
  <si>
    <t>KMTC/OOCL/KMTC</t>
  </si>
  <si>
    <t>SINGAPORE</t>
  </si>
  <si>
    <t xml:space="preserve">    SINGAPORE 同行</t>
  </si>
  <si>
    <t>USD ( 75 ) / ( 70 )</t>
  </si>
  <si>
    <t xml:space="preserve">    BELAWAN 直拼</t>
  </si>
  <si>
    <t>USD 30 / 40</t>
  </si>
  <si>
    <t>EMC</t>
  </si>
  <si>
    <t>BELAWAN</t>
  </si>
  <si>
    <t xml:space="preserve">    BELAWAN</t>
  </si>
  <si>
    <t>USD 78 / 93</t>
  </si>
  <si>
    <t xml:space="preserve">    BINTULU ( PP )</t>
  </si>
  <si>
    <t>USD 183 / 198</t>
  </si>
  <si>
    <t>BINTULU</t>
  </si>
  <si>
    <t xml:space="preserve">    KUCHING ( PP )</t>
  </si>
  <si>
    <t>USD 95 / 110</t>
  </si>
  <si>
    <t>KUCHING</t>
  </si>
  <si>
    <t xml:space="preserve">    LAT KRABANG</t>
  </si>
  <si>
    <t>USD 70 / 80</t>
  </si>
  <si>
    <t>LAT KRABANG</t>
  </si>
  <si>
    <t xml:space="preserve">    MUARA ( PP )</t>
  </si>
  <si>
    <t>USD 88 / 98</t>
  </si>
  <si>
    <t>MUARA</t>
  </si>
  <si>
    <t xml:space="preserve">    SANDAKAN ( PP/MIN 2CBM )</t>
  </si>
  <si>
    <t>USD 268 / 333</t>
  </si>
  <si>
    <t>SANDAKAN</t>
  </si>
  <si>
    <t xml:space="preserve">    SIBU ( PP )</t>
  </si>
  <si>
    <t>USD 110 / 125</t>
  </si>
  <si>
    <t>SIBU</t>
  </si>
  <si>
    <t xml:space="preserve">    SIHANOUKVILLE ( PP ) </t>
  </si>
  <si>
    <t>USD 26 / 31</t>
  </si>
  <si>
    <t>四/五</t>
  </si>
  <si>
    <t>YM/SITC</t>
  </si>
  <si>
    <t>SIHANOUKVILLE</t>
  </si>
  <si>
    <t xml:space="preserve">    PHNOMPENH ( PP )</t>
  </si>
  <si>
    <t>USD 66 / 71</t>
  </si>
  <si>
    <t>PHNOM PENH</t>
  </si>
  <si>
    <t xml:space="preserve">    YANGON ( PP )</t>
  </si>
  <si>
    <t>USD 66 / 76</t>
  </si>
  <si>
    <t>MCC</t>
  </si>
  <si>
    <t>YANGON</t>
  </si>
  <si>
    <t>USD 156 / 171</t>
  </si>
  <si>
    <t>RCLD/HMM/KMTC/OOCL/KMTC</t>
  </si>
  <si>
    <t xml:space="preserve">    KOTA KINABALU ( PP )</t>
  </si>
  <si>
    <t>USD 125 / 130</t>
  </si>
  <si>
    <t>KOTA KINABALU</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</si>
  <si>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</si>
  <si>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</si>
  <si>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</si>
  <si>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</si>
  <si>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</si>
  <si>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USD 24 / 29</t>
  </si>
  <si>
    <t>三/四/五/日</t>
  </si>
  <si>
    <t>RCL</t>
  </si>
  <si>
    <t>7-12</t>
  </si>
  <si>
    <t>BANGKOK</t>
  </si>
  <si>
    <t xml:space="preserve">    LAEM CHABANG 直客</t>
  </si>
  <si>
    <t>USD 27 / 32</t>
  </si>
  <si>
    <t>五/日</t>
  </si>
  <si>
    <t>LAEM CHABANG</t>
  </si>
  <si>
    <t xml:space="preserve">    LAEM CHABANG 同行</t>
  </si>
  <si>
    <t>USD 31 / 36</t>
  </si>
  <si>
    <t>■  单票超过20CBM或者超过10TON的货物，价格单票确认！</t>
  </si>
  <si>
    <t>■ 因BANGKOK码头近期拥堵严重,靠港码头临时变动频繁,详情请与操作联系.</t>
  </si>
  <si>
    <t xml:space="preserve">    JAKARTA</t>
  </si>
  <si>
    <t>USD ( 125 ) / ( 120 )</t>
  </si>
  <si>
    <t>三/六</t>
  </si>
  <si>
    <t xml:space="preserve">SITC   /KMTC  </t>
  </si>
  <si>
    <t>JAKARTA</t>
  </si>
  <si>
    <t xml:space="preserve">    SEMARANG </t>
  </si>
  <si>
    <t>USD 11 / 16</t>
  </si>
  <si>
    <t>SEMARANG</t>
  </si>
  <si>
    <t xml:space="preserve">    SURABAYA </t>
  </si>
  <si>
    <t>USD ( 27 ) / ( 22 )</t>
  </si>
  <si>
    <t>SURABAYA</t>
  </si>
  <si>
    <t xml:space="preserve">    MANILA</t>
  </si>
  <si>
    <t>USD ( 50 ) / ( 45 )</t>
  </si>
  <si>
    <t>四/六</t>
  </si>
  <si>
    <t xml:space="preserve">SNL  /SNL </t>
  </si>
  <si>
    <t>MANILA</t>
  </si>
  <si>
    <t>■  JAKARTA ，单件大等于3吨小等于5吨，目的港加收USD50/BL拆箱费，单件大于5吨，加收USD150/BL拆箱费</t>
  </si>
  <si>
    <t xml:space="preserve">    HAIPHONG（CNEE直客）</t>
  </si>
  <si>
    <t>USD 23 / 28</t>
  </si>
  <si>
    <t>三/四/五/六</t>
  </si>
  <si>
    <t>JJ/SNL/SNL/KMTC</t>
  </si>
  <si>
    <t>HAIPHONG</t>
  </si>
  <si>
    <t xml:space="preserve">    HAIPHONG（CNEE同行）</t>
  </si>
  <si>
    <t>USD 30 / 35</t>
  </si>
  <si>
    <t xml:space="preserve">    HANOI ( MIN 2CBM )</t>
  </si>
  <si>
    <t>USD 103 / 113</t>
  </si>
  <si>
    <t>HANOI</t>
  </si>
  <si>
    <t>■  去Hanoi的货，需要cnee自行在haiphong清关，清好后送门点的！！</t>
  </si>
  <si>
    <t xml:space="preserve">    HO CHI MINH （CNEE直客）</t>
  </si>
  <si>
    <t>二/三/五/六/日</t>
  </si>
  <si>
    <t>IAL/KMTC/JJ/KMTC/COSCO</t>
  </si>
  <si>
    <t>7-8</t>
  </si>
  <si>
    <t>HO CHI MINH CITY</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</si>
  <si>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</si>
  <si>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 直客</t>
  </si>
  <si>
    <t>IAL</t>
  </si>
  <si>
    <t>DANANG</t>
  </si>
  <si>
    <t xml:space="preserve">    DANANG 同行</t>
  </si>
  <si>
    <t>USD 37 / 42</t>
  </si>
  <si>
    <t xml:space="preserve">    PORT KELANG</t>
  </si>
  <si>
    <t>USD 29 / 44</t>
  </si>
  <si>
    <t>二/四/六</t>
  </si>
  <si>
    <t xml:space="preserve">KMTC/SITC/KMTC </t>
  </si>
  <si>
    <t>PORT KELANG</t>
  </si>
  <si>
    <t xml:space="preserve">    PENANG</t>
  </si>
  <si>
    <t>USD 20 / 35</t>
  </si>
  <si>
    <t>KMTC</t>
  </si>
  <si>
    <t>PENANG</t>
  </si>
  <si>
    <t xml:space="preserve">    PASIR GUDANG </t>
  </si>
  <si>
    <t>USD 25 / 40</t>
  </si>
  <si>
    <t>PASIR GUDANG</t>
  </si>
  <si>
    <t>■  ETA 4/1号开始，马来西亚港口征收GST=6%（消费税）</t>
  </si>
  <si>
    <t>中东航线</t>
  </si>
  <si>
    <t xml:space="preserve">    DUBAI / JEBEL ALI </t>
  </si>
  <si>
    <t>一/三/六</t>
  </si>
  <si>
    <t>YML/OOCL/OOCL</t>
  </si>
  <si>
    <t>DUBAI</t>
  </si>
  <si>
    <t>JEBEL ALI</t>
  </si>
  <si>
    <t xml:space="preserve">    ABU DHABI</t>
  </si>
  <si>
    <t>USD ( 12 ) / ( 7 )</t>
  </si>
  <si>
    <t>ABU DHABI</t>
  </si>
  <si>
    <t xml:space="preserve">    SOHAR</t>
  </si>
  <si>
    <t>USD ( 2 ) / 13</t>
  </si>
  <si>
    <t>三</t>
  </si>
  <si>
    <t>ESL</t>
  </si>
  <si>
    <t>SOHAR</t>
  </si>
  <si>
    <t xml:space="preserve">    BAHRAIN</t>
  </si>
  <si>
    <t>USD ( 32 ) / ( 27 )</t>
  </si>
  <si>
    <t>BAHRAIN</t>
  </si>
  <si>
    <t xml:space="preserve">    DAMMAM </t>
  </si>
  <si>
    <t>USD ( 10 ) / 5</t>
  </si>
  <si>
    <t>洋山25</t>
  </si>
  <si>
    <t>DAMMAM</t>
  </si>
  <si>
    <t xml:space="preserve">    JEDDAH </t>
  </si>
  <si>
    <t>USD 20 / 25</t>
  </si>
  <si>
    <t>25-30</t>
  </si>
  <si>
    <t>JEDDAH</t>
  </si>
  <si>
    <t xml:space="preserve">    KUWAIT </t>
  </si>
  <si>
    <t>USD ( 42 ) / ( 32 )</t>
  </si>
  <si>
    <t>KUWAIT</t>
  </si>
  <si>
    <t xml:space="preserve">    RIYADH </t>
  </si>
  <si>
    <t>USD ( 5 ) / 0</t>
  </si>
  <si>
    <t>APL</t>
  </si>
  <si>
    <t>RIYADH</t>
  </si>
  <si>
    <t xml:space="preserve">    AQABA ( PP ) </t>
  </si>
  <si>
    <t>USD 53 / 58</t>
  </si>
  <si>
    <t>YML</t>
  </si>
  <si>
    <t>洋山30</t>
  </si>
  <si>
    <t>AQABA</t>
  </si>
  <si>
    <t xml:space="preserve">    HAMAD 直拼</t>
  </si>
  <si>
    <t>USD ( 50 ) / ( 40 )</t>
  </si>
  <si>
    <t>HMM</t>
  </si>
  <si>
    <r>
      <rPr>
        <sz val="10"/>
        <color theme="1"/>
        <rFont val="黑体"/>
        <family val="3"/>
        <charset val="134"/>
      </rPr>
      <t>2</t>
    </r>
    <r>
      <rPr>
        <sz val="10"/>
        <color theme="1"/>
        <rFont val="黑体"/>
        <family val="3"/>
        <charset val="134"/>
      </rPr>
      <t>8-30</t>
    </r>
  </si>
  <si>
    <t>HAMAD</t>
  </si>
  <si>
    <t xml:space="preserve">    BAHRAIN直拼</t>
  </si>
  <si>
    <t xml:space="preserve">    DJIBOUTI ( PP )</t>
  </si>
  <si>
    <t>USD 186 / 211</t>
  </si>
  <si>
    <t>DJIBOUTI</t>
  </si>
  <si>
    <t xml:space="preserve">    SOHAR直拼</t>
  </si>
  <si>
    <t xml:space="preserve">    SHARJAH</t>
  </si>
  <si>
    <t>USD 81 / 106</t>
  </si>
  <si>
    <t>SHARJAH</t>
  </si>
  <si>
    <t xml:space="preserve">    ADEN</t>
  </si>
  <si>
    <t>USD 223 / 253</t>
  </si>
  <si>
    <t>ADEN</t>
  </si>
  <si>
    <t xml:space="preserve">    SALALAH</t>
  </si>
  <si>
    <t>USD 86 / 111</t>
  </si>
  <si>
    <t>SALALAH</t>
  </si>
  <si>
    <t xml:space="preserve">    MOMBASA ( PP ) 直拼</t>
  </si>
  <si>
    <t>USD ( 15 ) / ( 10 )</t>
  </si>
  <si>
    <t>MOMBASA</t>
  </si>
  <si>
    <t xml:space="preserve">    DAR ES SALAAM</t>
  </si>
  <si>
    <t>USD 205 / 225</t>
  </si>
  <si>
    <t>CSL</t>
  </si>
  <si>
    <t>DAR ES SALAAM</t>
  </si>
  <si>
    <t xml:space="preserve">    NAIROBI（MIN2）</t>
  </si>
  <si>
    <t>USD 188 / 193</t>
  </si>
  <si>
    <t>NAIROBI</t>
  </si>
  <si>
    <t>■  以上港口单件货物超过5吨需CASE BY CASE确认,DUBAI单件不能超过2.5ton和3米,沙特货物要以托盘形式出运,单件必须小于2吨</t>
  </si>
  <si>
    <t>印巴航线</t>
  </si>
  <si>
    <t xml:space="preserve">    COLOMBO ( PP )</t>
  </si>
  <si>
    <t>USD 110 / 140</t>
  </si>
  <si>
    <t>一/三</t>
  </si>
  <si>
    <t>CMA/OOCL</t>
  </si>
  <si>
    <t>16</t>
  </si>
  <si>
    <t>COLOMBO</t>
  </si>
  <si>
    <t xml:space="preserve">    MALE ( PP )</t>
  </si>
  <si>
    <t>USD 125 / 135</t>
  </si>
  <si>
    <t>ZIM</t>
  </si>
  <si>
    <t>MALE</t>
  </si>
  <si>
    <t xml:space="preserve">    COCHIN</t>
  </si>
  <si>
    <t>USD 152 / 172</t>
  </si>
  <si>
    <t>OOCL/EMC</t>
  </si>
  <si>
    <t>25-35</t>
  </si>
  <si>
    <t>COCHIN</t>
  </si>
  <si>
    <t xml:space="preserve">    TUTICORIN </t>
  </si>
  <si>
    <t>TUTICORIN</t>
  </si>
  <si>
    <t>USD 160 / 180</t>
  </si>
  <si>
    <t xml:space="preserve">    KARACHI</t>
  </si>
  <si>
    <t>USD ( 64 ) / ( 59 )</t>
  </si>
  <si>
    <t>YML&amp;OOCL</t>
  </si>
  <si>
    <t>16-20</t>
  </si>
  <si>
    <t>KARACHI</t>
  </si>
  <si>
    <t xml:space="preserve">    LAHORE ( MIN 3CBM )</t>
  </si>
  <si>
    <t>USD 86 / 91</t>
  </si>
  <si>
    <t>LAHORE</t>
  </si>
  <si>
    <t xml:space="preserve">    CHITTAGONG ( PP )</t>
  </si>
  <si>
    <t>USD 100 / 100</t>
  </si>
  <si>
    <t>CHITTAGONG</t>
  </si>
  <si>
    <t>MCC(非纺）</t>
  </si>
  <si>
    <t>SITC</t>
  </si>
  <si>
    <t>MCC/HMM</t>
  </si>
  <si>
    <t>11</t>
  </si>
  <si>
    <t>■  单票货物超过15CBM，请单票确认价格</t>
  </si>
  <si>
    <t>■  以上港口单件货物超过5吨需CASE BY CASE确认,CHITTAGONG单件货物重量如超过3吨目的港会产生罚金</t>
  </si>
  <si>
    <t xml:space="preserve">    CALCUTTA / KOLKATA</t>
  </si>
  <si>
    <t>USD 100 / 110</t>
  </si>
  <si>
    <t>CALCUTTA</t>
  </si>
  <si>
    <t xml:space="preserve">    MADRAS / CHENNAI</t>
  </si>
  <si>
    <t>USD 47 / 57</t>
  </si>
  <si>
    <t>CHENNAI</t>
  </si>
  <si>
    <t xml:space="preserve">    NEW DELHI</t>
  </si>
  <si>
    <t>USD 90 / 140</t>
  </si>
  <si>
    <t>SCI&amp;HAMSUD</t>
  </si>
  <si>
    <t>NEW DELHI</t>
  </si>
  <si>
    <t xml:space="preserve">    NHAVA SHEVA </t>
  </si>
  <si>
    <t>USD ( 13 ) / ( 3 )</t>
  </si>
  <si>
    <t>ZIM&amp;OOCL/WHL/IAL</t>
  </si>
  <si>
    <t>15-18</t>
  </si>
  <si>
    <t>NHAVA SHEVA</t>
  </si>
  <si>
    <t xml:space="preserve">    BANGALORE</t>
  </si>
  <si>
    <t>USD 62 / 72</t>
  </si>
  <si>
    <t>BANGALORE</t>
  </si>
  <si>
    <t xml:space="preserve">    HYDERABAD</t>
  </si>
  <si>
    <t>USD 72 / 82</t>
  </si>
  <si>
    <t>HYDERABAD</t>
  </si>
  <si>
    <t xml:space="preserve">    AHMEDABAD</t>
  </si>
  <si>
    <t>USD 160 / 170</t>
  </si>
  <si>
    <t>AHMEDABAD</t>
  </si>
  <si>
    <t>■  CHENNAI / NHAVA SHEVA  超过15方需CASE BY CASE确认。</t>
  </si>
  <si>
    <t>■  ETA 2016/6/1起，若海运费到付，加收4.5%的进口运费服务税</t>
  </si>
  <si>
    <r>
      <rPr>
        <b/>
        <sz val="10"/>
        <color indexed="9"/>
        <rFont val="宋体"/>
        <family val="3"/>
        <charset val="134"/>
      </rPr>
      <t>以色列</t>
    </r>
    <r>
      <rPr>
        <b/>
        <sz val="10"/>
        <color indexed="9"/>
        <rFont val="宋体"/>
        <family val="3"/>
        <charset val="134"/>
      </rPr>
      <t>航线（洋山）</t>
    </r>
  </si>
  <si>
    <t xml:space="preserve">    ASHDOD </t>
  </si>
  <si>
    <t>USD 10 / 15</t>
  </si>
  <si>
    <t>YML&amp;MSC</t>
  </si>
  <si>
    <t>ASHDOD</t>
  </si>
  <si>
    <t xml:space="preserve">    HAIFA </t>
  </si>
  <si>
    <t>HAIFA</t>
  </si>
  <si>
    <t xml:space="preserve">    TEL AVIV </t>
  </si>
  <si>
    <t>TEL AVIV</t>
  </si>
  <si>
    <t>■  单票货物≥15/rt，运价case by case。</t>
  </si>
  <si>
    <t>■  ETD:12/15起，加收ICS2 USD25/BL</t>
  </si>
  <si>
    <t>西地中海航线（洋山）</t>
  </si>
  <si>
    <t xml:space="preserve">CISF </t>
  </si>
  <si>
    <t xml:space="preserve">    VALENCIA 直拼 </t>
  </si>
  <si>
    <t>USD ( 110 ) / ( 100 )</t>
  </si>
  <si>
    <t>MSC&amp;EMC</t>
  </si>
  <si>
    <t>35-40</t>
  </si>
  <si>
    <t>VALENCIA</t>
  </si>
  <si>
    <t xml:space="preserve">    ALGECIRAS 直拼</t>
  </si>
  <si>
    <t>USD ( 105 ) / ( 100 )</t>
  </si>
  <si>
    <t>MSC&amp;MSK</t>
  </si>
  <si>
    <t>ALGECIRAS</t>
  </si>
  <si>
    <t xml:space="preserve">    BARCELONA  </t>
  </si>
  <si>
    <t>37-40</t>
  </si>
  <si>
    <t>BARCELONA</t>
  </si>
  <si>
    <t xml:space="preserve">    MADRID </t>
  </si>
  <si>
    <t>MADRID</t>
  </si>
  <si>
    <t xml:space="preserve">    BILBAO </t>
  </si>
  <si>
    <t>USD ( 95 ) / ( 90 )</t>
  </si>
  <si>
    <t>BILBAO</t>
  </si>
  <si>
    <t xml:space="preserve">    VALLETTA</t>
  </si>
  <si>
    <t>COSCO&amp;EMC</t>
  </si>
  <si>
    <t>MALTA</t>
  </si>
  <si>
    <t>VALLETTA</t>
  </si>
  <si>
    <t xml:space="preserve">    MALTA  直拼</t>
  </si>
  <si>
    <t>USD 115 / 125</t>
  </si>
  <si>
    <t xml:space="preserve">    TENERIFE</t>
  </si>
  <si>
    <t>USD ( 26 ) / ( 21 )</t>
  </si>
  <si>
    <t>TENERIFE</t>
  </si>
  <si>
    <t xml:space="preserve">    ALGER/ALGIERS 直拼 （ PP ）</t>
  </si>
  <si>
    <t>1900/1/0</t>
  </si>
  <si>
    <t>MSC</t>
  </si>
  <si>
    <t>ALGIERS</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</si>
  <si>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</si>
  <si>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</si>
  <si>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</si>
  <si>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</si>
  <si>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西地中海航线(洋山）</t>
  </si>
  <si>
    <t xml:space="preserve">  GENOVA/MILANO </t>
  </si>
  <si>
    <t>USD ( 130 ) / ( 120 )</t>
  </si>
  <si>
    <t>HMM&amp;EMC/YML&amp;ONE</t>
  </si>
  <si>
    <t>40-45</t>
  </si>
  <si>
    <t>GENOVA</t>
  </si>
  <si>
    <t xml:space="preserve">  ANCONA</t>
  </si>
  <si>
    <t>USD ( 95 ) / ( 85 )</t>
  </si>
  <si>
    <t>ANCONA</t>
  </si>
  <si>
    <t xml:space="preserve">  LA SPEZIA </t>
  </si>
  <si>
    <t>LA SPEZIA</t>
  </si>
  <si>
    <t xml:space="preserve">  LIVORNO </t>
  </si>
  <si>
    <t>USD ( 105 ) / ( 95 )</t>
  </si>
  <si>
    <t>LIVORNO</t>
  </si>
  <si>
    <t xml:space="preserve">  FLORENCE / FIRENZE</t>
  </si>
  <si>
    <t>FIRENZE</t>
  </si>
  <si>
    <t xml:space="preserve">  NAPLES </t>
  </si>
  <si>
    <t>NAPLES</t>
  </si>
  <si>
    <t xml:space="preserve">  TRIESTE</t>
  </si>
  <si>
    <t>USD ( 80 ) / ( 70 )</t>
  </si>
  <si>
    <t>TRIESTE</t>
  </si>
  <si>
    <t xml:space="preserve">  VENICE</t>
  </si>
  <si>
    <t>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</si>
  <si>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</si>
  <si>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</si>
  <si>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</si>
  <si>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 xml:space="preserve">  TUNIS ( PP ) </t>
  </si>
  <si>
    <t>USD 110 / 115</t>
  </si>
  <si>
    <t>MSC/MSK/ONE</t>
  </si>
  <si>
    <t>TUNIS</t>
  </si>
  <si>
    <t xml:space="preserve">  SFAX ( PP ) </t>
  </si>
  <si>
    <t>USD 171 / 176</t>
  </si>
  <si>
    <t>SFAX</t>
  </si>
  <si>
    <t xml:space="preserve">  CASABLANCA </t>
  </si>
  <si>
    <t>USD 15 / 20</t>
  </si>
  <si>
    <t>YML&amp;MSK&amp;MSC</t>
  </si>
  <si>
    <t>32</t>
  </si>
  <si>
    <t>CASABLANCA</t>
  </si>
  <si>
    <t xml:space="preserve">  TANGIER</t>
  </si>
  <si>
    <t>USD 102 / 107</t>
  </si>
  <si>
    <t xml:space="preserve">CASABLANCA </t>
  </si>
  <si>
    <t>45-50</t>
  </si>
  <si>
    <t>TANGIER</t>
  </si>
  <si>
    <t xml:space="preserve">  FOS/MARSEILLES </t>
  </si>
  <si>
    <t>USD ( 60 ) / ( 55 )</t>
  </si>
  <si>
    <t>FOS</t>
  </si>
  <si>
    <t>■  TUNIS及其转运港口，上海报关使用发票箱单一定要和目的港清关使用的发票箱单相一致，不然目的港会有罚金!</t>
  </si>
  <si>
    <t>■  FOS/MARSEILLES本港货，单票货物≤3RT,另-USD5/RT</t>
  </si>
  <si>
    <t>东地中海航线（洋山）</t>
  </si>
  <si>
    <t xml:space="preserve">  ALEXANDRIA</t>
  </si>
  <si>
    <t xml:space="preserve"> 新港 EMC&amp;COSCO</t>
  </si>
  <si>
    <t>ALEXANDRIA</t>
  </si>
  <si>
    <t xml:space="preserve">  DAMIETTA</t>
  </si>
  <si>
    <t>USD 38 / 48</t>
  </si>
  <si>
    <t>DAMIETTA</t>
  </si>
  <si>
    <t xml:space="preserve">  CAIRO</t>
  </si>
  <si>
    <t>USD 34 / 44</t>
  </si>
  <si>
    <t>CAIRO</t>
  </si>
  <si>
    <t xml:space="preserve">  SOKHNA</t>
  </si>
  <si>
    <t>SOKHNA</t>
  </si>
  <si>
    <t xml:space="preserve">  PORT SAID</t>
  </si>
  <si>
    <t>EMC&amp;COSCO</t>
  </si>
  <si>
    <t>PORT SAID</t>
  </si>
  <si>
    <t xml:space="preserve">  PIRAEUS </t>
  </si>
  <si>
    <t>USD ( 40 ) / ( 35 )</t>
  </si>
  <si>
    <t>COSCO&amp;HPLA</t>
  </si>
  <si>
    <t>PIRAEUS</t>
  </si>
  <si>
    <t xml:space="preserve">  ATHENS </t>
  </si>
  <si>
    <t>ATHENS</t>
  </si>
  <si>
    <t xml:space="preserve">  HAYDARPASA（CNEE同行） </t>
  </si>
  <si>
    <t>USD ( 62 ) / ( 57 )</t>
  </si>
  <si>
    <t>ISTANBUL</t>
  </si>
  <si>
    <t xml:space="preserve">  HAYDARPASA（CNEE直客） </t>
  </si>
  <si>
    <t>USD ( 115 ) / ( 110 )</t>
  </si>
  <si>
    <t xml:space="preserve">  ISTANBUL/KUMPORT/AMBARLI(CNEE同行)</t>
  </si>
  <si>
    <t>SLS/ONE&amp;YML&amp;HAPAG</t>
  </si>
  <si>
    <t>35-50</t>
  </si>
  <si>
    <t xml:space="preserve">  ISTANBUL/KUMPORT/AMBARLI(CNEE直客)</t>
  </si>
  <si>
    <t xml:space="preserve">  IZMIT(同行）</t>
  </si>
  <si>
    <t>USD ( 24 ) / ( 19 )</t>
  </si>
  <si>
    <t>IZMIT</t>
  </si>
  <si>
    <t xml:space="preserve">  IZMIT(直客）</t>
  </si>
  <si>
    <t>USD ( 46 ) / ( 41 )</t>
  </si>
  <si>
    <t xml:space="preserve">  IZMIR（CNEE同行）</t>
  </si>
  <si>
    <t>USD ( 20 ) / ( 15 )</t>
  </si>
  <si>
    <t>AKKON</t>
  </si>
  <si>
    <t>IZMIR</t>
  </si>
  <si>
    <t xml:space="preserve">  IZMIR（CNEE直客） </t>
  </si>
  <si>
    <t>USD ( 70 ) / ( 65 )</t>
  </si>
  <si>
    <t xml:space="preserve">  GEBZE（CNEE同行） </t>
  </si>
  <si>
    <t>40-60</t>
  </si>
  <si>
    <t>GEBZE</t>
  </si>
  <si>
    <t xml:space="preserve">  GEBZE（CNEE直客） </t>
  </si>
  <si>
    <t xml:space="preserve">  MERSIN 直拼（CNEE同行） </t>
  </si>
  <si>
    <t>USD ( 25 ) / ( 20 )</t>
  </si>
  <si>
    <t>MERSIN</t>
  </si>
  <si>
    <t xml:space="preserve">  MERSIN 直拼（CNEE直客） </t>
  </si>
  <si>
    <t xml:space="preserve">  GEMLIK（CNEE同行） </t>
  </si>
  <si>
    <t>GEMLIK</t>
  </si>
  <si>
    <t xml:space="preserve">  GEMLIK（CNEE直客） </t>
  </si>
  <si>
    <t xml:space="preserve">  BEIRUT ( PP ) </t>
  </si>
  <si>
    <t>USD 75 / 80</t>
  </si>
  <si>
    <t>BEIRUT</t>
  </si>
  <si>
    <t xml:space="preserve">  LIMASSOL </t>
  </si>
  <si>
    <t>USD 96 / 101</t>
  </si>
  <si>
    <t>YML&amp;MSK&amp;EMC</t>
  </si>
  <si>
    <t>LIMASSOL</t>
  </si>
  <si>
    <t>■  Limassol 转运货，目的港cnee不可是个人，必须要有进出口权</t>
  </si>
  <si>
    <t>■  HERAKLION MIN2CBM起算</t>
  </si>
  <si>
    <t>■  出往土耳其的货物，除了Ocean Freight，ORigin Charges &amp; ExwORk Charges三个项目条款，另外高收名目都要加收 VAT 20%</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</si>
  <si>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</si>
  <si>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</si>
  <si>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</si>
  <si>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</si>
  <si>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</si>
  <si>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</si>
  <si>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</si>
  <si>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欧洲航线（洋山）</t>
  </si>
  <si>
    <t xml:space="preserve">    HAMBURG </t>
  </si>
  <si>
    <t>USD ( 10 ) / ( 5 )</t>
  </si>
  <si>
    <t>一/三/五</t>
  </si>
  <si>
    <t>COSCO/OOCL/EMC/HMM</t>
  </si>
  <si>
    <t>HAMBURG</t>
  </si>
  <si>
    <t xml:space="preserve">    BREMEHAVEN </t>
  </si>
  <si>
    <t>USD 25 / 30</t>
  </si>
  <si>
    <t>USD90</t>
  </si>
  <si>
    <t>BREMENHAVEN</t>
  </si>
  <si>
    <t xml:space="preserve">    BREMEN </t>
  </si>
  <si>
    <t>BREMEN</t>
  </si>
  <si>
    <t xml:space="preserve">    FRANKFURT</t>
  </si>
  <si>
    <t>USD 62 / 67</t>
  </si>
  <si>
    <t>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</si>
  <si>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</si>
  <si>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</si>
  <si>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</si>
  <si>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</si>
  <si>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东欧航线（洋山）</t>
  </si>
  <si>
    <t xml:space="preserve">  BUDAPEST 直拼 </t>
  </si>
  <si>
    <t>CMA/COSCO/MSK</t>
  </si>
  <si>
    <t>BUDAPEST</t>
  </si>
  <si>
    <t xml:space="preserve">  BELGRADE  直拼  </t>
  </si>
  <si>
    <t>USD ( 100 ) / ( 90 )</t>
  </si>
  <si>
    <t>BELGRADE</t>
  </si>
  <si>
    <t xml:space="preserve">  RIJEKA   </t>
  </si>
  <si>
    <t>USD ( 112 ) / ( 107 )</t>
  </si>
  <si>
    <t>USD45</t>
  </si>
  <si>
    <t>CMA&amp;COSCO/MSK</t>
  </si>
  <si>
    <t>KOPER</t>
  </si>
  <si>
    <t>RIJEKA</t>
  </si>
  <si>
    <t>低</t>
  </si>
  <si>
    <t xml:space="preserve">  VIENNA / WIEN  </t>
  </si>
  <si>
    <t>USD ( 117 ) / ( 112 )</t>
  </si>
  <si>
    <t>VIENNA</t>
  </si>
  <si>
    <t xml:space="preserve">  KOPER </t>
  </si>
  <si>
    <t xml:space="preserve">  ZURICH   </t>
  </si>
  <si>
    <t>USD ( 102 ) / ( 97 )</t>
  </si>
  <si>
    <t>ZURICH</t>
  </si>
  <si>
    <t xml:space="preserve">  BASEL</t>
  </si>
  <si>
    <t>USD ( 107 ) / ( 102 )</t>
  </si>
  <si>
    <t>BASEL</t>
  </si>
  <si>
    <t xml:space="preserve">  ZAGREB   </t>
  </si>
  <si>
    <t>ZAGREB</t>
  </si>
  <si>
    <t xml:space="preserve">  GDANSK </t>
  </si>
  <si>
    <t>USD ( 120 ) / ( 115 )</t>
  </si>
  <si>
    <t>MSK/EMC</t>
  </si>
  <si>
    <t>GDANSK</t>
  </si>
  <si>
    <t xml:space="preserve">  WARSAW </t>
  </si>
  <si>
    <t>USD ( 100 ) / ( 95 )</t>
  </si>
  <si>
    <t>WARSAW</t>
  </si>
  <si>
    <t>  KRAKOW</t>
  </si>
  <si>
    <t>USD ( 94 ) / ( 89 )</t>
  </si>
  <si>
    <t>KRAKOW</t>
  </si>
  <si>
    <t xml:space="preserve">  POZNAN</t>
  </si>
  <si>
    <t>POZNAN</t>
  </si>
  <si>
    <t xml:space="preserve">  VARNA </t>
  </si>
  <si>
    <t>USD ( 35 ) / ( 30 )</t>
  </si>
  <si>
    <t>VARNA</t>
  </si>
  <si>
    <t xml:space="preserve">  BURGAS  </t>
  </si>
  <si>
    <t>BURGAS</t>
  </si>
  <si>
    <t xml:space="preserve">  SOFIA</t>
  </si>
  <si>
    <t>SOFIA</t>
  </si>
  <si>
    <t xml:space="preserve">  CONSTANZA </t>
  </si>
  <si>
    <t>CONSTANZA</t>
  </si>
  <si>
    <t xml:space="preserve">  BUCHAREST</t>
  </si>
  <si>
    <t>USD ( 80 ) / ( 75 )</t>
  </si>
  <si>
    <t>BUCHAREST</t>
  </si>
  <si>
    <t xml:space="preserve">  KLAIPEDA </t>
  </si>
  <si>
    <t>ONE/YML</t>
  </si>
  <si>
    <t>KLAIPEDA</t>
  </si>
  <si>
    <t xml:space="preserve">  VILNIUS</t>
  </si>
  <si>
    <t>VILNIUS</t>
  </si>
  <si>
    <t xml:space="preserve">  RIGA</t>
  </si>
  <si>
    <t>RIGA</t>
  </si>
  <si>
    <t xml:space="preserve">  TALLINN</t>
  </si>
  <si>
    <t>TALLINN</t>
  </si>
  <si>
    <t xml:space="preserve">  ST PETERSBURG 直拼</t>
  </si>
  <si>
    <t>USD 149 / 159</t>
  </si>
  <si>
    <t>SINOKOR</t>
  </si>
  <si>
    <t>ST.PETERSBURG</t>
  </si>
  <si>
    <t xml:space="preserve">  VLADIVOSTOK 直拼 </t>
  </si>
  <si>
    <t>USD 35 / 45</t>
  </si>
  <si>
    <t>HAL</t>
  </si>
  <si>
    <t>VLADIVOSTOK</t>
  </si>
  <si>
    <t xml:space="preserve">  MOSCOW</t>
  </si>
  <si>
    <t>USD 169 / 179</t>
  </si>
  <si>
    <t>ST PETERSBURG</t>
  </si>
  <si>
    <t>MOSCOW</t>
  </si>
  <si>
    <t xml:space="preserve">  MINSK</t>
  </si>
  <si>
    <t>USD 245 / 255</t>
  </si>
  <si>
    <t>MINSK</t>
  </si>
  <si>
    <t xml:space="preserve">  ODESSA</t>
  </si>
  <si>
    <t>USD ( 10 ) / 0</t>
  </si>
  <si>
    <t>ODESSA</t>
  </si>
  <si>
    <t xml:space="preserve">  KIEV</t>
  </si>
  <si>
    <t>KIEV</t>
  </si>
  <si>
    <t xml:space="preserve">  POTI 直拼</t>
  </si>
  <si>
    <t>USD 49 / 54</t>
  </si>
  <si>
    <t>MSC/YML</t>
  </si>
  <si>
    <t>POTI</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</si>
  <si>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</si>
  <si>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</si>
  <si>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</si>
  <si>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t>■  承接波罗的海地区的DDU/DDP货物</t>
  </si>
  <si>
    <t xml:space="preserve">  FELIXSTOWE </t>
  </si>
  <si>
    <t>USD ( 85 ) / ( 80 )</t>
  </si>
  <si>
    <t>一/六</t>
  </si>
  <si>
    <t>28-35</t>
  </si>
  <si>
    <t>FELIXSTOWE</t>
  </si>
  <si>
    <t xml:space="preserve">  SOUTHAMPTON </t>
  </si>
  <si>
    <t>HMM/COSCO</t>
  </si>
  <si>
    <t>SOUTHAMPTON</t>
  </si>
  <si>
    <t xml:space="preserve">  MANCHESTER  </t>
  </si>
  <si>
    <t>一/六/日</t>
  </si>
  <si>
    <t>CMA/APL/COSCO</t>
  </si>
  <si>
    <t>FEL/SOU</t>
  </si>
  <si>
    <t>32-45</t>
  </si>
  <si>
    <t>MANCHESTER</t>
  </si>
  <si>
    <t xml:space="preserve">  BIRMINGHAM </t>
  </si>
  <si>
    <t>BIRMINGHAM</t>
  </si>
  <si>
    <t xml:space="preserve">  LIVERPOOL </t>
  </si>
  <si>
    <t>LIVERPOOL</t>
  </si>
  <si>
    <t xml:space="preserve">  GLASGOW </t>
  </si>
  <si>
    <t>GLASGOW</t>
  </si>
  <si>
    <t xml:space="preserve">  LEEDS </t>
  </si>
  <si>
    <t>LEEDS</t>
  </si>
  <si>
    <t xml:space="preserve">  LONDON  </t>
  </si>
  <si>
    <t>LONDON</t>
  </si>
  <si>
    <t xml:space="preserve">  THAMES PORT </t>
  </si>
  <si>
    <t>THAMESPORT</t>
  </si>
  <si>
    <t xml:space="preserve">■  FELIXSTOWE本港货，单票货物≤1RT,另-USD21/RT；1&lt;单票货物≤3RT,另-USD16/RT
</t>
  </si>
  <si>
    <t xml:space="preserve">■  SOUTHAMPTON本港货，单票货物≤1RT,另-USD21/RT,1&lt;单票货物≤3RT,另-USD16/RT
</t>
  </si>
  <si>
    <t>■  MANCHESTER，单票货物≤3RT的,另-USD5/RT</t>
  </si>
  <si>
    <t xml:space="preserve">■  ETD:12/15起，加收ICS2 USD25/BL
</t>
  </si>
  <si>
    <t xml:space="preserve">    ANTWERP </t>
  </si>
  <si>
    <t>USD ( 90 ) / ( 85 )</t>
  </si>
  <si>
    <t>33-35</t>
  </si>
  <si>
    <t>ANTWERP</t>
  </si>
  <si>
    <t xml:space="preserve">    BRUSSELS</t>
  </si>
  <si>
    <t>USD 100 / 105</t>
  </si>
  <si>
    <t>37-42</t>
  </si>
  <si>
    <t>BRUSSELS</t>
  </si>
  <si>
    <t xml:space="preserve">■  ANTWERP本港货，单票货物≤1RT,另-USD10/RT；1&lt;单票货物≤3RT,另-USD5/RT
</t>
  </si>
  <si>
    <t xml:space="preserve">  ROTTERDAM </t>
  </si>
  <si>
    <t>USD ( 65 ) / ( 60 )</t>
  </si>
  <si>
    <t>二/日</t>
  </si>
  <si>
    <t>OOCL&amp;CMA/APL&amp;CMA/ONE&amp;HMM&amp;CMA</t>
  </si>
  <si>
    <t>36-50</t>
  </si>
  <si>
    <t>ROTTERDAM</t>
  </si>
  <si>
    <t xml:space="preserve">  AMSTERDAM </t>
  </si>
  <si>
    <t>ROTERDAM</t>
  </si>
  <si>
    <t>40-55</t>
  </si>
  <si>
    <t>AMSTERDAM</t>
  </si>
  <si>
    <t xml:space="preserve">  REYKJAVIK ( PP )</t>
  </si>
  <si>
    <t>USD 252 / 257</t>
  </si>
  <si>
    <t>60-75</t>
  </si>
  <si>
    <t>REYKJAVIK</t>
  </si>
  <si>
    <t xml:space="preserve">  DUBLIN </t>
  </si>
  <si>
    <t>USD ( 30 ) / ( 25 )</t>
  </si>
  <si>
    <t>COSCO/EMC</t>
  </si>
  <si>
    <t>DUBLIN</t>
  </si>
  <si>
    <t xml:space="preserve">  CORK </t>
  </si>
  <si>
    <t>CORK</t>
  </si>
  <si>
    <t xml:space="preserve">  BELFAST </t>
  </si>
  <si>
    <t>USD ( 2 ) / 3</t>
  </si>
  <si>
    <t>BELFAST</t>
  </si>
  <si>
    <t xml:space="preserve">  LE HAVRE </t>
  </si>
  <si>
    <t>USD ( 80 ) / ( 90 )</t>
  </si>
  <si>
    <t>EMC/COSCO</t>
  </si>
  <si>
    <t>LE HAVRE</t>
  </si>
  <si>
    <t xml:space="preserve">  PARIS </t>
  </si>
  <si>
    <t>PARIS</t>
  </si>
  <si>
    <t xml:space="preserve">  LEIXOES / LISBON </t>
  </si>
  <si>
    <t>USD ( 90 ) / ( 80 )</t>
  </si>
  <si>
    <t>MSC/OOCL</t>
  </si>
  <si>
    <t>LEIXOES</t>
  </si>
  <si>
    <t xml:space="preserve">  OPORTO / PORTO </t>
  </si>
  <si>
    <t>LEIXOES / LISBON</t>
  </si>
  <si>
    <t>OPORTO</t>
  </si>
  <si>
    <t>■  ROTTERDAM本港货，单票货物≤1RT,另-USD22/RT,1&lt;单票货物≤3RT,另-USD12/RT ; LE HAVRE本港货，单票货物≤1RT,另-USD15/RT,1&lt;单票货物≤3RT,另-USD5/RT</t>
  </si>
  <si>
    <t>北欧航线（洋山）</t>
  </si>
  <si>
    <t xml:space="preserve">  AARHUS </t>
  </si>
  <si>
    <t>USD 5 / 10</t>
  </si>
  <si>
    <t>YML&amp;COSCO</t>
  </si>
  <si>
    <t>AARHUS</t>
  </si>
  <si>
    <t xml:space="preserve">  COPENHAGEN </t>
  </si>
  <si>
    <t>COPENHAGEN</t>
  </si>
  <si>
    <t xml:space="preserve">  GOTHENBURG </t>
  </si>
  <si>
    <t>MSK/EMC/COSCO</t>
  </si>
  <si>
    <t>GOTHENBURG</t>
  </si>
  <si>
    <t xml:space="preserve">  HELSINGBORG </t>
  </si>
  <si>
    <t>HELSINGBORG</t>
  </si>
  <si>
    <t xml:space="preserve">  MALMO</t>
  </si>
  <si>
    <t>MALMO</t>
  </si>
  <si>
    <t xml:space="preserve">  STOCKHOLM</t>
  </si>
  <si>
    <t>STOCKHOLM</t>
  </si>
  <si>
    <t xml:space="preserve">  OSLO </t>
  </si>
  <si>
    <t>EMC/YML</t>
  </si>
  <si>
    <t>40-50</t>
  </si>
  <si>
    <t>OSLO</t>
  </si>
  <si>
    <t xml:space="preserve">  BERGEN </t>
  </si>
  <si>
    <t>USD 65 / 70</t>
  </si>
  <si>
    <t>BERGEN</t>
  </si>
  <si>
    <t xml:space="preserve">  STAVANGER</t>
  </si>
  <si>
    <t>STAVANGER</t>
  </si>
  <si>
    <t xml:space="preserve">  HELSINKI </t>
  </si>
  <si>
    <t>HELSINKI</t>
  </si>
  <si>
    <t xml:space="preserve">  KOTKA</t>
  </si>
  <si>
    <t>USD 46 / 51</t>
  </si>
  <si>
    <t>KOTKA</t>
  </si>
  <si>
    <t xml:space="preserve">  TURKU</t>
  </si>
  <si>
    <t>TURKU</t>
  </si>
  <si>
    <t>■  丹麦不接三聚氰胺制品。</t>
  </si>
  <si>
    <t>■  GOTHENBURG转运点：货物单票≥10CBM，运价case by case．超长超高超重需要事先与代理确认费用。</t>
  </si>
  <si>
    <t>南美东航线（洋山）</t>
  </si>
  <si>
    <t xml:space="preserve">            船期                     </t>
  </si>
  <si>
    <t xml:space="preserve">    BUENOS AIRES </t>
  </si>
  <si>
    <t>HMM&amp;COSCO/HAM SUD&amp;YML</t>
  </si>
  <si>
    <t>BUENOS AIRES</t>
  </si>
  <si>
    <t xml:space="preserve">    MONTEVIDEO </t>
  </si>
  <si>
    <t>USD ( 15 ) / ( 5 )</t>
  </si>
  <si>
    <t>MONTEVIDEO</t>
  </si>
  <si>
    <t xml:space="preserve">    ASUNCION</t>
  </si>
  <si>
    <t>ASUNCION</t>
  </si>
  <si>
    <t xml:space="preserve">    CORDOBA</t>
  </si>
  <si>
    <t>CORDOBA</t>
  </si>
  <si>
    <t xml:space="preserve">    SANTOS </t>
  </si>
  <si>
    <t>USD ( 75 ) / ( 65 )</t>
  </si>
  <si>
    <t>二/三/五</t>
  </si>
  <si>
    <t>SANTOS</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</si>
  <si>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</si>
  <si>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</si>
  <si>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</si>
  <si>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</si>
  <si>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</si>
  <si>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南美西航线（洋山）</t>
  </si>
  <si>
    <t xml:space="preserve">  GUAYAQUIL</t>
  </si>
  <si>
    <t>USD ( 23 ) / ( 13 )</t>
  </si>
  <si>
    <t>HAM SUD&amp;CMA&amp;COSCO</t>
  </si>
  <si>
    <t>GUAYAQUIL</t>
  </si>
  <si>
    <t xml:space="preserve">  CALLAO </t>
  </si>
  <si>
    <t>HMM&amp;CMA&amp;ONE/CMA&amp;COSCO</t>
  </si>
  <si>
    <t>26-33</t>
  </si>
  <si>
    <t>CALLAO</t>
  </si>
  <si>
    <t xml:space="preserve">  LIMA </t>
  </si>
  <si>
    <t>26-40</t>
  </si>
  <si>
    <t>LIMA</t>
  </si>
  <si>
    <t xml:space="preserve">  ARICA </t>
  </si>
  <si>
    <t>USD 71 / 81</t>
  </si>
  <si>
    <t>VALPARAISO</t>
  </si>
  <si>
    <t>26-50</t>
  </si>
  <si>
    <t>ARICA</t>
  </si>
  <si>
    <t xml:space="preserve">  BUENAVENTURA</t>
  </si>
  <si>
    <t>COSCO/MSK</t>
  </si>
  <si>
    <t>BUENAVENTURA</t>
  </si>
  <si>
    <t xml:space="preserve">  VALPARAISO</t>
  </si>
  <si>
    <t>USD ( 29 ) / ( 19 )</t>
  </si>
  <si>
    <t>二/五</t>
  </si>
  <si>
    <t>CMA&amp;COSCO/HAM SUD</t>
  </si>
  <si>
    <t>32-35</t>
  </si>
  <si>
    <t xml:space="preserve">  SAN ANTONIO,CHL </t>
  </si>
  <si>
    <t>SAN ANTONIO</t>
  </si>
  <si>
    <t xml:space="preserve">  SANTIAGO</t>
  </si>
  <si>
    <t>USD ( 6 ) / 4</t>
  </si>
  <si>
    <t>32-50</t>
  </si>
  <si>
    <t>SANTIAGO</t>
  </si>
  <si>
    <t xml:space="preserve">  IQUIQUE</t>
  </si>
  <si>
    <t>IQUIQUE</t>
  </si>
  <si>
    <t xml:space="preserve">■  6月11日起，以下港口&lt;=1CBM，报价单价格再减USD15/RT；以下港口&lt;=3CBM，报价单价格再减USD5/RT 
</t>
  </si>
  <si>
    <t>■  周六的VALPARAISO 目的港挂靠SAN ANTONIO码头</t>
  </si>
  <si>
    <t>墨西哥航线（洋山）</t>
  </si>
  <si>
    <t xml:space="preserve">  MANZANILLO,MEXICO</t>
  </si>
  <si>
    <t>USD ( 47 ) / ( 7 )</t>
  </si>
  <si>
    <t>HMM&amp;CMA&amp;ONE/CMA&amp;COSCO&amp;HMM</t>
  </si>
  <si>
    <t>21-24</t>
  </si>
  <si>
    <t>MANZANILLO,MEXICO</t>
  </si>
  <si>
    <t xml:space="preserve">  MEXICO CITY</t>
  </si>
  <si>
    <t>USD 125 / 165</t>
  </si>
  <si>
    <t>MANZANILLO</t>
  </si>
  <si>
    <t>MEXICO CITY</t>
  </si>
  <si>
    <t>■  需加收 AMS: USD 25 / BL</t>
  </si>
  <si>
    <t>■  到付加收10% 南美航线船公司船期不稳定，以上船期仅供参考。</t>
  </si>
  <si>
    <t>中美洲航线（洋山）</t>
  </si>
  <si>
    <t xml:space="preserve">  ACAJUTLA</t>
  </si>
  <si>
    <t>HPL</t>
  </si>
  <si>
    <t>ACAJUTLA</t>
  </si>
  <si>
    <t xml:space="preserve">  SAN JOSE</t>
  </si>
  <si>
    <t>USD 80 / 90</t>
  </si>
  <si>
    <t>USD40</t>
  </si>
  <si>
    <t>SAN JOSE</t>
  </si>
  <si>
    <t>PUERTO CALDERA</t>
  </si>
  <si>
    <t>加勒比航线（洋山）</t>
  </si>
  <si>
    <t xml:space="preserve">  COLON FREE ZONE</t>
  </si>
  <si>
    <t>COSCO&amp;YML&amp;CMA</t>
  </si>
  <si>
    <t>COLON FREE ZONE</t>
  </si>
  <si>
    <t xml:space="preserve">  BALBOA ( MIN 2CBM )</t>
  </si>
  <si>
    <t xml:space="preserve">COLON  </t>
  </si>
  <si>
    <t>BALBOA</t>
  </si>
  <si>
    <t xml:space="preserve">  BRIDGETOWN</t>
  </si>
  <si>
    <t>BRIDGETOWN</t>
  </si>
  <si>
    <t xml:space="preserve">  CARTAGENA,CLB</t>
  </si>
  <si>
    <t>CARTAGENA,CO</t>
  </si>
  <si>
    <t xml:space="preserve">  CAUCEDO</t>
  </si>
  <si>
    <t>CAUCEDO</t>
  </si>
  <si>
    <t xml:space="preserve">  CRISTOBAL</t>
  </si>
  <si>
    <t>CRISTOBAL</t>
  </si>
  <si>
    <t xml:space="preserve">  LA GUAIRA ( PP ) </t>
  </si>
  <si>
    <t>LA GUAIRA</t>
  </si>
  <si>
    <t xml:space="preserve">  KINGSTON</t>
  </si>
  <si>
    <t>KINGSTON</t>
  </si>
  <si>
    <t xml:space="preserve">  MANZANILLO,PANAMA</t>
  </si>
  <si>
    <t>MANZANILLO,PANAMA</t>
  </si>
  <si>
    <t xml:space="preserve">  ORANJESTAD ( PP )</t>
  </si>
  <si>
    <t>ORANJESTAD</t>
  </si>
  <si>
    <t xml:space="preserve">  PANAMA CITY</t>
  </si>
  <si>
    <t>PANAMA CITY</t>
  </si>
  <si>
    <t xml:space="preserve">  PARAMARIBO</t>
  </si>
  <si>
    <t>PARAMARIBO</t>
  </si>
  <si>
    <t xml:space="preserve">  POINT LISAS ( PP )</t>
  </si>
  <si>
    <t>POINT LISAS</t>
  </si>
  <si>
    <t xml:space="preserve">  PORT OF SPAIN</t>
  </si>
  <si>
    <t>PORT OF SPAIN</t>
  </si>
  <si>
    <t xml:space="preserve">  PUERTO CABELLO ( PP )</t>
  </si>
  <si>
    <t>PUERTO CABELLO</t>
  </si>
  <si>
    <t xml:space="preserve">  RIO HAINA</t>
  </si>
  <si>
    <t>RIO HAINA</t>
  </si>
  <si>
    <t xml:space="preserve">  ROSEAU ( PP )( MIN 2CBM )</t>
  </si>
  <si>
    <t>ROSEAU</t>
  </si>
  <si>
    <t xml:space="preserve">  SAN JUAN,PT RICO</t>
  </si>
  <si>
    <t>USD 59 / 79</t>
  </si>
  <si>
    <t>SAN JUAN</t>
  </si>
  <si>
    <t xml:space="preserve">  SANTO DOMINGO</t>
  </si>
  <si>
    <t>SANTO DOMINGO</t>
  </si>
  <si>
    <t xml:space="preserve">  WILLEMSTAD</t>
  </si>
  <si>
    <t>WILLEMSTAD,CURACAO</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</si>
  <si>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</si>
  <si>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</si>
  <si>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</si>
  <si>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</si>
  <si>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</si>
  <si>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</si>
  <si>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</si>
  <si>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</si>
  <si>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</si>
  <si>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</si>
  <si>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</si>
  <si>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</si>
  <si>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</si>
  <si>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</si>
  <si>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</si>
  <si>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</si>
  <si>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</si>
  <si>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</si>
  <si>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</si>
  <si>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</si>
  <si>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</si>
  <si>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</si>
  <si>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</si>
  <si>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</si>
  <si>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</si>
  <si>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AACHEN</t>
  </si>
  <si>
    <t>1/3/5</t>
  </si>
  <si>
    <t>4/5/1</t>
  </si>
  <si>
    <t>OOCL&amp;cosco&amp;HMM/OOCL&amp;COSCO&amp;HMM/OOCL&amp;EMC\EVG&amp;HMM</t>
  </si>
  <si>
    <t>48</t>
  </si>
  <si>
    <t>P/C</t>
  </si>
  <si>
    <t>0%</t>
  </si>
  <si>
    <t>德国改账单会有改单费，EUR25，按次收费</t>
  </si>
  <si>
    <t>AALBORG</t>
  </si>
  <si>
    <t>6</t>
  </si>
  <si>
    <t>2</t>
  </si>
  <si>
    <t>ONE&amp;COSCO</t>
  </si>
  <si>
    <t>70</t>
  </si>
  <si>
    <t>AALESUND</t>
  </si>
  <si>
    <t>1</t>
  </si>
  <si>
    <t>EMC\EVG&amp;YML</t>
  </si>
  <si>
    <t>ABERDEEN</t>
  </si>
  <si>
    <t>1/6</t>
  </si>
  <si>
    <t>4/2</t>
  </si>
  <si>
    <t>COSCO/COSCO&amp;EMC\EVG</t>
  </si>
  <si>
    <t>45</t>
  </si>
  <si>
    <t>FELIXSTOWE中转点的货物，需在FELIXSTOWE基港提货或者直接门点</t>
  </si>
  <si>
    <t>7</t>
  </si>
  <si>
    <t xml:space="preserve">SOUTHAMPTON中转点的货物，需在SOUTHAMPTON基港提货或者直接门点
</t>
  </si>
  <si>
    <t>ABIDJAN</t>
  </si>
  <si>
    <t>MSK&amp;HMM</t>
  </si>
  <si>
    <t>75</t>
  </si>
  <si>
    <t>PP</t>
  </si>
  <si>
    <t>需要发货人提供Waiver或者ECTN，如果需要代理提供USD150/BL，只能预付不能到付。
港口还需提供Fdi和local insurance cert，第三国转运，中转港产生的一切费用不能到付只能起运港承担。
单件长2.5M 高2.2M 重2.5吨，总重5吨 都需单票和代理确认有无额外费用</t>
  </si>
  <si>
    <t>1/3/6</t>
  </si>
  <si>
    <t>4/4/2</t>
  </si>
  <si>
    <t>SNKO&amp;KMTC/KMT/Volta Co&amp;KMTC/OOCL</t>
  </si>
  <si>
    <t>35</t>
  </si>
  <si>
    <t>5</t>
  </si>
  <si>
    <t>25</t>
  </si>
  <si>
    <t>5.00%</t>
  </si>
  <si>
    <t>双周班</t>
  </si>
  <si>
    <t>HLC\HPL</t>
  </si>
  <si>
    <t>55</t>
  </si>
  <si>
    <t>10.00%</t>
  </si>
  <si>
    <t>CC加收10% 通过SAN  JOSE 转运的货物， 超过5TON有附加超重费，USD90/TON （超出5吨的重量加收）默认到付</t>
  </si>
  <si>
    <t>ACCRA</t>
  </si>
  <si>
    <t>2/7</t>
  </si>
  <si>
    <t>3/2</t>
  </si>
  <si>
    <t>HAPAG&amp;YML&amp;MSK/COSCO&amp;EMC\EVG&amp;YML</t>
  </si>
  <si>
    <t>60</t>
  </si>
  <si>
    <t>第三国转运，中转港产生的一切费用不能到付只能起运港承担。
单件长2.5M 高2.2M 重2.5吨，总重5吨 都需单票和代理确认有无额外费用</t>
  </si>
  <si>
    <t>ADANA</t>
  </si>
  <si>
    <t>YXZHHYZGYXGS&amp;YML</t>
  </si>
  <si>
    <t>ADAPAZARI</t>
  </si>
  <si>
    <t>2/4</t>
  </si>
  <si>
    <t>4/5</t>
  </si>
  <si>
    <t>S231221006/HLC\HPL&amp;MSC</t>
  </si>
  <si>
    <t>35-60</t>
  </si>
  <si>
    <t>18/25</t>
  </si>
  <si>
    <t>周五直达</t>
  </si>
  <si>
    <t>目的港不能高收</t>
  </si>
  <si>
    <t>AGUASCALIENTES</t>
  </si>
  <si>
    <t>1/4/6</t>
  </si>
  <si>
    <t>3/5/2</t>
  </si>
  <si>
    <t>HMM/SNL/WHL&amp;COSCO</t>
  </si>
  <si>
    <t>50</t>
  </si>
  <si>
    <t>AMS $25/BL, CC加收10%，提单和海单强制体积一致，截单早。墨西哥转运点hbl上显示的目的港必须和cnee实际收货地在同一区域。如果不在代理会直接送门或者收货人直接在MANZANILLO提货。</t>
  </si>
  <si>
    <t>IAL/WHL/ZIM/GOLD STAR&amp;ESL</t>
  </si>
  <si>
    <t>16/16/16</t>
  </si>
  <si>
    <t>AITUTAKI</t>
  </si>
  <si>
    <t>AKITA</t>
  </si>
  <si>
    <t>2/3/4/5/6/7</t>
  </si>
  <si>
    <t>4/4/5/1/2/3</t>
  </si>
  <si>
    <t>EAS/EAS/EAS/COHEUNG/SNL/SNL</t>
  </si>
  <si>
    <t>15</t>
  </si>
  <si>
    <t>指定代理MNCL AFR $25/BL  
长宽超过2.5M和重量超过3吨都需要单票发韩国代理确认</t>
  </si>
  <si>
    <t>ALBACETE</t>
  </si>
  <si>
    <t>MSC&amp;EMC\EVG</t>
  </si>
  <si>
    <t>ALESUND</t>
  </si>
  <si>
    <t>EMC\EVG&amp;COSCO</t>
  </si>
  <si>
    <t>30</t>
  </si>
  <si>
    <t>提前一周的周5截ACID等信息
开船日2021/10/1起每票要显示ACID,实际发货人的税号和CNEE的税号
出口到埃及的货物货值超过USD100000的必须做信用证</t>
  </si>
  <si>
    <t>38</t>
  </si>
  <si>
    <t>本港：长5.9M，高2.25M,宽2.3m/转运货:长3.2m，高2.25m，宽2.3m需要确认是否有额外费用</t>
  </si>
  <si>
    <t>MSC&amp;YML</t>
  </si>
  <si>
    <t xml:space="preserve">ALGER / ALGIERS 目的港不可以高收
单件货物尺寸超过3米4吨请单票确认是否有额外费用
</t>
  </si>
  <si>
    <t>ALICANTE</t>
  </si>
  <si>
    <t>43</t>
  </si>
  <si>
    <t>ALMERIA</t>
  </si>
  <si>
    <t>AMIENS</t>
  </si>
  <si>
    <t>40</t>
  </si>
  <si>
    <t>单件长2.5M 高2.5M 重2.5吨，总重5吨 都需单票和代理确认有无额外费用</t>
  </si>
  <si>
    <t>4/6</t>
  </si>
  <si>
    <t>5/2</t>
  </si>
  <si>
    <t>YML&amp;ONE/YML</t>
  </si>
  <si>
    <t>ANGERS</t>
  </si>
  <si>
    <t>ANGUILLA</t>
  </si>
  <si>
    <t>MIN 2CBM  可能会双周班</t>
  </si>
  <si>
    <t>ANKARA</t>
  </si>
  <si>
    <t>ANNABA (ex Bone)</t>
  </si>
  <si>
    <t>MIN2方
ALGER / ALGIERS 第三国目的港不可以高收
单件货物尺寸超过3米4吨请单票确认是否有额外费用</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</si>
  <si>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</si>
  <si>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</si>
  <si>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</si>
  <si>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</si>
  <si>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</si>
  <si>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</si>
  <si>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</si>
  <si>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</si>
  <si>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YML&amp;MSK/MSK</t>
  </si>
  <si>
    <t>CC加收10%,</t>
  </si>
  <si>
    <t>50-60</t>
  </si>
  <si>
    <t>APIA</t>
  </si>
  <si>
    <t>50-70</t>
  </si>
  <si>
    <t>洋山22</t>
  </si>
  <si>
    <t>单件超5吨，单边超5米，需要和代理确认</t>
  </si>
  <si>
    <t>ARENDAL</t>
  </si>
  <si>
    <t>35/35</t>
  </si>
  <si>
    <t>EMC\EVG</t>
  </si>
  <si>
    <t>YML&amp;EMC\EVG&amp;COSCO</t>
  </si>
  <si>
    <t>ONE</t>
  </si>
  <si>
    <t>39</t>
  </si>
  <si>
    <t>21</t>
  </si>
  <si>
    <t>AUGSBURG</t>
  </si>
  <si>
    <t>AVILA</t>
  </si>
  <si>
    <t>46</t>
  </si>
  <si>
    <t>AVONMOUTH</t>
  </si>
  <si>
    <t>BADAJOZ</t>
  </si>
  <si>
    <t>COSCO SH</t>
  </si>
  <si>
    <t>23</t>
  </si>
  <si>
    <t>BAKU</t>
  </si>
  <si>
    <t>MIN 2CBM
任何形式纺织品将面临海关查验。
中转港转运每周一班卡车，期间等待时候产生的仓储费都需要收货人承担</t>
  </si>
  <si>
    <t>CMA CGM</t>
  </si>
  <si>
    <t>MIN 2CBM,CC加收10%,</t>
  </si>
  <si>
    <t>BALIKESIR</t>
  </si>
  <si>
    <t>BALTIMORE,MD</t>
  </si>
  <si>
    <t>3/5</t>
  </si>
  <si>
    <t>EMC\EVG/OOCL&amp;EMC\EVG</t>
  </si>
  <si>
    <t>40/30</t>
  </si>
  <si>
    <t xml:space="preserve">  单票转运货大于等于30CBM or 30000LBS（=13607kgs ），会产生额外转运费，USD10 cbm or 800lbs</t>
  </si>
  <si>
    <t>BAMAKO</t>
  </si>
  <si>
    <t>105</t>
  </si>
  <si>
    <t>转非洲，即使收/发货人及时提供了转运所需资料，如果船公司延误、清关行动作缓慢、等二程船等导致的仓储费也需要由发货人承担并且只能预付。
所有非洲转运货物都需要在起运港打托，如果没有打托，到了Hamburg，TCI会收取打托费</t>
  </si>
  <si>
    <t>BANDAR ABBAS</t>
  </si>
  <si>
    <t xml:space="preserve">不能高收任何费用
单边超3米5，单件超3吨就有附加费
</t>
  </si>
  <si>
    <t>28</t>
  </si>
  <si>
    <t>3/4/5/7</t>
  </si>
  <si>
    <t>4/5/1/3</t>
  </si>
  <si>
    <t>RCL/RCL/RCL/RCL</t>
  </si>
  <si>
    <t>10-12/10-12/10-12/10-12</t>
  </si>
  <si>
    <t xml:space="preserve">免堆3天  泰国提单不能显示中转条款 
从ETD:9/3开始， 泰国海关规定所有货物上必须要有唛头，必须与提单上唛头保持一致， 并要求实际货物唛头有每件货物的对应序号，否则会有罚金THB 50000 泰铢. </t>
  </si>
  <si>
    <t>BANJUL</t>
  </si>
  <si>
    <t>需要发货人提供Waiver / ECTN  ，如果需要代理提供USD305/BL，只能预付不能到付，第三国转运，中转港产生的一切费用不能到付只能起运港承担。
单件长2.5M 高2.2M 重2.5吨，总重5吨 都需单票和代理确认有无额外费用</t>
  </si>
  <si>
    <t>BAR</t>
  </si>
  <si>
    <t>DURRES</t>
  </si>
  <si>
    <t>若CNEE目的港资料提供超过规定时间，会产生晚截费LDS：EUR75/BILL
单件货物长宽高超过2米，或者单件货重超过2吨，需单票确认目的港额外卸货费</t>
  </si>
  <si>
    <t>BARI</t>
  </si>
  <si>
    <t>BARRANQUILLA</t>
  </si>
  <si>
    <t>CC加收10%</t>
  </si>
  <si>
    <t>CMA&amp;EMC\EVG&amp;MSK</t>
  </si>
  <si>
    <t>若CNEE目的港资料提供超过规定时间，会产生晚截费LDS：EUR75/BILL</t>
  </si>
  <si>
    <t>BASSETERRE</t>
  </si>
  <si>
    <t>PP   可能会双周班</t>
  </si>
  <si>
    <t>BATA</t>
  </si>
  <si>
    <t>第三国转运，如果在中转港查验的话查验费只能发货人承担</t>
  </si>
  <si>
    <t>BATAM</t>
  </si>
  <si>
    <t>4/5/2</t>
  </si>
  <si>
    <t>OOCL&amp;KMTC/OOCL/KMTC</t>
  </si>
  <si>
    <t>18</t>
  </si>
  <si>
    <t>MIN 3CBM,必须以托盘/木箱包装形式出运,目的港不得高收   强制熏蒸； 如果碰到布头等超长的货物，不适合打托的物品，麻烦跟代理确认下：以散货出运，上海预付“目的港额外费用“！！！
周一实际不开 吸货用</t>
  </si>
  <si>
    <t>BEIRA</t>
  </si>
  <si>
    <t>MSK&amp;ONE</t>
  </si>
  <si>
    <t>80</t>
  </si>
  <si>
    <t xml:space="preserve">MIN 2CBM
第三国转运，中转港产生的一切费用不能到付只能由起运港承担。
</t>
  </si>
  <si>
    <t>不能高收</t>
  </si>
  <si>
    <t>BEJAIA</t>
  </si>
  <si>
    <t>周一实际不开 吸货用</t>
  </si>
  <si>
    <t>14</t>
  </si>
  <si>
    <t>双周班 不开会外CO</t>
  </si>
  <si>
    <t>HPLA&amp;COSCO</t>
  </si>
  <si>
    <t>CMA&amp;cosco</t>
  </si>
  <si>
    <t>提单上要显示HS cnee 的电话 如果是危险品需要CAS NUMBER
开不出直拼放KOPER中转
单件货物长宽高超过2米，或者单件货重超过2吨，需单票确认目的港额外卸货费</t>
  </si>
  <si>
    <t>BELIZE CITY</t>
  </si>
  <si>
    <t>可能会双周班</t>
  </si>
  <si>
    <t>BERGAMO</t>
  </si>
  <si>
    <t>BERLIN</t>
  </si>
  <si>
    <t>BERN</t>
  </si>
  <si>
    <t>BESANCON</t>
  </si>
  <si>
    <t>BIELEFELD</t>
  </si>
  <si>
    <t>BIELLA</t>
  </si>
  <si>
    <t>目的港不得高收 
周一实际不开 吸货用</t>
  </si>
  <si>
    <t>BLACKBURN</t>
  </si>
  <si>
    <t>42-45</t>
  </si>
  <si>
    <t>MIN 2CBM 
由于目的港圣诞休假，所以每年12月到隔年1月中旬停止开箱
第三国转运，中转港产生的一切费用不能到付只能由起运港承担。</t>
  </si>
  <si>
    <t>BLENHEIM</t>
  </si>
  <si>
    <t>BOGOTA</t>
  </si>
  <si>
    <t>3/1</t>
  </si>
  <si>
    <t>COSCO SH/MSK</t>
  </si>
  <si>
    <t xml:space="preserve">如果需要送到 BOGOTA， 需要提供具体地址信息，确实送门费用
如果客户不愿意承担此费用，建议修改目的地为BUENAVENTURA，收货人自行前往BUENAVENTURA提货
</t>
  </si>
  <si>
    <t>5/1</t>
  </si>
  <si>
    <t>cma/MSK</t>
  </si>
  <si>
    <t>BOLOGNA</t>
  </si>
  <si>
    <t>BOLU</t>
  </si>
  <si>
    <t>BOLZANO</t>
  </si>
  <si>
    <t>BONN</t>
  </si>
  <si>
    <t>BORDEAUX</t>
  </si>
  <si>
    <t>BOSTON,MA</t>
  </si>
  <si>
    <t>BRADFORD</t>
  </si>
  <si>
    <t>BRATISLAVA</t>
  </si>
  <si>
    <t>提单上要显示HS cnee 的电话 如果是危险品需要CAS NUMBER
若CNEE目的港资料提供超过规定时间，会产生晚截费LDS：EUR75/BILL</t>
  </si>
  <si>
    <t>BREMERHAVEN</t>
  </si>
  <si>
    <t>BRESCIA</t>
  </si>
  <si>
    <t>BREST</t>
  </si>
  <si>
    <t>BRINDISI</t>
  </si>
  <si>
    <t>OOCL&amp;COSCO SH&amp;CMA</t>
  </si>
  <si>
    <t>17-25</t>
  </si>
  <si>
    <t>BRISTOL</t>
  </si>
  <si>
    <t>BRNO</t>
  </si>
  <si>
    <t>55-65</t>
  </si>
  <si>
    <t>constanza/constanta港拥堵会拖去BUCHAREST仓库拆箱，并通知cnee去BUCHAREST提货，可能有额外费用直接问cnee收取
不接受私人物品，如果要接只能做门点预付LOCAL</t>
  </si>
  <si>
    <t>CMA&amp;COSCO</t>
  </si>
  <si>
    <t>ONLY BOXLINE 开不出直拼的放在KOPER里中转
若CNEE目的港资料提供超过规定时间，会产生晚截费LDS：EUR75/BILL</t>
  </si>
  <si>
    <t>28/33</t>
  </si>
  <si>
    <t>私人物品需要预付local</t>
  </si>
  <si>
    <t>由于目的港圣诞休假，所以每年12月到隔年1月中旬停止开箱
第三国转运，中转港产生的一切费用不能到付只能由起运港承担。</t>
  </si>
  <si>
    <t>BURGOS</t>
  </si>
  <si>
    <t>BURSA</t>
  </si>
  <si>
    <t>KMTC/KMTC/KMTC/KMTC/SNL&amp;KMTC/EAS</t>
  </si>
  <si>
    <t>3/3/3/3/3/3</t>
  </si>
  <si>
    <t>单件超3M 3T 需要和代理确认额外费用</t>
  </si>
  <si>
    <t>BYDGOSZCZ</t>
  </si>
  <si>
    <t>COSCO&amp;MSK&amp;EMC\EVG</t>
  </si>
  <si>
    <t>CACERES</t>
  </si>
  <si>
    <t>CADIZ</t>
  </si>
  <si>
    <t>CAGLIARI</t>
  </si>
  <si>
    <t>不接裸装货物</t>
  </si>
  <si>
    <t>CALI</t>
  </si>
  <si>
    <t>MIN 2CBM</t>
  </si>
  <si>
    <t>cma</t>
  </si>
  <si>
    <t>33</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</si>
  <si>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</si>
  <si>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</si>
  <si>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</si>
  <si>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CANNES</t>
  </si>
  <si>
    <t>YML&amp;EMC\EVG</t>
  </si>
  <si>
    <t>HS CODE 6801/6802/6803这3个大类的货物必须装在箱门口,卸货港需要接受查验,查验费EUR50,如果不装门口卸货港会产生EUR1490的费用</t>
  </si>
  <si>
    <t>CANOAS</t>
  </si>
  <si>
    <t>2/3/5</t>
  </si>
  <si>
    <t>HMM/YML/YML&amp;EMC\EVG&amp;SHZYHYJZXYSYXGS</t>
  </si>
  <si>
    <t>33/30</t>
  </si>
  <si>
    <t>CC加收10%,重量附加费
santos转运点会有DTA hub费用usd470/BL，需要收货人直接付仓库，相当于转运申报资料 ，转关文件费。</t>
  </si>
  <si>
    <t xml:space="preserve"> 
</t>
  </si>
  <si>
    <t>直拼  ，双周班</t>
  </si>
  <si>
    <t>CARDIFF</t>
  </si>
  <si>
    <t>YML&amp;MSC&amp;MSK</t>
  </si>
  <si>
    <t>HS CODE 01 - 38章普遍都是ONSSA货物，需单票确认是否可接</t>
  </si>
  <si>
    <t>CASERTA</t>
  </si>
  <si>
    <t>CASTELLON</t>
  </si>
  <si>
    <t>CASTRIES</t>
  </si>
  <si>
    <t>90</t>
  </si>
  <si>
    <t>CATANIA</t>
  </si>
  <si>
    <t>CATANZARO</t>
  </si>
  <si>
    <t>CAYENNE</t>
  </si>
  <si>
    <t>97</t>
  </si>
  <si>
    <t>双周班 钢制品的重货 需提前确认！否则船公司会加收USD200/ton的附加费！需和客户事先说明：如高收遇到CNEE投诉，代理会自动取消，不会等起运港通知。</t>
  </si>
  <si>
    <t>CELJE</t>
  </si>
  <si>
    <t>提单上要显示HS cnee 的电话 如果是危险品需要CAS NUMBER 
若CNEE目的港资料提供超过规定时间，会产生晚截费LDS：EUR75/BILL</t>
  </si>
  <si>
    <t>CELLE</t>
  </si>
  <si>
    <t>CESENA</t>
  </si>
  <si>
    <t>CHARLESTOWN</t>
  </si>
  <si>
    <t>CHARLOTTE AMALIA</t>
  </si>
  <si>
    <t>47</t>
  </si>
  <si>
    <t>CHATTOGRAM</t>
  </si>
  <si>
    <t>9-11</t>
  </si>
  <si>
    <t>12</t>
  </si>
  <si>
    <t>CHIASSO</t>
  </si>
  <si>
    <t xml:space="preserve">需提前确认品名，HB/L 品名要和MB/L品名相一致
</t>
  </si>
  <si>
    <t>OOCL/CMA</t>
  </si>
  <si>
    <t>21/21</t>
  </si>
  <si>
    <t>单件超过2000kg，单边超过243cm需要确认额外费用</t>
  </si>
  <si>
    <t>CHIETI</t>
  </si>
  <si>
    <t>CHISINAU</t>
  </si>
  <si>
    <t xml:space="preserve"> MCC早截 按周日船期截 周三截关周四截单货</t>
  </si>
  <si>
    <t xml:space="preserve"> 纺织品 实际周四区分报价  纺织品和非纺</t>
  </si>
  <si>
    <t>重量附加费 $20/TON(TON:M3&gt;=0.75)炭黑，墨水，油类，胶水，热熔胶，不接！！！
周日HMM不开MERCURY代理，指定代理选择别的船期</t>
  </si>
  <si>
    <t>CHRISTIANSTED</t>
  </si>
  <si>
    <t>PP MIN 2CBM</t>
  </si>
  <si>
    <t>CIUDAD REAL</t>
  </si>
  <si>
    <t>CIVITAVECCHIA</t>
  </si>
  <si>
    <t>CLERMONT FERRAND</t>
  </si>
  <si>
    <t>COCHABAMBA</t>
  </si>
  <si>
    <t>1/3</t>
  </si>
  <si>
    <t>4/4</t>
  </si>
  <si>
    <t>OOCL/IAL</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</si>
  <si>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</si>
  <si>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</si>
  <si>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</si>
  <si>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</si>
  <si>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</si>
  <si>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</si>
  <si>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需要发货人提供Waiver / ECTN  NIF + PR number，如果需要代理提供USD125/BL，只能预付不能到付，第三国转运，中转港产生的一切费用不能到付只能起运港承担。
单件长2.5M 高2.2M 重2.5吨，总重5吨 都需单票和代理确认有无额外费用</t>
  </si>
  <si>
    <t>CONSTANTA</t>
  </si>
  <si>
    <t>42</t>
  </si>
  <si>
    <t>CORDOBA,SPAIN</t>
  </si>
  <si>
    <t>CORINTO</t>
  </si>
  <si>
    <t>HLC/HPL</t>
  </si>
  <si>
    <t>CORVO ISLAND APT</t>
  </si>
  <si>
    <t>MSC&amp;OOCL</t>
  </si>
  <si>
    <t>65</t>
  </si>
  <si>
    <t>目的港无任何费用</t>
  </si>
  <si>
    <t>COSENZA</t>
  </si>
  <si>
    <t>COTONOU</t>
  </si>
  <si>
    <t>CREMONA</t>
  </si>
  <si>
    <t>CUENCA</t>
  </si>
  <si>
    <t>CUNEO</t>
  </si>
  <si>
    <t>CUXHAVEN</t>
  </si>
  <si>
    <t>DAKAR</t>
  </si>
  <si>
    <t>需要发货人提供Waiver / ECTN  NIF + PR number，如果需要代理提供USD70/BL，只能预付不能到付，第三国转运，中转港产生的一切费用不能到付只能起运港承担。
单件长2.5M 高2.2M 重2.5吨，总重5吨 都需单票和代理确认有无额外费用</t>
  </si>
  <si>
    <t>双周班
单件超过5吨，单边超过5米会有额外费用</t>
  </si>
  <si>
    <t>单边超过2M就会有额外费用，详细咨询代理</t>
  </si>
  <si>
    <t>不能高收任何费用</t>
  </si>
  <si>
    <t>S220112039</t>
  </si>
  <si>
    <t>24</t>
  </si>
  <si>
    <t>DARMSTADT</t>
  </si>
  <si>
    <t>DARWIN</t>
  </si>
  <si>
    <t>MIN 2CBM！目的港不得高收 周一实际不开 吸货用</t>
  </si>
  <si>
    <t>DAVAO</t>
  </si>
  <si>
    <t>20</t>
  </si>
  <si>
    <t xml:space="preserve">周一实际不开 吸货用
</t>
  </si>
  <si>
    <t>DERBY</t>
  </si>
  <si>
    <t>DHAKA</t>
  </si>
  <si>
    <t>1/3/4/5/6/7</t>
  </si>
  <si>
    <t>WHL/MCC/YML/MCC/CNC/MCC</t>
  </si>
  <si>
    <t>DIJON</t>
  </si>
  <si>
    <t xml:space="preserve">目的港不能高收
</t>
  </si>
  <si>
    <t>DORTMUND</t>
  </si>
  <si>
    <t>DOUALA</t>
  </si>
  <si>
    <t>需要发货人提供Waiver / ECTN，如果需要代理提供USD150/BL，只能预付不能到付。
港口强制需要提供NIF和PR号码，第三国转运，中转港产生的一切费用不能到付只能起运港承担。
这个港口强制需要提供NIF和PR号码。
单件长2.5M 高2.2M 重2.5吨，总重5吨 都需单票和代理确认有无额外费用</t>
  </si>
  <si>
    <t>DOVER</t>
  </si>
  <si>
    <t>DRAMMEN</t>
  </si>
  <si>
    <t>DRESDEN</t>
  </si>
  <si>
    <t>DUBROVNIK</t>
  </si>
  <si>
    <t>DUESSELDORF</t>
  </si>
  <si>
    <t>DUISBURG</t>
  </si>
  <si>
    <t>DUNDEE</t>
  </si>
  <si>
    <t>DUNEDIN</t>
  </si>
  <si>
    <t>DUNKERQUE</t>
  </si>
  <si>
    <t>26</t>
  </si>
  <si>
    <t xml:space="preserve">双周班开箱
提单上要显示HS cnee 的电话 如果是危险品需要CAS NUMBER
CNEE如果是个人，当地会加收22%左右的税金，如果以当地公司名义清关可以不收VAT
若CNEE目的港资料提供超过规定时间，会产生晚截费LDS：EUR75/BILL
</t>
  </si>
  <si>
    <t>DUSSELDORF</t>
  </si>
  <si>
    <t>EAST LONDON</t>
  </si>
  <si>
    <t>EDINBURGH</t>
  </si>
  <si>
    <t>EKATERINBURG</t>
  </si>
  <si>
    <t>Sealand&amp;SNL</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</si>
  <si>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</si>
  <si>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ELVERUM</t>
  </si>
  <si>
    <t>EMDEN</t>
  </si>
  <si>
    <t>ENNA</t>
  </si>
  <si>
    <t>ENSENADA</t>
  </si>
  <si>
    <t>仅外co ！</t>
  </si>
  <si>
    <t>ESCHENBACH</t>
  </si>
  <si>
    <t>ESPOO</t>
  </si>
  <si>
    <t>HMM&amp;YML</t>
  </si>
  <si>
    <t>ESSEN</t>
  </si>
  <si>
    <t>40-42</t>
  </si>
  <si>
    <t>FERRARA</t>
  </si>
  <si>
    <t>FOGGIA</t>
  </si>
  <si>
    <t>FORLI</t>
  </si>
  <si>
    <t>FORT DE FRANCE</t>
  </si>
  <si>
    <t>FREDERIKSTAD</t>
  </si>
  <si>
    <t>FREETOWN</t>
  </si>
  <si>
    <t>需要发货人提供Waiver / ECTN  ，如果需要代理提供USD70/BL，只能预付不能到付，第三国转运，中转港产生的一切费用不能到付只能起运港承担。
单件长2.5M 高2.2M 重2.5吨，总重5吨 都需单票和代理确认有无额外费用</t>
  </si>
  <si>
    <t>FREIBURG</t>
  </si>
  <si>
    <t>13/25</t>
  </si>
  <si>
    <t>FROSINONE</t>
  </si>
  <si>
    <t>GOTO</t>
  </si>
  <si>
    <t>8-10</t>
  </si>
  <si>
    <t>单边超5M 不接！</t>
  </si>
  <si>
    <t>FUKUYAMA</t>
  </si>
  <si>
    <t xml:space="preserve"> AFR $25/BL
长宽超过2.5M和重量超过3吨都需要单票发韩国代理确认</t>
  </si>
  <si>
    <t>FUNCHAL, MADEIRA</t>
  </si>
  <si>
    <t>GABORONE</t>
  </si>
  <si>
    <t>GAZIANTEP</t>
  </si>
  <si>
    <t>GDYNIA</t>
  </si>
  <si>
    <t>GENEVA</t>
  </si>
  <si>
    <t>提单上要显示HS cnee 的电话 如果是危险品需要CAS NUMBER 若CNEE目的港资料提供超过规定时间，会产生晚截费LDS：EUR75/BILL</t>
  </si>
  <si>
    <t>GEORGE TOWN</t>
  </si>
  <si>
    <t>GEORGETOWN,GUYANA</t>
  </si>
  <si>
    <t>GERA</t>
  </si>
  <si>
    <t>GIESSEN</t>
  </si>
  <si>
    <t>GIJON</t>
  </si>
  <si>
    <t>GIOIA TAURO</t>
  </si>
  <si>
    <t>GISBORNE</t>
  </si>
  <si>
    <t>GLOUCESTER</t>
  </si>
  <si>
    <t>GOETTINGEN</t>
  </si>
  <si>
    <t>GORIZIA</t>
  </si>
  <si>
    <t>MSK&amp;EMC\EVG&amp;COSCO</t>
  </si>
  <si>
    <t>MSC&amp;EMC\EVG&amp;COSCO SH</t>
  </si>
  <si>
    <t>GOZO</t>
  </si>
  <si>
    <t>COSCO&amp;EMC\EVG</t>
  </si>
  <si>
    <t>CNEE需要在到港后30天内完成清关手续，超过时间海关有权处理货物，由此产生的一切实际费用成本将问发货人收取（如LOCAL,罚金，仓储费和销毁费等）</t>
  </si>
  <si>
    <t>GRANADA</t>
  </si>
  <si>
    <t>GRANGEMOUTH</t>
  </si>
  <si>
    <t>GRAZ</t>
  </si>
  <si>
    <t>GRENOBLE</t>
  </si>
  <si>
    <t>GROSSETO</t>
  </si>
  <si>
    <t>GUADALAJARA,MEXICO</t>
  </si>
  <si>
    <t>AMS $25/BL,CC加收10%,
提单和海单强制体积一致，截单早。墨西哥转运点hbl上显示的目的港必须和cnee实际收货地在同一区域。如果不在代理会直接送门或者收货人直接在MANZANILLO提货。</t>
  </si>
  <si>
    <t>GUADALAJARA,SPAIN</t>
  </si>
  <si>
    <t>3/5/7</t>
  </si>
  <si>
    <t>4/1/3</t>
  </si>
  <si>
    <t>JJ/SNL/JJ</t>
  </si>
  <si>
    <t>香港中转的货物不接受裸装货物！</t>
  </si>
  <si>
    <t>GUATEMALA CITY</t>
  </si>
  <si>
    <t>CC加收10%  通过SAN  JOSE 转运的货物， 超过5TON有附加超重费，USD90/TON （超出5吨的重量加收）默认到付</t>
  </si>
  <si>
    <t>32-42</t>
  </si>
  <si>
    <t>HAGEN</t>
  </si>
  <si>
    <t>3/4/5/6</t>
  </si>
  <si>
    <t>4/5/1/2</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</si>
  <si>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</si>
  <si>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</si>
  <si>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</si>
  <si>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</si>
  <si>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</si>
  <si>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2.单件货物不超过2.5ton，单边不超过2m
3.若要出运食品，务必提前和操作和代理确认,确认ok才能接.
</t>
  </si>
  <si>
    <t xml:space="preserve">
</t>
  </si>
  <si>
    <t>45/40/40</t>
  </si>
  <si>
    <t>HAMILTON</t>
  </si>
  <si>
    <t>HAMILTON,BERMUDA</t>
  </si>
  <si>
    <t>62</t>
  </si>
  <si>
    <t>HAMINA</t>
  </si>
  <si>
    <t>HANNOVER</t>
  </si>
  <si>
    <t>14/14/14/14</t>
  </si>
  <si>
    <t>HARARE</t>
  </si>
  <si>
    <t xml:space="preserve"> MIN 2CBM 
由于目的港圣诞休假，所以每年12月到隔年1月中旬停止开箱
第三国转运，中转港产生的一切费用不能到付只能由起运港承担。</t>
  </si>
  <si>
    <t>HARSTAD</t>
  </si>
  <si>
    <t>HASTINGS</t>
  </si>
  <si>
    <t>HATAY</t>
  </si>
  <si>
    <t>HAUGESUND</t>
  </si>
  <si>
    <t>HEIDELBERG</t>
  </si>
  <si>
    <t>HEILBRONN</t>
  </si>
  <si>
    <t>HERAKLION</t>
  </si>
  <si>
    <t>HIROSHIMA</t>
  </si>
  <si>
    <t>2/3/5/6/7</t>
  </si>
  <si>
    <t>4/4/1/2/3</t>
  </si>
  <si>
    <t>IAL/KMTC&amp;EMC/EVG/JJ&amp;SNL/KMTC/SHZYH</t>
  </si>
  <si>
    <t>7/7/7/7/7</t>
  </si>
  <si>
    <t>HOLMESTRAND</t>
  </si>
  <si>
    <t>HONIARA</t>
  </si>
  <si>
    <t>HONOLULU,HI</t>
  </si>
  <si>
    <t>17</t>
  </si>
  <si>
    <t>AMS USD25/BL
只开小箱，超长/超高或特殊规格货物必须事先确认！</t>
  </si>
  <si>
    <t>HORTA</t>
  </si>
  <si>
    <t>HORTEN</t>
  </si>
  <si>
    <t>HUELVA</t>
  </si>
  <si>
    <t>HUESCA</t>
  </si>
  <si>
    <t>HULL</t>
  </si>
  <si>
    <t>IBIZA</t>
  </si>
  <si>
    <t>IMABARI</t>
  </si>
  <si>
    <t>IMPERIA</t>
  </si>
  <si>
    <t>2/3/4/5/7</t>
  </si>
  <si>
    <t>4/4/5/1/3</t>
  </si>
  <si>
    <t>CSCL&amp;YZJ&amp;FZ&amp;DYS/DYS&amp;CSCL&amp;YZJ&amp;FZ/YZJ&amp;CSCL&amp;FZ&amp;DYS/CSCL&amp;DYS&amp;FZ&amp;YZJ/FZ&amp;CSCL&amp;DYS&amp;YZJ</t>
  </si>
  <si>
    <t>2/2/2/2/2</t>
  </si>
  <si>
    <t>超过重量超过2000KG，长度超过1m的货物，需要使用人工搬运并收取额外的费用，且需要提前通知EUNSAN以避免货损。</t>
  </si>
  <si>
    <t>INNSBRUCK</t>
  </si>
  <si>
    <t>ISERNIA</t>
  </si>
  <si>
    <t>33-50</t>
  </si>
  <si>
    <t xml:space="preserve">收货人抬头为如下的是欺诈公司，代理不接
MEHMET HALUK UNDEGER TARIM VE HAYVANCILIK A.S.
ORHAN KIRALI 
UNSPED TARIM VE HAYVANCILIK
UNSPED GLOBAL LOJISTIK
AMBARKOYU HAYVANSAL URUNLER TIC.AS
YENIAY LOJISTIK
NİL ULUSLARARASI
</t>
  </si>
  <si>
    <t>收货人抬头为如下的是欺诈公司，代理不接
MEHMET HALUK UNDEGER TARIM VE HAYVANCILIK A.S.
ORHAN KIRALI 
UNSPED TARIM VE HAYVANCILIK
UNSPED GLOBAL LOJISTIK
AMBARKOYU HAYVANSAL URUNLER TIC.AS
YENIAY LOJISTIK
NİL ULUSLARARASI</t>
  </si>
  <si>
    <t>ITAJAI</t>
  </si>
  <si>
    <t xml:space="preserve">CC加收10% 
ITAJAI=NAVEGANTES 
santos转运点会有DTA hub费用usd470/BL，需要收货人直接付仓库，相当于转运申报资料 ，转关文件费。
</t>
  </si>
  <si>
    <t>CC加收10% 
ITAJAI=NAVEGANTES 
直拼加货通知操作(申权）外CO</t>
  </si>
  <si>
    <t>YML&amp;HLC\HPL</t>
  </si>
  <si>
    <t>太仓做箱，只能工作日报关，需要提前和代理确认仓位 早截</t>
  </si>
  <si>
    <t>JAEN</t>
  </si>
  <si>
    <t>3/6</t>
  </si>
  <si>
    <t>HAL/JJ</t>
  </si>
  <si>
    <t>9/9</t>
  </si>
  <si>
    <t xml:space="preserve"> 靠TANJUNG PRIOK码头 
周三 兴亚靠UCT3
周六 KMTC/JJ 靠UCT1</t>
  </si>
  <si>
    <t>PIL</t>
  </si>
  <si>
    <t xml:space="preserve">双周班
单件超5吨，单边超5米需要提前和代理确认。
</t>
  </si>
  <si>
    <t>JUBA</t>
  </si>
  <si>
    <t>KAISTEN</t>
  </si>
  <si>
    <t>KAMPALA</t>
  </si>
  <si>
    <t>KANAZAWA</t>
  </si>
  <si>
    <t>4/7</t>
  </si>
  <si>
    <t>5/3</t>
  </si>
  <si>
    <t>JJ/SNL</t>
  </si>
  <si>
    <t>2/2</t>
  </si>
  <si>
    <t xml:space="preserve">JJ船公司靠#78码头，不接船用品， 钢筋，钢板 </t>
  </si>
  <si>
    <t>OOCL&amp;YML</t>
  </si>
  <si>
    <t>截关早 按周五船期截 周一截关周二截单货
周二不开，同行都是一周两班，接货外CO
单票超过20方有附加费，单询代理具体金额
提单有特别要求显示发货人非中国国内公司，不要放DYNAMIC 代理。单票超过20方，不要放DYNAMIC 代理
GLOBAL 可以接大立方，但是开箱不稳定</t>
  </si>
  <si>
    <t>KARLSRUHE</t>
  </si>
  <si>
    <t>KASSEL</t>
  </si>
  <si>
    <t>KATOWICE</t>
  </si>
  <si>
    <t>KATTUPALLI</t>
  </si>
  <si>
    <t>KAYSERI</t>
  </si>
  <si>
    <t>KAZAN</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</si>
  <si>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</si>
  <si>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JJ/JJ</t>
  </si>
  <si>
    <t>3/3</t>
  </si>
  <si>
    <t xml:space="preserve"> 
長寬高各有任何一邊超過240cm即有超長費USD 5/CBM
over-length surcharge USD 5/CBM
單件貨物超過5噸即有超重費USD 8 /CBM Over-weight surcharge</t>
  </si>
  <si>
    <t>KHARTOUM</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</si>
  <si>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</si>
  <si>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KIEL</t>
  </si>
  <si>
    <t>在波兰拆箱中转，代理单票拖到KIEV仓库，无免堆
1- 13 days – eur 50 x day
Since 14 days - eur 90 x day</t>
  </si>
  <si>
    <t>KIGALI</t>
  </si>
  <si>
    <t>45-53</t>
  </si>
  <si>
    <t>MIN 3CBM</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</si>
  <si>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</si>
  <si>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KINGSTOWN</t>
  </si>
  <si>
    <t>KINSHASA</t>
  </si>
  <si>
    <t>需要发货人提供Waiver / ECTN  ，如果需要代理提供USD250/BL，只能预付不能到付，第三国转运，中转港产生的一切费用不能到付只能起运港承担。
单件长2.5M 高2.2M 重2.5吨，总重5吨 都需单票和代理确认有无额外费用</t>
  </si>
  <si>
    <t>KIRKENES</t>
  </si>
  <si>
    <t>KITWE</t>
  </si>
  <si>
    <t>KLAGENFURT</t>
  </si>
  <si>
    <t>YML&amp;ONE</t>
  </si>
  <si>
    <t>单件货物长宽高超过2米，或者单件货重超过2吨，需单票确认目的港额外卸货费</t>
  </si>
  <si>
    <t>2/5/7</t>
  </si>
  <si>
    <t>SITC/SITC/SITC</t>
  </si>
  <si>
    <t>3/3/3</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</si>
  <si>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</si>
  <si>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单边超5M 同行都不接 我们代理即使接也要满足很高的装箱要求 不保证航次</t>
  </si>
  <si>
    <t>XJZ</t>
  </si>
  <si>
    <t>XJZ/JZH OSAKA和KOBE轮班 具体航次咨询操作 
快船不接裸装货物
单边超5M 同行都不接 我们代理即使接也要满足很高的装箱要求 不保证航次</t>
  </si>
  <si>
    <t>KOBLENZ</t>
  </si>
  <si>
    <t>KOLKATA</t>
  </si>
  <si>
    <t>KOLN</t>
  </si>
  <si>
    <t>KONYA</t>
  </si>
  <si>
    <t>目的港不得高收
周一实际不开 吸货用</t>
  </si>
  <si>
    <t>KOUVOLA</t>
  </si>
  <si>
    <t>KRANJ</t>
  </si>
  <si>
    <t>KRISTIANSAND</t>
  </si>
  <si>
    <t>KRISTIANSUND</t>
  </si>
  <si>
    <t>KUMAMOTO</t>
  </si>
  <si>
    <t>KUTAISI</t>
  </si>
  <si>
    <t>任何形式纺织品将面临海关查验。
中转港转运每周一班卡车，期间等待时候产生的仓储费都需要收货人承担</t>
  </si>
  <si>
    <t>双周班
单件超5吨，单边超5米，需要和代理确认</t>
  </si>
  <si>
    <t>L’AQUILA</t>
  </si>
  <si>
    <t>LA CORUNA</t>
  </si>
  <si>
    <t xml:space="preserve">PP </t>
  </si>
  <si>
    <t>LA PAZ</t>
  </si>
  <si>
    <t>LABUAN</t>
  </si>
  <si>
    <t>MIN 2CBM,目的港不得高收</t>
  </si>
  <si>
    <t>LAE</t>
  </si>
  <si>
    <t>RCL/RCL</t>
  </si>
  <si>
    <t>7-9/7-9</t>
  </si>
  <si>
    <t xml:space="preserve">泰国海关规定所有货物上必须要有唛头，必须与提单上唛头保持一致， 并要求实际货物唛头有每件货物的对应序号，否则会有罚金THB 50000 泰铢. </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</si>
  <si>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</si>
  <si>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</si>
  <si>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</si>
  <si>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</si>
  <si>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YML&amp;MSK&amp;EMC\EVG</t>
  </si>
  <si>
    <t>MIN 2CBM
LIMASSOL 如运费到付，加收10%</t>
  </si>
  <si>
    <t>LARVIK</t>
  </si>
  <si>
    <t>LAS PALMAS,SPAIN</t>
  </si>
  <si>
    <t xml:space="preserve">周一实际不开 吸货用
从ETD:9/3开始， 泰国海关规定所有货物上必须要有唛头，必须与提单上唛头保持一致， 并要求实际货物唛头有每件货物的对应序号，否则会有罚金THB 50000 泰铢. </t>
  </si>
  <si>
    <t>LATINA</t>
  </si>
  <si>
    <t>LATTAKIA</t>
  </si>
  <si>
    <t>LAUSANNE</t>
  </si>
  <si>
    <t>min2</t>
  </si>
  <si>
    <t>LAUTOKA</t>
  </si>
  <si>
    <t>LAZARO CARDENAS</t>
  </si>
  <si>
    <t>22/22</t>
  </si>
  <si>
    <t>代理不去，接了外co  ,AMS $25/BL,CC加收10%</t>
  </si>
  <si>
    <t>LE MANS</t>
  </si>
  <si>
    <t>LECCO</t>
  </si>
  <si>
    <t>case by case与代理确认</t>
  </si>
  <si>
    <t>LEICESTER</t>
  </si>
  <si>
    <t>LEIPZIG</t>
  </si>
  <si>
    <t>LEON</t>
  </si>
  <si>
    <t>LIBREVILLE</t>
  </si>
  <si>
    <t>需要发货人提供Waiver / ECTN  ，如果需要代理代做USD70/BL，只能预付不能到付，第三国转运，中转港产生的一切费用不能到付只能起运港承担。
单件长2.5M 高2.2M 重2.5吨，总重5吨 都需单票和代理确认有无额外费用</t>
  </si>
  <si>
    <t>LILLE</t>
  </si>
  <si>
    <t>LILLEHAMMER</t>
  </si>
  <si>
    <t>LILONGWE</t>
  </si>
  <si>
    <t>化工品必须提前同时提供MSDS和鉴定证书审核！ CC加收10%,ETD1/1所以去CALLAO的货物，包括转运货必须熏蒸。并且转运货到中转港要重新称重。</t>
  </si>
  <si>
    <t>LIMASSOL 到付加收10%</t>
  </si>
  <si>
    <t>LIMERICK</t>
  </si>
  <si>
    <t>LIMOGES</t>
  </si>
  <si>
    <t>LINDAU</t>
  </si>
  <si>
    <t>LINZ</t>
  </si>
  <si>
    <t>LISBON</t>
  </si>
  <si>
    <t>LJUBLJANA</t>
  </si>
  <si>
    <t>LODZ</t>
  </si>
  <si>
    <t>LOGRONO</t>
  </si>
  <si>
    <t>LOME</t>
  </si>
  <si>
    <t>需要发货人提供Waiver / ECTN  NIF + PR number，如果需要代理提供USD150/BL，只能预付不能到付，第三国转运，中转港产生的一切费用不能到付只能起运港承担。
单件长2.5M 高2.2M 重2.5吨，总重5吨 都需单票和代理确认有无额外费用</t>
  </si>
  <si>
    <t>LONG BEACH,CA</t>
  </si>
  <si>
    <t>2/4/7</t>
  </si>
  <si>
    <t>4/5/3</t>
  </si>
  <si>
    <t>OOCL/HMM&amp;YML/EMC/EVG</t>
  </si>
  <si>
    <t>14/16/14</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</si>
  <si>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</si>
  <si>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</si>
  <si>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</si>
  <si>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LONGONI</t>
  </si>
  <si>
    <t xml:space="preserve">1.到LONGONI的货，木质包装必须熏蒸，不接受散货，必须打托，托盘尺寸不得超过120x101x182cm,单件重量不得超过2ton。
2.单票货物如果必须装高箱，务必跟代理确认下二程高小箱差价！！ 
</t>
  </si>
  <si>
    <t>1/5/6</t>
  </si>
  <si>
    <t>MSK&amp;CMA/MSK&amp;CMA/MSK&amp;CMA</t>
  </si>
  <si>
    <t>跨境专用</t>
  </si>
  <si>
    <t>14/14/14</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</si>
  <si>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</si>
  <si>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</si>
  <si>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</si>
  <si>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LUANDA</t>
  </si>
  <si>
    <t>第三国转运，中转港产生的一切费用不能到付只能由起运港承担。</t>
  </si>
  <si>
    <t>LUBLIN</t>
  </si>
  <si>
    <t>LUCCA</t>
  </si>
  <si>
    <t>LUDWIGSHAFEN</t>
  </si>
  <si>
    <t>LUGO</t>
  </si>
  <si>
    <t>LUSAKA</t>
  </si>
  <si>
    <t>LUXEMBOURG</t>
  </si>
  <si>
    <t>必须在Antwerp清关
单件长2.5M 高2.2M 重2.5吨，总重5吨 都需单票和代理确认有无额外费用</t>
  </si>
  <si>
    <t>LYON</t>
  </si>
  <si>
    <t>MACERATA</t>
  </si>
  <si>
    <t>MADRAS</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</si>
  <si>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</si>
  <si>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</si>
  <si>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</si>
  <si>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</si>
  <si>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</si>
  <si>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</si>
  <si>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</si>
  <si>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MALAGA</t>
  </si>
  <si>
    <t>ZIM/GOLD STAR</t>
  </si>
  <si>
    <t>按周一船期截 周四截关周五截单货
重量附加费 $20/TON(TON:M3&gt;=0.75)
Male 所有单证都需要显示 CNEE COMPANY REGISTRATION NUMBER</t>
  </si>
  <si>
    <t>按周二船期截 周四截关周六截单货
重量附加费 $20/TON(TON:M3&gt;=0.75)
Male 所有单证都需要显示 CNEE COMPANY REGISTRATION NUMBER</t>
  </si>
  <si>
    <t>MANAGUA</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</si>
  <si>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</si>
  <si>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</si>
  <si>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</si>
  <si>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</si>
  <si>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</si>
  <si>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</si>
  <si>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</si>
  <si>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AMS $25/BL,CC加收10%,提单和海单强制体积一致，截单早。墨西哥转运点hbl上显示的目的港必须和cnee实际收货地在同一区域。如果不在代理会直接送门或者收货人直接在MANZANILLO提货。</t>
  </si>
  <si>
    <t>MAPUTO</t>
  </si>
  <si>
    <t>MARIBOR</t>
  </si>
  <si>
    <t>MARIEL</t>
  </si>
  <si>
    <t>PP 只能用pcs代理
1. 必须预付local，
2. 不接受私人物品</t>
  </si>
  <si>
    <t>MARSAXLOKK</t>
  </si>
  <si>
    <t>MARSEILLE</t>
  </si>
  <si>
    <t>MASSA CARRARA</t>
  </si>
  <si>
    <t>MATADI</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</si>
  <si>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</si>
  <si>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MATERA</t>
  </si>
  <si>
    <t>MATSAPHA</t>
  </si>
  <si>
    <t>MATSUYAMA</t>
  </si>
  <si>
    <t>MIN 2CBM, AFR $25/BL
长宽超过2.5M和重量超过3吨都需要单票发韩国代理确认</t>
  </si>
  <si>
    <t>MEDELLIN</t>
  </si>
  <si>
    <t>4/1</t>
  </si>
  <si>
    <t>CMA&amp;COSCO/COSCO&amp;OOCL</t>
  </si>
  <si>
    <t>15/17</t>
  </si>
  <si>
    <t>MESSINA</t>
  </si>
  <si>
    <t>METZ</t>
  </si>
  <si>
    <t>AMS $25/BL,CC加收10%，提单和海单强制体积一致，截单早。
墨西哥转运点hbl上显示的目的港必须和cnee实际收货地在同一区域。如果不在代理会直接送门或者收货人直接在MANZANILLO提货。</t>
  </si>
  <si>
    <t>MILANO</t>
  </si>
  <si>
    <t>MIRI</t>
  </si>
  <si>
    <t xml:space="preserve">目的港不得高收 周一实际不开 吸货用
</t>
  </si>
  <si>
    <t>MIZUSHIMA</t>
  </si>
  <si>
    <t xml:space="preserve"> AFR $25/BL
长宽超过2.5M和重量超过3吨都需要单票发韩国代理确认
</t>
  </si>
  <si>
    <t>MODENA</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</si>
  <si>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</si>
  <si>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</si>
  <si>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</si>
  <si>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</si>
  <si>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</si>
  <si>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</si>
  <si>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</si>
  <si>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需要发货人提供Waiver / ECTN，如果需要代理提供USD70/BL，只能预付不能到付，第三国转运，中转港产生的一切费用不能到付只能起运港承担。
单件长2.5M 高2.2M 重2.5吨，总重5吨 都需单票和代理确认有无额外费用</t>
  </si>
  <si>
    <t>MONTEGO BAY</t>
  </si>
  <si>
    <t>pp港口，不能高收</t>
  </si>
  <si>
    <t>MONTERREY</t>
  </si>
  <si>
    <t>MIN 2CBM,AMS $25/BL,CC加收10%，提单和海单强制体积一致，截单早。墨西哥转运点hbl上显示的目的港必须和cnee实际收货地在同一区域。如果不在代理会直接送门或者收货人直接在MANZANILLO提货。</t>
  </si>
  <si>
    <t>37</t>
  </si>
  <si>
    <t>MONTPELLIER</t>
  </si>
  <si>
    <t>OOCL&amp;COSCO</t>
  </si>
  <si>
    <t>23-28</t>
  </si>
  <si>
    <t>单件超2吨，单边超2米，需case by case check.
加拿大代理通知私人物品，一次性塑料制品还有食品没有CFIA一律不接。
电动摩托车自行车（不论是否含电池），单票确认可指定DYNO代理。</t>
  </si>
  <si>
    <t>MOSS</t>
  </si>
  <si>
    <t>目的港不得高收 周一实际不开 吸货用</t>
  </si>
  <si>
    <t>MUGLA</t>
  </si>
  <si>
    <t>MULHOUSE</t>
  </si>
  <si>
    <t>MUNICH</t>
  </si>
  <si>
    <t>MURCIA</t>
  </si>
  <si>
    <t>NAHA</t>
  </si>
  <si>
    <t>只能配给MARE  MIN 2CBM,  AFR $25/BL
长宽超过2M和重量超过3吨都需要单票发韩国代理确认</t>
  </si>
  <si>
    <t xml:space="preserve">MIN 2CBM </t>
  </si>
  <si>
    <t>NANCY</t>
  </si>
  <si>
    <t>NANTES</t>
  </si>
  <si>
    <t>NAPIER</t>
  </si>
  <si>
    <t>NAPOLI</t>
  </si>
  <si>
    <t>NAVEGANTES</t>
  </si>
  <si>
    <t xml:space="preserve">CC加收10% 
ITAJAI=NAVEGANTES
santos转运点会有DTA hub费用usd470/BL，需要
无论何时出运都必须在预计到达日期前5个工作日通知AGN </t>
  </si>
  <si>
    <t>CC加收10% 
ITAJAI=NAVEGANTES  
直拼加货通知操作(申权）外CO</t>
  </si>
  <si>
    <t>NELSON</t>
  </si>
  <si>
    <t>CMA&amp;OOCL</t>
  </si>
  <si>
    <t>P港T港都能去</t>
  </si>
  <si>
    <t>大立方货物不建议配GLOBAL代理，会有未知的仓储费产生。</t>
  </si>
  <si>
    <t>NIAMEY</t>
  </si>
  <si>
    <t>95</t>
  </si>
  <si>
    <t>NICE</t>
  </si>
  <si>
    <t>NICOSIA</t>
  </si>
  <si>
    <t>NIIGATA</t>
  </si>
  <si>
    <t>13</t>
  </si>
  <si>
    <t>NORTHAMPTON</t>
  </si>
  <si>
    <t>NOTTINGHAM</t>
  </si>
  <si>
    <t>NOUAKCHOTT</t>
  </si>
  <si>
    <t>第三国转运，中转港产生的一切费用不能到付只能起运港承担。
单件长2.5M 高2.2M 重2.5吨，总重5吨 都需单票和代理确认有无额外费用
不需要电子跟踪单</t>
  </si>
  <si>
    <t>NOUMEA</t>
  </si>
  <si>
    <t>NOVARA</t>
  </si>
  <si>
    <t>NOVOROSSIYSK</t>
  </si>
  <si>
    <t>NOVOSIBIRSK</t>
  </si>
  <si>
    <t>NUKUALOFA</t>
  </si>
  <si>
    <t>NURNBERG</t>
  </si>
  <si>
    <t>YML&amp;HMM</t>
  </si>
  <si>
    <t>在波兰拆箱中转，代理单票拖到KIEV仓库，到KIEV仓库提货
无免堆
1- 13 days – eur 50 x day
Since 14 days - eur 90 x day</t>
  </si>
  <si>
    <t>OLDHAM</t>
  </si>
  <si>
    <t>OMSK</t>
  </si>
  <si>
    <t>ONNE</t>
  </si>
  <si>
    <t>85</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</si>
  <si>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</si>
  <si>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45-55</t>
  </si>
  <si>
    <t>ORAN</t>
  </si>
  <si>
    <t>ORENSE</t>
  </si>
  <si>
    <t>ORLEANS</t>
  </si>
  <si>
    <t>SITC/JJ/SITC</t>
  </si>
  <si>
    <t>货物要有清晰可区分的唛头，提单上也要显示实际唛头
单边超5M 同行都不接 我们代理即使接也要满足很高的装箱要求 不保证航次</t>
  </si>
  <si>
    <t>2/6</t>
  </si>
  <si>
    <t>SZH/XJZ</t>
  </si>
  <si>
    <t xml:space="preserve">XJZ/JZH OSAKA和KOBE轮班 具体航次咨询操作 
快船不接裸装货物
单边超5M 同行都不接 我们代理即使接也要满足很高的装箱要求 不保证航次
</t>
  </si>
  <si>
    <t>OSNABRUCK</t>
  </si>
  <si>
    <t>OSTRAVA</t>
  </si>
  <si>
    <t>OUAGADOUGOU</t>
  </si>
  <si>
    <t>需要发货人提供Waiver / ECTN  ，如果需要代理提供USD400/BL，只能预付不能到付，第三国转运，中转港产生的一切费用不能到付只能起运港承担。
发货人需要提供IFU（收货人的注册识别号）
单件长2.5M 高2.2M 重2.5吨，总重5吨 都需单票和代理确认有无额外费用</t>
  </si>
  <si>
    <t>OULU</t>
  </si>
  <si>
    <t>OVIEDO</t>
  </si>
  <si>
    <t>PADOVA</t>
  </si>
  <si>
    <t>PAGO PAGO</t>
  </si>
  <si>
    <t>PALENCIA</t>
  </si>
  <si>
    <t>PALERMO</t>
  </si>
  <si>
    <t>PALMA DE MALLORCA</t>
  </si>
  <si>
    <t>PALMERSTON NORTH</t>
  </si>
  <si>
    <t>PAMPLONA</t>
  </si>
  <si>
    <t>PAPHOS</t>
  </si>
  <si>
    <t>PARANAGUA</t>
  </si>
  <si>
    <t>仅外co，不开箱，如订舱及时通知操作外co</t>
  </si>
  <si>
    <t>PARMA</t>
  </si>
  <si>
    <t>10</t>
  </si>
  <si>
    <t>单票超过20方的价格单票确认！ 高度大于2M会有额外费用，请和代理单票确认</t>
  </si>
  <si>
    <t>PAVIA</t>
  </si>
  <si>
    <t xml:space="preserve">单票超过20方的价格单票确认！  目的港不得高收
单件超过3T请和代理CASE BY CASE </t>
  </si>
  <si>
    <t>PERM</t>
  </si>
  <si>
    <t>PERPIGNAN</t>
  </si>
  <si>
    <t>PERUGIA</t>
  </si>
  <si>
    <t>PESARO</t>
  </si>
  <si>
    <t>PESCARA</t>
  </si>
  <si>
    <t>PHILADELPHIA,PA</t>
  </si>
  <si>
    <t>YMCW/SITC</t>
  </si>
  <si>
    <t xml:space="preserve">提单和海单内容必须一致 包括体积和品名 </t>
  </si>
  <si>
    <t>PIACENZA</t>
  </si>
  <si>
    <t>PISA</t>
  </si>
  <si>
    <t>PISTOIA</t>
  </si>
  <si>
    <t>PLOVDIV</t>
  </si>
  <si>
    <t>PLYMOUTH</t>
  </si>
  <si>
    <t>PODGORICA</t>
  </si>
  <si>
    <t>提单上要显示HS cnee 的电话 如果是危险品需要CAS NUMBER
若CNEE目的港资料提供超过规定时间，会产生晚截费LDS：EUR75/BILL
单件货物长宽高超过2米，或者单件货重超过2吨，需单票确认目的港额外卸货费</t>
  </si>
  <si>
    <t>POINTE NOIRE</t>
  </si>
  <si>
    <t>需要发货人提供Waiver / ECTN 
如需代理提供USD70/BL
第三国转运，中转港产生的一切费用不能到付只能起运港承担。
单件长2.5M 高2.2M 重2.5吨，总重5吨 都需单票和代理确认有无额外费用</t>
  </si>
  <si>
    <t>POINTE-A-PITRE</t>
  </si>
  <si>
    <t>POITIERS</t>
  </si>
  <si>
    <t>PONTA DELGADA</t>
  </si>
  <si>
    <t>PONTEVEDRA</t>
  </si>
  <si>
    <t>PORDENONE</t>
  </si>
  <si>
    <t>PORI</t>
  </si>
  <si>
    <t>PORT AU PRINCE</t>
  </si>
  <si>
    <t>PORT GENTIL</t>
  </si>
  <si>
    <t>PORT HARCOURT</t>
  </si>
  <si>
    <t>需要发货人提供Waiver / ECTN，只能客户自己做 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</si>
  <si>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2/4/6</t>
  </si>
  <si>
    <t>5/5/2</t>
  </si>
  <si>
    <t>KMTC/KMT/KMTC&amp;SITC/KMTC</t>
  </si>
  <si>
    <t>9-10/9-10/9-10</t>
  </si>
  <si>
    <t xml:space="preserve">单票超过20方的价格单票确认！目的港不得高收 
周四 西港北港都去 FM代理西港有仓库!可以西港清关提货!备注指定FM代理!
周一和周六靠 北港
</t>
  </si>
  <si>
    <t>目的港不得高收    周一实际不开 吸货用</t>
  </si>
  <si>
    <t>货物必须要有唛头及编号,提单上也需显示唛头。 如拆箱发现货物没有唛头或编号，或货物数量不符将收取100美金的额外费用。</t>
  </si>
  <si>
    <t>PORT MORESBY</t>
  </si>
  <si>
    <t>CC加收10%,重量附加费 $20/TON(TON:M3&gt;=0.75)</t>
  </si>
  <si>
    <t>MSK&amp;EMC\EVG</t>
  </si>
  <si>
    <t>只去西港,提前一周的周2截ACID等信息
开船日2021/10/1起每票要显示ACID,实际发货人的税号和CNEE的税号
出口到埃及的货物货值超过USD100000的必须做信用证</t>
  </si>
  <si>
    <t>PORT VILA</t>
  </si>
  <si>
    <t>PORTO</t>
  </si>
  <si>
    <t>PORTO SANTO ISLAND</t>
  </si>
  <si>
    <t>POTENZA</t>
  </si>
  <si>
    <t xml:space="preserve">任何形式纺织品将面临海关查验
</t>
  </si>
  <si>
    <t>PRAGUE</t>
  </si>
  <si>
    <t>PRAHA</t>
  </si>
  <si>
    <t>PRAIA</t>
  </si>
  <si>
    <t>不需要提供Waiver / ECTN
第三国转运，中转港产生的一切费用不能到付只能起运港承担。
单件长2.5M 高2.2M 重2.5吨，总重5吨 都需单票和代理确认有无额外费用</t>
  </si>
  <si>
    <t>PRATO</t>
  </si>
  <si>
    <t>PRISTINA</t>
  </si>
  <si>
    <t>PUEBLA</t>
  </si>
  <si>
    <t>MIN 2CBM,AMS $25/BL,CC加收10%，提单和海单强制体积一致，截单早。
墨西哥转运点hbl上显示的目的港必须和cnee实际收货地在同一区域。如果不在代理会直接送门或者收货人直接在MANZANILLO提货。</t>
  </si>
  <si>
    <t>60-65</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</si>
  <si>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</si>
  <si>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CORTES</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</si>
  <si>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</si>
  <si>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PUERTO LIMON</t>
  </si>
  <si>
    <t>CC加收10%, CFS段价格和SAN JOSE直拼一致，实际都是在SAN JOSE拆箱和提货，提单目的港会显示为SAN JOSE。如客户一定要到 Puerto Limon 码头提货，只能做DAP，后段拖车费需事先单票确认！
6.1日起通过SAN  JOSE 转运的货物， 超过5TON有附加超重费，USD90/TON （超出5吨的重量加收）默认到付</t>
  </si>
  <si>
    <t>PUERTO QUETZAL</t>
  </si>
  <si>
    <t>CC加收10%  提货在guatemala city      6.1日起通过SAN  JOSE 转运的货物， 超过5TON有附加超重费，USD90/TON （超出5吨的重量加收）默认到付</t>
  </si>
  <si>
    <t>PUNTA ARENAS</t>
  </si>
  <si>
    <t>QUEENSTOWN</t>
  </si>
  <si>
    <t>QUERETARO</t>
  </si>
  <si>
    <t>MIN 2CBM,AMS $25/BL,CC加收10%,提单和海单强制体积一致，截单早。
墨西哥转运点hbl上显示的目的港必须和cnee实际收货地在同一区域。如果不在代理会直接送门或者收货人直接在MANZANILLO提货。</t>
  </si>
  <si>
    <t>QUITO</t>
  </si>
  <si>
    <t xml:space="preserve"> MIN 2CBM,CC加收10%</t>
  </si>
  <si>
    <t>RADES</t>
  </si>
  <si>
    <t>MSC&amp;MAERSK&amp;ONE</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</si>
  <si>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</si>
  <si>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</si>
  <si>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</si>
  <si>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</si>
  <si>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</si>
  <si>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</si>
  <si>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</si>
  <si>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</si>
  <si>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</si>
  <si>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</si>
  <si>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目的港不接电动汽车和电动自行车（包括不含电池）
单件长2.5M 高2.2M 重2.5吨，总重5吨 都需单票和代理确认有无额外费用</t>
  </si>
  <si>
    <t>RIETI</t>
  </si>
  <si>
    <t>RIO DE JANEIRO</t>
  </si>
  <si>
    <t xml:space="preserve">CC加收10%
</t>
  </si>
  <si>
    <t>RIO GRANDE</t>
  </si>
  <si>
    <t>纯外co</t>
  </si>
  <si>
    <t>双周班
单件超5吨，单边超5米需要提前和代理确认。</t>
  </si>
  <si>
    <t>ROAD TOWN</t>
  </si>
  <si>
    <t>MIN2CBM 可能会双周班</t>
  </si>
  <si>
    <t>ROMA</t>
  </si>
  <si>
    <t>ROSARIO</t>
  </si>
  <si>
    <t>HBNMHYGS</t>
  </si>
  <si>
    <t>纯外co的直拼点，外co请通知操作（庄磊）</t>
  </si>
  <si>
    <t xml:space="preserve"> PP MIN 2CBM,miami转三程</t>
  </si>
  <si>
    <t>ROSTOCK</t>
  </si>
  <si>
    <t>ROTORUA</t>
  </si>
  <si>
    <t>ROUBAIX</t>
  </si>
  <si>
    <t>ROUEN</t>
  </si>
  <si>
    <t>ROVIGO</t>
  </si>
  <si>
    <t>RZESZOW</t>
  </si>
  <si>
    <t>MIN 2起收 香港中转的货物不接受裸装货物！</t>
  </si>
  <si>
    <t>SAKAIMINATO</t>
  </si>
  <si>
    <t>指定MNCL代理 MIN 2CBM, AFR $25/BL 
长宽超过2.5M和重量超过3吨都需要单票发韩国代理确认</t>
  </si>
  <si>
    <t>SALAMANCA</t>
  </si>
  <si>
    <t>SALERNO</t>
  </si>
  <si>
    <t>SALZBURG</t>
  </si>
  <si>
    <t>SAMARA</t>
  </si>
  <si>
    <t>SAMSUN</t>
  </si>
  <si>
    <t xml:space="preserve">
CC加收10%,</t>
  </si>
  <si>
    <t>CC加收10%, 在san jose 提货     6.1日起通过SAN  JOSE 转运的货物， 超过5TON有附加超重费，USD90/TON （超出5吨的重量加收）默认到付</t>
  </si>
  <si>
    <t xml:space="preserve">CC加收10%。
和SAN JOSE直拼是一样的
</t>
  </si>
  <si>
    <t>CC加收10%, 只能用pcs代理</t>
  </si>
  <si>
    <t>SAN PEDRO SULA</t>
  </si>
  <si>
    <t>CC加收10%,  6.1日起通过SAN  JOSE 转运的货物， 超过5TON有附加超重费，USD90/TON （超出5吨的重量加收）默认到付</t>
  </si>
  <si>
    <t>SAN SALVADOR</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</si>
  <si>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</si>
  <si>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</si>
  <si>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</si>
  <si>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</si>
  <si>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</si>
  <si>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</si>
  <si>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</si>
  <si>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</si>
  <si>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</si>
  <si>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</si>
  <si>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CC加收10%  提货在guatemala city  通过SAN  JOSE 转运的货物， 超过5TON有附加超重费，USD90/TON （超出5吨的重量加收）默认到付</t>
  </si>
  <si>
    <t>SAO JOSE DOS PINHAIS</t>
  </si>
  <si>
    <t>50/50</t>
  </si>
  <si>
    <t>1--999</t>
  </si>
  <si>
    <t>距离paranagua很近，可以建议客人走这个点
CC加收10%
santos转运点会有DTA hub费用usd470/BL，需要收货人直接付仓库，相当于转运申报资料 ，转关文件费。</t>
  </si>
  <si>
    <t>SARAJEVO</t>
  </si>
  <si>
    <t>提单上要显示HS cnee 的电话 如果是危险品需要CAS NUMBER 若CNEE目的港资料提供超过规定时间，会产生晚截费LDS：EUR75/BILL
单件货物长宽高超过2米，或者单件货重超过2吨，需单票确认目的港额外卸货费</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</si>
  <si>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</si>
  <si>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</si>
  <si>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</si>
  <si>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</si>
  <si>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</si>
  <si>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</si>
  <si>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</si>
  <si>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</si>
  <si>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 清水基本都是外CO。直接同行仓库：化工品要事先和船公司确认
上海恩原国际物流有限公司（东金韩库） 
浦东仓库地址：上海市浦东新区高翔路818号
仓库联系人：王建保TEL：66015103 夜班联系人： 鲍教川：50188267
如客户有特殊进仓收费，通知操作。</t>
  </si>
  <si>
    <t>SHIMONOSEKI</t>
  </si>
  <si>
    <t>SHUWAIKH</t>
  </si>
  <si>
    <t>SIENA</t>
  </si>
  <si>
    <t xml:space="preserve">单件超过1吨会有附加费 实报实销 提单和海单内容必须一致 包括体积和品名 </t>
  </si>
  <si>
    <t>9/8/11/9/7</t>
  </si>
  <si>
    <t>SIRACUSA</t>
  </si>
  <si>
    <t>SKI</t>
  </si>
  <si>
    <t>SKIEN</t>
  </si>
  <si>
    <t>SKIKDA</t>
  </si>
  <si>
    <t>SKOPJE</t>
  </si>
  <si>
    <t>THESSALONIKI</t>
  </si>
  <si>
    <t>FOB使用，不做CIF报价用</t>
  </si>
  <si>
    <t>SONDRIO</t>
  </si>
  <si>
    <t>SORIA</t>
  </si>
  <si>
    <t>SOUSSE</t>
  </si>
  <si>
    <t>SOUTH SHIELDS</t>
  </si>
  <si>
    <t>SPLIT</t>
  </si>
  <si>
    <t>ST ETIENNE</t>
  </si>
  <si>
    <t>ST.ETIENNE</t>
  </si>
  <si>
    <t>ST.GEORGE'S</t>
  </si>
  <si>
    <t>ST.JOHN'S,AG</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</si>
  <si>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</si>
  <si>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ST.THOMAS</t>
  </si>
  <si>
    <t>建议价
ETD:12/18起，该转运点货物单票&gt;=10CBM，运价case by case．
超长超高超重需要事先与代理确认费用。</t>
  </si>
  <si>
    <t>STOCKPORT</t>
  </si>
  <si>
    <t>STRASBOURG</t>
  </si>
  <si>
    <t>STUTTGART</t>
  </si>
  <si>
    <t>SUAPE</t>
  </si>
  <si>
    <t>纯外co的港口，接到请通知操作（申权）</t>
  </si>
  <si>
    <t>SUEZ</t>
  </si>
  <si>
    <t>CRGJCW</t>
  </si>
  <si>
    <t xml:space="preserve"> 靠TANJUNG PERAK码头 </t>
  </si>
  <si>
    <t>SWINDON</t>
  </si>
  <si>
    <t>COSCO&amp;OOCL/YML&amp;CMA</t>
  </si>
  <si>
    <t>17/18</t>
  </si>
  <si>
    <t>SZCZECIN</t>
  </si>
  <si>
    <t>TAKAMATSU</t>
  </si>
  <si>
    <t>TAKORADI</t>
  </si>
  <si>
    <t>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</si>
  <si>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TALCAHUANO</t>
  </si>
  <si>
    <t>1.长宽高超2米,单件超一吨，需要和代理确认。
2.提单上的唛头需要与实际唛头相符合,件数必须与实际件数一致
3.双周班</t>
  </si>
  <si>
    <t>TAMPERE</t>
  </si>
  <si>
    <t>TARANTO</t>
  </si>
  <si>
    <t>TAURANGA</t>
  </si>
  <si>
    <t>TBILISI</t>
  </si>
  <si>
    <t>TEGUCIGALPA</t>
  </si>
  <si>
    <t>货物到ASHDOD，代理做门点到TE AVIV，会问cnee收取门点费用</t>
  </si>
  <si>
    <t>CNEE若不在加纳当地，需在截单前告知</t>
  </si>
  <si>
    <t>60-80</t>
  </si>
  <si>
    <t>58</t>
  </si>
  <si>
    <t>TERNI</t>
  </si>
  <si>
    <t>TERUEL</t>
  </si>
  <si>
    <t>THE VALLEY</t>
  </si>
  <si>
    <t>TILBURY</t>
  </si>
  <si>
    <t>TIMARU</t>
  </si>
  <si>
    <t>TIMISOARA</t>
  </si>
  <si>
    <t>TIRANA</t>
  </si>
  <si>
    <t>提单上要显示HS cnee 的电话 如果是危险品需要CAS NUMBER 
若CNEE目的港资料提供超过规定时间，会产生晚截费LDS：EUR75/BILL
单件货物长宽高超过2米，或者单件货重超过2吨，需单票确认目的港额外卸货费</t>
  </si>
  <si>
    <t>SITC/SITC/JJ</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</si>
  <si>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</si>
  <si>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</si>
  <si>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TOLEDO</t>
  </si>
  <si>
    <t>TOLUCA</t>
  </si>
  <si>
    <t>MIN 2CBM,AMS $25/BL,CC加收10%,提单和海单强制体积一致，截单早。hbl上显示的目的港必须和cnee墨西哥转运点hbl上显示的目的港必须和cnee实际收货地在同一区域。如果不在代理会直接送门或者收货人直接在MANZANILLO提货。</t>
  </si>
  <si>
    <t>TOMAKOMAI</t>
  </si>
  <si>
    <t>TORINO</t>
  </si>
  <si>
    <t>SLSCZSHS</t>
  </si>
  <si>
    <t>TOULOUSE</t>
  </si>
  <si>
    <t>TOYAMA</t>
  </si>
  <si>
    <t>MIN 2CBM,   AFR $25/BL
长宽超过2.5M和重量超过3吨都需要单票发韩国代理确认</t>
  </si>
  <si>
    <t>TRABZON</t>
  </si>
  <si>
    <t>TREVISO</t>
  </si>
  <si>
    <t>TRIER</t>
  </si>
  <si>
    <t>TRIPOLI</t>
  </si>
  <si>
    <t>TRONDHEIM</t>
  </si>
  <si>
    <t>TSURUGA</t>
  </si>
  <si>
    <t>AFR $25/BL
长宽超过2.5M和重量超过3吨都需要单票发韩国代理确认</t>
  </si>
  <si>
    <t>TUGHLAKABAD</t>
  </si>
  <si>
    <t>TYCHY</t>
  </si>
  <si>
    <t>UDINE</t>
  </si>
  <si>
    <t>UMM QASR</t>
  </si>
  <si>
    <t xml:space="preserve">需要COC证书  
</t>
  </si>
  <si>
    <t>VAASA</t>
  </si>
  <si>
    <t>建议价 &gt;3RT</t>
  </si>
  <si>
    <t>VALLADOLID</t>
  </si>
  <si>
    <t>SM LINE</t>
  </si>
  <si>
    <t>VANTAA</t>
  </si>
  <si>
    <t>VARESE</t>
  </si>
  <si>
    <t>VENEZIA</t>
  </si>
  <si>
    <t>VERACRUZ</t>
  </si>
  <si>
    <t>AMS $25/BL,CC加收10%,提单和海单强制体积一致，截单早。
墨西哥转运点hbl上显示的目的港必须和cnee实际收货地在同一区域。如果不在代理会直接送门或者收货人直接在MANZANILLO提货。</t>
  </si>
  <si>
    <t>VERCELLI</t>
  </si>
  <si>
    <t>VERONA</t>
  </si>
  <si>
    <t>VICENZA</t>
  </si>
  <si>
    <t>VICTORIA</t>
  </si>
  <si>
    <t>VIGO</t>
  </si>
  <si>
    <t>VITERBO</t>
  </si>
  <si>
    <t>VITORIA</t>
  </si>
  <si>
    <t>VOLOS</t>
  </si>
  <si>
    <t>WAKEFIELD</t>
  </si>
  <si>
    <t>WALVIS BAY</t>
  </si>
  <si>
    <t>建议价</t>
  </si>
  <si>
    <t>WIESBADEN</t>
  </si>
  <si>
    <t>WIGAN</t>
  </si>
  <si>
    <t>WILHELMSHAVEN</t>
  </si>
  <si>
    <t xml:space="preserve">CC加收10%, 只能pcs代理
</t>
  </si>
  <si>
    <t>WINDHOEK</t>
  </si>
  <si>
    <t>100</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</si>
  <si>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
所有非洲转运货物都需要在起运港打托，如果没有打托，到了Hamburg，TCI会收取打托费</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</si>
  <si>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</si>
  <si>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</si>
  <si>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</si>
  <si>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</si>
  <si>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</si>
  <si>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任何形式纺织品将面临海关查验。
中转港转运每周一班卡车，期间等待时候产生的仓储费都需要收货人承担
仓储费从到POTI拆箱日2天开始算USD16/RT/DAY</t>
  </si>
  <si>
    <t>普船,同行  
货物要有清晰可区分的唛头，提单上也要显示实际唛头
OCEAN LINK代理 化工品都需要提前确认是否可接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</si>
  <si>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</si>
  <si>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YORK</t>
  </si>
  <si>
    <t xml:space="preserve">提单上要显示HS cnee 的电话 如果是危险品需要CAS NUMBER
若CNEE目的港资料提供超过规定时间，会产生晚截费LDS：EUR75/BILL
</t>
  </si>
  <si>
    <t>ZAMORA</t>
  </si>
  <si>
    <t>ZARAGOZA</t>
  </si>
  <si>
    <t>ZEEBRUGGE</t>
  </si>
  <si>
    <t>必须在Antwerp清关
单件长2.5M 高2.5M 重2.5吨，总重5吨 都需单票和代理确认有无额外费用</t>
  </si>
  <si>
    <t>ZENICA</t>
  </si>
  <si>
    <t>0~999</t>
  </si>
  <si>
    <t>3~999</t>
  </si>
  <si>
    <t>1~3</t>
  </si>
  <si>
    <t>0~1</t>
  </si>
  <si>
    <t>0~3</t>
  </si>
  <si>
    <t>1~999</t>
  </si>
  <si>
    <t>2~999</t>
  </si>
  <si>
    <t>0~2</t>
  </si>
  <si>
    <t>3~5</t>
  </si>
  <si>
    <t>5~15</t>
  </si>
  <si>
    <t>15~999</t>
  </si>
  <si>
    <t>1~2</t>
  </si>
  <si>
    <t>2~3</t>
  </si>
  <si>
    <t>5~999</t>
  </si>
  <si>
    <t>20~999</t>
  </si>
  <si>
    <t>5~20</t>
  </si>
  <si>
    <t>10~999</t>
  </si>
  <si>
    <t>3~10</t>
  </si>
  <si>
    <t>10~15</t>
  </si>
  <si>
    <t>1~10</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</si>
  <si>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</si>
  <si>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</si>
  <si>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</si>
  <si>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</si>
  <si>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</si>
  <si>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</si>
  <si>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</si>
  <si>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</si>
  <si>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</si>
  <si>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</si>
  <si>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</si>
  <si>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</si>
  <si>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</si>
  <si>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</si>
  <si>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</si>
  <si>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</si>
  <si>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</si>
  <si>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</si>
  <si>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</si>
  <si>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</si>
  <si>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</si>
  <si>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</si>
  <si>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</si>
  <si>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BAF</t>
  </si>
  <si>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</si>
  <si>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</si>
  <si>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</si>
  <si>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</si>
  <si>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</si>
  <si>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</si>
  <si>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</si>
  <si>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</si>
  <si>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</si>
  <si>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</si>
  <si>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</si>
  <si>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ERS</t>
  </si>
  <si>
    <t>汇率调整附加费</t>
  </si>
  <si>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</si>
  <si>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</si>
  <si>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</si>
  <si>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</si>
  <si>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</si>
  <si>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</si>
  <si>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</si>
  <si>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</si>
  <si>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</si>
  <si>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</si>
  <si>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</si>
  <si>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</si>
  <si>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</si>
  <si>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</si>
  <si>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</si>
  <si>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</si>
  <si>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</si>
  <si>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</si>
  <si>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</si>
  <si>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</si>
  <si>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</si>
  <si>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</si>
  <si>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</si>
  <si>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</si>
  <si>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</si>
  <si>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</si>
  <si>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</si>
  <si>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</si>
  <si>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</si>
  <si>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</si>
  <si>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</si>
  <si>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</si>
  <si>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</si>
  <si>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</si>
  <si>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</si>
  <si>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</si>
  <si>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</si>
  <si>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</si>
  <si>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</si>
  <si>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</si>
  <si>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</si>
  <si>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</si>
  <si>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</si>
  <si>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</si>
  <si>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</si>
  <si>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</si>
  <si>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</si>
  <si>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</si>
  <si>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</si>
  <si>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</si>
  <si>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</si>
  <si>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</si>
  <si>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</si>
  <si>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</si>
  <si>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</si>
  <si>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</si>
  <si>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</si>
  <si>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</si>
  <si>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</si>
  <si>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</si>
  <si>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</si>
  <si>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</si>
  <si>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</si>
  <si>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</si>
  <si>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</si>
  <si>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</si>
  <si>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</si>
  <si>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</si>
  <si>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</si>
  <si>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</si>
  <si>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</si>
  <si>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JIAN ZHEN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</si>
  <si>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</si>
  <si>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</si>
  <si>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</si>
  <si>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</si>
  <si>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</si>
  <si>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</si>
  <si>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</si>
  <si>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</si>
  <si>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</si>
  <si>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</si>
  <si>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</si>
  <si>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</si>
  <si>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</si>
  <si>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</si>
  <si>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</si>
  <si>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</si>
  <si>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</si>
  <si>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</si>
  <si>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</si>
  <si>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</si>
  <si>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</si>
  <si>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</si>
  <si>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GRI</t>
  </si>
  <si>
    <t>正常费率上涨</t>
  </si>
  <si>
    <t>码头拥堵费</t>
  </si>
  <si>
    <t>INFRASTRUCTURE FEE</t>
  </si>
  <si>
    <t>仓库基建费</t>
  </si>
  <si>
    <t>SPECIAL HANDLING COST</t>
  </si>
  <si>
    <t>特殊操作费</t>
  </si>
  <si>
    <t>EXCHANGE RATE SURCHARGE</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</si>
  <si>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</si>
  <si>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</si>
  <si>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</si>
  <si>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</si>
  <si>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</si>
  <si>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</si>
  <si>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</si>
  <si>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</si>
  <si>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</si>
  <si>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</si>
  <si>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</si>
  <si>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</si>
  <si>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</si>
  <si>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</si>
  <si>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</si>
  <si>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</si>
  <si>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</si>
  <si>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</si>
  <si>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</si>
  <si>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</si>
  <si>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</si>
  <si>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</si>
  <si>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</si>
  <si>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</si>
  <si>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</si>
  <si>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</si>
  <si>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r>
      <rPr>
        <sz val="10"/>
        <rFont val="Arial"/>
        <family val="2"/>
      </rPr>
      <t>JBH</t>
    </r>
    <r>
      <rPr>
        <sz val="10"/>
        <rFont val="宋体"/>
        <family val="3"/>
        <charset val="134"/>
      </rPr>
      <t>附加费</t>
    </r>
  </si>
  <si>
    <t>Johannesburg only</t>
  </si>
  <si>
    <t>Disbursement</t>
  </si>
  <si>
    <t>支付费</t>
  </si>
  <si>
    <t>According to the Govt guidelines</t>
  </si>
  <si>
    <t>PTF</t>
  </si>
  <si>
    <t>目的港舱单发送费</t>
  </si>
  <si>
    <t>旺季附加费</t>
  </si>
  <si>
    <t>LAGOS/APAPA/TINCAN</t>
  </si>
  <si>
    <t xml:space="preserve">Documentation Fee </t>
  </si>
  <si>
    <t>NGN</t>
  </si>
  <si>
    <t xml:space="preserve">Deconsolidation Fee </t>
  </si>
  <si>
    <t>Stamp duty</t>
  </si>
  <si>
    <t>委托费</t>
  </si>
  <si>
    <t>Agency Fee</t>
  </si>
  <si>
    <t>代理费</t>
  </si>
  <si>
    <t>Transportation Fee</t>
  </si>
  <si>
    <t>运输费</t>
  </si>
  <si>
    <t>as actual</t>
  </si>
  <si>
    <t>Warehouse / Handling</t>
  </si>
  <si>
    <t>仓库费用</t>
  </si>
  <si>
    <t>CFS CHARGE</t>
  </si>
  <si>
    <t>AGENCY FEE</t>
  </si>
  <si>
    <t>VAT</t>
  </si>
  <si>
    <t>EUR</t>
  </si>
  <si>
    <r>
      <rPr>
        <sz val="10"/>
        <rFont val="Arial"/>
        <family val="2"/>
      </rPr>
      <t>1-5CBM</t>
    </r>
    <r>
      <rPr>
        <sz val="10"/>
        <rFont val="宋体"/>
        <family val="3"/>
        <charset val="134"/>
      </rPr>
      <t>，</t>
    </r>
    <r>
      <rPr>
        <sz val="10"/>
        <rFont val="Arial"/>
        <family val="2"/>
      </rPr>
      <t>MIN 110</t>
    </r>
  </si>
  <si>
    <t>up to 5CBM</t>
  </si>
  <si>
    <t xml:space="preserve">HANDLING CHARGE </t>
  </si>
  <si>
    <r>
      <rPr>
        <sz val="10"/>
        <rFont val="Arial"/>
        <family val="2"/>
      </rPr>
      <t xml:space="preserve">PORT LOUIS         </t>
    </r>
    <r>
      <rPr>
        <sz val="10"/>
        <rFont val="宋体"/>
        <family val="3"/>
        <charset val="134"/>
      </rPr>
      <t>（本</t>
    </r>
    <r>
      <rPr>
        <sz val="10"/>
        <rFont val="Arial"/>
        <family val="2"/>
      </rPr>
      <t>LOCAL</t>
    </r>
    <r>
      <rPr>
        <sz val="10"/>
        <rFont val="宋体"/>
        <family val="3"/>
        <charset val="134"/>
      </rPr>
      <t>只适用于直拼）</t>
    </r>
  </si>
  <si>
    <t>VOLUME ROUND UP</t>
  </si>
  <si>
    <t>Documents</t>
  </si>
  <si>
    <t>Communication Fee</t>
  </si>
  <si>
    <t>信息通讯费</t>
  </si>
  <si>
    <t>Agency</t>
  </si>
  <si>
    <t>LLOYDS SURVEY</t>
  </si>
  <si>
    <t>检测费</t>
  </si>
  <si>
    <r>
      <rPr>
        <sz val="10"/>
        <rFont val="宋体"/>
        <family val="3"/>
        <charset val="134"/>
      </rPr>
      <t>东南亚</t>
    </r>
  </si>
  <si>
    <t>LCL Unstuffing</t>
  </si>
  <si>
    <t>SGD</t>
  </si>
  <si>
    <t>PSA Wharfage</t>
  </si>
  <si>
    <t>码头港杂费</t>
  </si>
  <si>
    <t>round up figure</t>
  </si>
  <si>
    <t>D/O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</si>
  <si>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</si>
  <si>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</si>
  <si>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</si>
  <si>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</si>
  <si>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</si>
  <si>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</si>
  <si>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</si>
  <si>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</si>
  <si>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</si>
  <si>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</si>
  <si>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</si>
  <si>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</si>
  <si>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</si>
  <si>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ADMINISTRATION FEE</t>
  </si>
  <si>
    <t>WAREHOUSE</t>
  </si>
  <si>
    <r>
      <rPr>
        <sz val="10"/>
        <rFont val="宋体"/>
        <family val="3"/>
        <charset val="134"/>
      </rPr>
      <t>仓库操作费</t>
    </r>
  </si>
  <si>
    <t>FREEZONE CHARGE</t>
  </si>
  <si>
    <r>
      <rPr>
        <sz val="10"/>
        <rFont val="宋体"/>
        <family val="3"/>
        <charset val="134"/>
      </rPr>
      <t>卸货费</t>
    </r>
  </si>
  <si>
    <t>WASHING</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</si>
  <si>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</si>
  <si>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</si>
  <si>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</si>
  <si>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</si>
  <si>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</si>
  <si>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</si>
  <si>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</si>
  <si>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</si>
  <si>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</si>
  <si>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</si>
  <si>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附加费</t>
  </si>
  <si>
    <t>HO CHI MINH</t>
  </si>
  <si>
    <t>LCL Charges</t>
  </si>
  <si>
    <t>MYR</t>
  </si>
  <si>
    <t>仓库手续费</t>
  </si>
  <si>
    <t>DELIVERY CHARGE</t>
  </si>
  <si>
    <t>电子信息传输费用</t>
  </si>
  <si>
    <t>GST</t>
  </si>
  <si>
    <t>政府税收</t>
  </si>
  <si>
    <t>as actua</t>
  </si>
  <si>
    <t>仓单录入费</t>
  </si>
  <si>
    <t xml:space="preserve">CONTAINER DIRTYNESS CHANGE </t>
  </si>
  <si>
    <t>洗箱费</t>
  </si>
  <si>
    <t>ROUND UP</t>
  </si>
  <si>
    <t>预入费用</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</si>
  <si>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</si>
  <si>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</si>
  <si>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</si>
  <si>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</si>
  <si>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</si>
  <si>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</si>
  <si>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</si>
  <si>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</si>
  <si>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</si>
  <si>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</si>
  <si>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</si>
  <si>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</si>
  <si>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</si>
  <si>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</si>
  <si>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</si>
  <si>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</si>
  <si>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</si>
  <si>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</si>
  <si>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Mechanic/Stripping Fee</t>
  </si>
  <si>
    <t>机械费</t>
  </si>
  <si>
    <t>IDR</t>
  </si>
  <si>
    <t>Mechanic</t>
  </si>
  <si>
    <t>Min 3RT</t>
  </si>
  <si>
    <t>Surveyor</t>
  </si>
  <si>
    <t>Documentation Fee</t>
  </si>
  <si>
    <t>Stripping</t>
  </si>
  <si>
    <t>LCL Charge</t>
  </si>
  <si>
    <t>THC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</si>
  <si>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</si>
  <si>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</si>
  <si>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</si>
  <si>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</si>
  <si>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</si>
  <si>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</si>
  <si>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</si>
  <si>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</si>
  <si>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</si>
  <si>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</si>
  <si>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Min 30</t>
  </si>
  <si>
    <t>DPC charges</t>
  </si>
  <si>
    <t>CONTAINER DIRTYNESS CHANGE</t>
  </si>
  <si>
    <t>CARGO TRANSFER CHARGES</t>
  </si>
  <si>
    <r>
      <rPr>
        <sz val="10"/>
        <rFont val="宋体"/>
        <family val="3"/>
        <charset val="134"/>
      </rPr>
      <t>运输费</t>
    </r>
  </si>
  <si>
    <t>War Risk</t>
  </si>
  <si>
    <r>
      <rPr>
        <sz val="10"/>
        <rFont val="宋体"/>
        <family val="3"/>
        <charset val="134"/>
      </rPr>
      <t>战争附加费</t>
    </r>
  </si>
  <si>
    <t>B/L DOCUMENT FEE</t>
  </si>
  <si>
    <t>电子提货单费</t>
  </si>
  <si>
    <t>AED</t>
  </si>
  <si>
    <t>RCR</t>
  </si>
  <si>
    <t>WAR RISK</t>
  </si>
  <si>
    <t>HANDLING CHARGE</t>
  </si>
  <si>
    <t>LCL CHARGE</t>
  </si>
  <si>
    <t>综合费率上涨附加费</t>
  </si>
  <si>
    <t>D/O FEE</t>
  </si>
  <si>
    <t>Bill</t>
  </si>
  <si>
    <t>行政费</t>
  </si>
  <si>
    <t>SCANNING FEE</t>
  </si>
  <si>
    <t>D/O  Charge</t>
  </si>
  <si>
    <t>KWD</t>
  </si>
  <si>
    <t>Local Charge</t>
  </si>
  <si>
    <t>当地费</t>
  </si>
  <si>
    <t>TELEX RELEASE FEE</t>
  </si>
  <si>
    <t>电放费</t>
  </si>
  <si>
    <t>if applicable</t>
  </si>
  <si>
    <t>CARGO WEIGHING FEE</t>
  </si>
  <si>
    <t>Equipment Surplus Surcarge</t>
  </si>
  <si>
    <t>De-Stuffing</t>
  </si>
  <si>
    <t>加工费</t>
  </si>
  <si>
    <t>Min 2RT</t>
  </si>
  <si>
    <t>D/O Charge</t>
  </si>
  <si>
    <t>Port Dues</t>
  </si>
  <si>
    <t>EMS</t>
  </si>
  <si>
    <t>WAR SURCHARGE</t>
  </si>
  <si>
    <t>战争附加费</t>
  </si>
  <si>
    <r>
      <rPr>
        <sz val="10"/>
        <rFont val="宋体"/>
        <family val="3"/>
        <charset val="134"/>
      </rPr>
      <t>旺季附加费</t>
    </r>
  </si>
  <si>
    <t>SWAPPING+HANDLING FEE</t>
  </si>
  <si>
    <t>15% of local charges and any collect charges</t>
  </si>
  <si>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</si>
  <si>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</si>
  <si>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</si>
  <si>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</si>
  <si>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</si>
  <si>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</si>
  <si>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</si>
  <si>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</si>
  <si>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</si>
  <si>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</si>
  <si>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</si>
  <si>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</si>
  <si>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</si>
  <si>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</si>
  <si>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</si>
  <si>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</si>
  <si>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</si>
  <si>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</si>
  <si>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</si>
  <si>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t>D/0  FEE</t>
  </si>
  <si>
    <t>SHIPPING LINE FEE CHARGES</t>
  </si>
  <si>
    <t>船公司费用</t>
  </si>
  <si>
    <t>AS ACTURL</t>
  </si>
  <si>
    <t>服务税</t>
  </si>
  <si>
    <r>
      <rPr>
        <sz val="10"/>
        <rFont val="宋体"/>
        <family val="3"/>
        <charset val="134"/>
      </rPr>
      <t>交换单证费</t>
    </r>
  </si>
  <si>
    <t>QAR</t>
  </si>
  <si>
    <r>
      <rPr>
        <sz val="10"/>
        <rFont val="宋体"/>
        <family val="3"/>
        <charset val="134"/>
      </rPr>
      <t>港口操作费</t>
    </r>
  </si>
  <si>
    <t>DESTUFFING CHARGES</t>
  </si>
  <si>
    <t>Min USD250/BL</t>
  </si>
  <si>
    <t>HANDING</t>
  </si>
  <si>
    <r>
      <rPr>
        <sz val="10"/>
        <rFont val="宋体"/>
        <family val="3"/>
        <charset val="134"/>
      </rPr>
      <t>手续费</t>
    </r>
  </si>
  <si>
    <t>WAR</t>
  </si>
  <si>
    <t>INR</t>
  </si>
  <si>
    <r>
      <rPr>
        <sz val="10"/>
        <rFont val="Arial"/>
        <family val="2"/>
      </rPr>
      <t>which is higher MIN</t>
    </r>
    <r>
      <rPr>
        <sz val="10"/>
        <rFont val="宋体"/>
        <family val="3"/>
        <charset val="134"/>
      </rPr>
      <t>（</t>
    </r>
    <r>
      <rPr>
        <sz val="10"/>
        <rFont val="Arial"/>
        <family val="2"/>
      </rPr>
      <t>2338INR)</t>
    </r>
  </si>
  <si>
    <t>Severice Fee</t>
  </si>
  <si>
    <t>Severice Tax</t>
  </si>
  <si>
    <t>RDS</t>
  </si>
  <si>
    <t>货币贬值税</t>
  </si>
  <si>
    <r>
      <rPr>
        <sz val="10"/>
        <rFont val="Arial"/>
        <family val="2"/>
      </rPr>
      <t>which is higher,MIN</t>
    </r>
    <r>
      <rPr>
        <sz val="10"/>
        <rFont val="宋体"/>
        <family val="3"/>
        <charset val="134"/>
      </rPr>
      <t>（</t>
    </r>
    <r>
      <rPr>
        <sz val="10"/>
        <rFont val="Arial"/>
        <family val="2"/>
      </rPr>
      <t>3650INR)</t>
    </r>
  </si>
  <si>
    <t>which is higher,MIN 3650</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</si>
  <si>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</si>
  <si>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</si>
  <si>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</si>
  <si>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</si>
  <si>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</si>
  <si>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</si>
  <si>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</si>
  <si>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</si>
  <si>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</si>
  <si>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LOADING CHARGE FOR LOOSE CARGO</t>
  </si>
  <si>
    <t>进出仓费（散货）</t>
  </si>
  <si>
    <t>which is higher, Min 101</t>
  </si>
  <si>
    <t>ISPS</t>
  </si>
  <si>
    <t>反恐附加费</t>
  </si>
  <si>
    <t>ISF</t>
  </si>
  <si>
    <t>进口附加费</t>
  </si>
  <si>
    <t>Min 87.5</t>
  </si>
  <si>
    <t>which is higher
Min 65</t>
  </si>
  <si>
    <t>POD SECURITY CHARGE</t>
  </si>
  <si>
    <t>港口安全费</t>
  </si>
  <si>
    <t>LOADING CHARGE</t>
  </si>
  <si>
    <t>GBP</t>
  </si>
  <si>
    <t>which is higher
Min 73</t>
  </si>
  <si>
    <t>Local Warehouse Charge</t>
  </si>
  <si>
    <t>当地仓库费</t>
  </si>
  <si>
    <t xml:space="preserve">PCS </t>
  </si>
  <si>
    <t>FUEL</t>
  </si>
  <si>
    <t>MIN 5</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</si>
  <si>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</si>
  <si>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</si>
  <si>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</si>
  <si>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</si>
  <si>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</si>
  <si>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</si>
  <si>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</si>
  <si>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75/shipment</t>
  </si>
  <si>
    <t>ATB</t>
  </si>
  <si>
    <r>
      <rPr>
        <sz val="10"/>
        <rFont val="Arial"/>
        <family val="2"/>
      </rPr>
      <t>ATB</t>
    </r>
    <r>
      <rPr>
        <sz val="10"/>
        <rFont val="宋体"/>
        <family val="3"/>
        <charset val="134"/>
      </rPr>
      <t>服务费</t>
    </r>
  </si>
  <si>
    <t>ISPS </t>
  </si>
  <si>
    <t>Ers</t>
  </si>
  <si>
    <t xml:space="preserve">Delivery Order </t>
  </si>
  <si>
    <t>Terminal Handling Charge</t>
  </si>
  <si>
    <t>which is higher
Min 160</t>
  </si>
  <si>
    <t>检验费</t>
  </si>
  <si>
    <t>Handling Fee</t>
  </si>
  <si>
    <t>which is higher
Min 102.5</t>
  </si>
  <si>
    <t xml:space="preserve">ISF </t>
  </si>
  <si>
    <r>
      <rPr>
        <sz val="10"/>
        <rFont val="宋体"/>
        <family val="3"/>
        <charset val="134"/>
      </rPr>
      <t>进口附加费</t>
    </r>
  </si>
  <si>
    <t>Min 81</t>
  </si>
  <si>
    <t>Eco-Tax</t>
  </si>
  <si>
    <t>生态税</t>
  </si>
  <si>
    <t>Gas Measuring and/or Degassing Charges</t>
  </si>
  <si>
    <t>气体检测费</t>
  </si>
  <si>
    <t>Min 12.5</t>
  </si>
  <si>
    <t>E.R.S.</t>
  </si>
  <si>
    <t>拼箱服务费</t>
  </si>
  <si>
    <t>which is higher
Min 95</t>
  </si>
  <si>
    <t>MACHAINC/STRIPPING FEE</t>
  </si>
  <si>
    <t>Min 60</t>
  </si>
  <si>
    <t>TRUCK WAITING FEE</t>
  </si>
  <si>
    <t>边境等待费</t>
  </si>
  <si>
    <t>E-Customs</t>
  </si>
  <si>
    <t>电子通关费</t>
  </si>
  <si>
    <t>T1</t>
  </si>
  <si>
    <r>
      <rPr>
        <sz val="10"/>
        <rFont val="宋体"/>
        <family val="3"/>
        <charset val="134"/>
      </rPr>
      <t>转关清关费</t>
    </r>
  </si>
  <si>
    <t>transhipment only</t>
  </si>
  <si>
    <t>Delivery Order Fee</t>
  </si>
  <si>
    <t xml:space="preserve">LCL </t>
  </si>
  <si>
    <t>Warehouse</t>
  </si>
  <si>
    <t>min 65</t>
  </si>
  <si>
    <t>FLC</t>
  </si>
  <si>
    <r>
      <rPr>
        <sz val="10"/>
        <rFont val="宋体"/>
        <family val="3"/>
        <charset val="134"/>
      </rPr>
      <t>反恐附加费</t>
    </r>
  </si>
  <si>
    <r>
      <rPr>
        <sz val="10"/>
        <rFont val="宋体"/>
        <family val="3"/>
        <charset val="134"/>
      </rPr>
      <t>转关费</t>
    </r>
  </si>
  <si>
    <t>Cargo handling CFS</t>
  </si>
  <si>
    <t>仓储费</t>
  </si>
  <si>
    <t>KGS</t>
  </si>
  <si>
    <t>Min 30 EUR</t>
  </si>
  <si>
    <t>Min 5</t>
  </si>
  <si>
    <t>ASC</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</si>
  <si>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</si>
  <si>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</si>
  <si>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</si>
  <si>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</si>
  <si>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</si>
  <si>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</si>
  <si>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</si>
  <si>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</si>
  <si>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</si>
  <si>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</si>
  <si>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</si>
  <si>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t>PICK UP CARGO</t>
  </si>
  <si>
    <t>LCL Service</t>
  </si>
  <si>
    <t>Min 150</t>
  </si>
  <si>
    <t>PORT SECURITY CHARGE</t>
  </si>
  <si>
    <t>安全费</t>
  </si>
  <si>
    <t>GATE CHARGE</t>
  </si>
  <si>
    <t>进门费</t>
  </si>
  <si>
    <t>Merchant Proc</t>
  </si>
  <si>
    <t>商检附加费</t>
  </si>
  <si>
    <t>过磅费</t>
  </si>
  <si>
    <t>Min 15</t>
  </si>
  <si>
    <t xml:space="preserve">T/S HADNLING </t>
  </si>
  <si>
    <t>转运费</t>
  </si>
  <si>
    <t>UNLOADING FEE</t>
  </si>
  <si>
    <r>
      <rPr>
        <sz val="10"/>
        <rFont val="Arial"/>
        <family val="2"/>
      </rPr>
      <t xml:space="preserve">as actual </t>
    </r>
    <r>
      <rPr>
        <sz val="10"/>
        <rFont val="宋体"/>
        <family val="3"/>
        <charset val="134"/>
      </rPr>
      <t>≥</t>
    </r>
    <r>
      <rPr>
        <sz val="10"/>
        <rFont val="Arial"/>
        <family val="2"/>
      </rPr>
      <t xml:space="preserve">5CBM </t>
    </r>
    <r>
      <rPr>
        <sz val="10"/>
        <rFont val="宋体"/>
        <family val="3"/>
        <charset val="134"/>
      </rPr>
      <t>预计</t>
    </r>
    <r>
      <rPr>
        <sz val="10"/>
        <rFont val="Arial"/>
        <family val="2"/>
      </rPr>
      <t>EUR23/RT</t>
    </r>
  </si>
  <si>
    <t>ADMINISTRATIVE FEE</t>
  </si>
  <si>
    <t>空气污染费</t>
  </si>
  <si>
    <r>
      <rPr>
        <sz val="10"/>
        <rFont val="Arial"/>
        <family val="2"/>
      </rPr>
      <t xml:space="preserve">as actual </t>
    </r>
    <r>
      <rPr>
        <sz val="10"/>
        <rFont val="宋体"/>
        <family val="3"/>
        <charset val="134"/>
      </rPr>
      <t>预计</t>
    </r>
    <r>
      <rPr>
        <sz val="10"/>
        <rFont val="Arial"/>
        <family val="2"/>
      </rPr>
      <t>EUR50/BL</t>
    </r>
  </si>
  <si>
    <t>LCL fee</t>
  </si>
  <si>
    <t xml:space="preserve">CUSTOMS MANIFEST FEE </t>
  </si>
  <si>
    <t>转关费</t>
  </si>
  <si>
    <t>MIN EUR40</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</si>
  <si>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</si>
  <si>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</si>
  <si>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</si>
  <si>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</si>
  <si>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</si>
  <si>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</si>
  <si>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</si>
  <si>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</si>
  <si>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</si>
  <si>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</si>
  <si>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</si>
  <si>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</si>
  <si>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</si>
  <si>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</si>
  <si>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If any</t>
  </si>
  <si>
    <t>China Additional</t>
  </si>
  <si>
    <t>Terminal Handling</t>
  </si>
  <si>
    <t>100KGS</t>
  </si>
  <si>
    <t>which is higher
Min 125</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</si>
  <si>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</si>
  <si>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</si>
  <si>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</si>
  <si>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</si>
  <si>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</si>
  <si>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</si>
  <si>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</si>
  <si>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</si>
  <si>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</si>
  <si>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</si>
  <si>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</si>
  <si>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</si>
  <si>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</si>
  <si>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VAT(Value Added Tax)</t>
  </si>
  <si>
    <t>Accroding to the GOVT guidelines</t>
  </si>
  <si>
    <t>NOK</t>
  </si>
  <si>
    <t>Which is higher
Min 590</t>
  </si>
  <si>
    <t>NOX</t>
  </si>
  <si>
    <t>环保费</t>
  </si>
  <si>
    <t>Environment Fee</t>
  </si>
  <si>
    <t>地西</t>
  </si>
  <si>
    <t>ALGER/ALGIERS</t>
  </si>
  <si>
    <t>UP TO 5RT</t>
  </si>
  <si>
    <t>OVER 5RT</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</si>
  <si>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</si>
  <si>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</si>
  <si>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</si>
  <si>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</si>
  <si>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</si>
  <si>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</si>
  <si>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</si>
  <si>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</si>
  <si>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</si>
  <si>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</si>
  <si>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</si>
  <si>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</si>
  <si>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</si>
  <si>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</si>
  <si>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</si>
  <si>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</si>
  <si>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</si>
  <si>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DELIVERY AND LOADING AT WAREHOUSE</t>
  </si>
  <si>
    <t>仓库上下车费</t>
  </si>
  <si>
    <t>min8.5</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</si>
  <si>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</si>
  <si>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</si>
  <si>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</si>
  <si>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</si>
  <si>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</si>
  <si>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</si>
  <si>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</si>
  <si>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</si>
  <si>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</si>
  <si>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</si>
  <si>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</si>
  <si>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</si>
  <si>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</si>
  <si>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</si>
  <si>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</si>
  <si>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</si>
  <si>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</si>
  <si>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</si>
  <si>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</si>
  <si>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</si>
  <si>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</si>
  <si>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</si>
  <si>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</si>
  <si>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</si>
  <si>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</si>
  <si>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</si>
  <si>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</si>
  <si>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</si>
  <si>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</si>
  <si>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</si>
  <si>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</si>
  <si>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Warehousing</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</si>
  <si>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</si>
  <si>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</si>
  <si>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</si>
  <si>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</si>
  <si>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</si>
  <si>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</si>
  <si>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</si>
  <si>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</si>
  <si>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</si>
  <si>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</si>
  <si>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</si>
  <si>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</si>
  <si>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t>Collection</t>
  </si>
  <si>
    <t>托收费</t>
  </si>
  <si>
    <t xml:space="preserve">18% of Collect payment charges </t>
  </si>
  <si>
    <r>
      <rPr>
        <sz val="10"/>
        <rFont val="宋体"/>
        <family val="3"/>
        <charset val="134"/>
      </rPr>
      <t>地东</t>
    </r>
  </si>
  <si>
    <t>MIN 86</t>
  </si>
  <si>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</si>
  <si>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</si>
  <si>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</si>
  <si>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</si>
  <si>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</si>
  <si>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</si>
  <si>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</si>
  <si>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</si>
  <si>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</si>
  <si>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</si>
  <si>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</si>
  <si>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</si>
  <si>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</si>
  <si>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</si>
  <si>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</si>
  <si>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</si>
  <si>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</si>
  <si>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</si>
  <si>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</si>
  <si>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</si>
  <si>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</si>
  <si>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</si>
  <si>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</si>
  <si>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</si>
  <si>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</si>
  <si>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</si>
  <si>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</si>
  <si>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</si>
  <si>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</si>
  <si>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</si>
  <si>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</si>
  <si>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</si>
  <si>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</si>
  <si>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</si>
  <si>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</si>
  <si>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</si>
  <si>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</si>
  <si>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</si>
  <si>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</si>
  <si>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0.6% of sea freight charges Min 10</t>
  </si>
  <si>
    <r>
      <rPr>
        <sz val="10"/>
        <rFont val="宋体"/>
        <family val="3"/>
        <charset val="134"/>
      </rPr>
      <t>美加</t>
    </r>
  </si>
  <si>
    <t>LOS ANGELES / LONG BEACH</t>
  </si>
  <si>
    <r>
      <rPr>
        <sz val="10"/>
        <rFont val="宋体"/>
        <family val="3"/>
        <charset val="134"/>
      </rPr>
      <t>码头安全费</t>
    </r>
  </si>
  <si>
    <t>Pirepass</t>
  </si>
  <si>
    <t>城市建设费</t>
  </si>
  <si>
    <t>min 15</t>
  </si>
  <si>
    <t>CTF</t>
  </si>
  <si>
    <t>卡车清洁费用</t>
  </si>
  <si>
    <t>Chassis Rental Charge</t>
  </si>
  <si>
    <t>底板费</t>
  </si>
  <si>
    <t>Terminal IN-OUT Fee (collect by warehouse)</t>
  </si>
  <si>
    <r>
      <rPr>
        <sz val="10"/>
        <rFont val="宋体"/>
        <family val="3"/>
        <charset val="134"/>
      </rPr>
      <t>进出仓费</t>
    </r>
  </si>
  <si>
    <r>
      <rPr>
        <sz val="10"/>
        <rFont val="Arial"/>
        <family val="2"/>
      </rPr>
      <t xml:space="preserve">which is higher
Min 60 Max 250  </t>
    </r>
    <r>
      <rPr>
        <sz val="10"/>
        <rFont val="宋体"/>
        <family val="3"/>
        <charset val="134"/>
      </rPr>
      <t>生效日期</t>
    </r>
    <r>
      <rPr>
        <sz val="10"/>
        <rFont val="Arial"/>
        <family val="2"/>
      </rPr>
      <t>ETA 2023.1.1</t>
    </r>
  </si>
  <si>
    <t>800LBS</t>
  </si>
  <si>
    <t>Warehouse Doc (collect by warehouse)</t>
  </si>
  <si>
    <t>仓库文件费</t>
  </si>
  <si>
    <t>TFSC (collect by warehouse)</t>
  </si>
  <si>
    <r>
      <rPr>
        <sz val="10"/>
        <rFont val="Arial"/>
        <family val="2"/>
      </rPr>
      <t xml:space="preserve">which is higher
Min 20  </t>
    </r>
    <r>
      <rPr>
        <sz val="10"/>
        <rFont val="宋体"/>
        <family val="3"/>
        <charset val="134"/>
      </rPr>
      <t>生效日期</t>
    </r>
    <r>
      <rPr>
        <sz val="10"/>
        <rFont val="Arial"/>
        <family val="2"/>
      </rPr>
      <t>ETA 2023.1.1</t>
    </r>
  </si>
  <si>
    <t>WINDOWS FEE (collect by warehouse)</t>
  </si>
  <si>
    <r>
      <rPr>
        <sz val="10"/>
        <rFont val="宋体"/>
        <family val="3"/>
        <charset val="134"/>
      </rPr>
      <t>窗口设备费</t>
    </r>
  </si>
  <si>
    <r>
      <rPr>
        <sz val="10"/>
        <rFont val="宋体"/>
        <family val="3"/>
        <charset val="134"/>
      </rPr>
      <t>生效日期</t>
    </r>
    <r>
      <rPr>
        <sz val="10"/>
        <rFont val="Arial"/>
        <family val="2"/>
      </rPr>
      <t>ETA 2023.1.1</t>
    </r>
  </si>
  <si>
    <t>Adjustment Fee (collect by warehouse)</t>
  </si>
  <si>
    <t>工资调整费</t>
  </si>
  <si>
    <t>CHASSIS SPLIT</t>
  </si>
  <si>
    <t>底盘分离费</t>
  </si>
  <si>
    <r>
      <rPr>
        <sz val="10"/>
        <rFont val="宋体"/>
        <family val="3"/>
        <charset val="134"/>
      </rPr>
      <t>生效日期</t>
    </r>
    <r>
      <rPr>
        <sz val="10"/>
        <rFont val="Arial"/>
        <family val="2"/>
      </rPr>
      <t>ETD2023.5.1</t>
    </r>
  </si>
  <si>
    <t>LABOR AND TRANSPORTATION FEE</t>
  </si>
  <si>
    <t>劳力运输费</t>
  </si>
  <si>
    <t>MIN USD25</t>
  </si>
  <si>
    <t>LA/LB only</t>
  </si>
  <si>
    <t>美森不收</t>
  </si>
  <si>
    <t xml:space="preserve">LOADING CHARGE </t>
  </si>
  <si>
    <t>100LBS</t>
  </si>
  <si>
    <r>
      <rPr>
        <sz val="10"/>
        <rFont val="Arial"/>
        <family val="2"/>
      </rPr>
      <t xml:space="preserve">0 TO 24999Min 225 Max 550,,  ,which is higher </t>
    </r>
    <r>
      <rPr>
        <sz val="10"/>
        <rFont val="宋体"/>
        <family val="3"/>
        <charset val="134"/>
      </rPr>
      <t>生效日期：</t>
    </r>
    <r>
      <rPr>
        <sz val="10"/>
        <rFont val="Arial"/>
        <family val="2"/>
      </rPr>
      <t>ETD 2.17</t>
    </r>
  </si>
  <si>
    <r>
      <rPr>
        <sz val="10"/>
        <rFont val="Arial"/>
        <family val="2"/>
      </rPr>
      <t xml:space="preserve">24999 LBS OR MORE,NO MAX,which is higher </t>
    </r>
    <r>
      <rPr>
        <sz val="10"/>
        <rFont val="宋体"/>
        <family val="3"/>
        <charset val="134"/>
      </rPr>
      <t>生效日期：</t>
    </r>
    <r>
      <rPr>
        <sz val="10"/>
        <rFont val="Arial"/>
        <family val="2"/>
      </rPr>
      <t>ETD 2.17</t>
    </r>
  </si>
  <si>
    <t>PALLETS MIN USD225,which is higher</t>
  </si>
  <si>
    <t>DAD</t>
  </si>
  <si>
    <t>授权费</t>
  </si>
  <si>
    <t>Doc</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</si>
  <si>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</si>
  <si>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</si>
  <si>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</si>
  <si>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</si>
  <si>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</si>
  <si>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</si>
  <si>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</si>
  <si>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</si>
  <si>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IMP SHIP INS FEE (collect by warehouse)</t>
  </si>
  <si>
    <t>LABOR AND TRANSPORTATION FEE(collect by warehouse)</t>
  </si>
  <si>
    <r>
      <rPr>
        <sz val="10"/>
        <rFont val="Arial"/>
        <family val="2"/>
      </rPr>
      <t>which is higher   ETD 5.1</t>
    </r>
    <r>
      <rPr>
        <sz val="10"/>
        <rFont val="宋体"/>
        <family val="3"/>
        <charset val="134"/>
      </rPr>
      <t>到港开始</t>
    </r>
  </si>
  <si>
    <t>NY only</t>
  </si>
  <si>
    <t>OAKLAND / SAN FRANCISCO</t>
  </si>
  <si>
    <t>码头安全费</t>
  </si>
  <si>
    <t>ISF Validation</t>
  </si>
  <si>
    <t>Isf 审核费</t>
  </si>
  <si>
    <t>底板分离费</t>
  </si>
  <si>
    <t xml:space="preserve">Doc </t>
  </si>
  <si>
    <t xml:space="preserve">TFSC </t>
  </si>
  <si>
    <t>which is higher
Min 20</t>
  </si>
  <si>
    <t>Terminal IN-OUT Fee</t>
  </si>
  <si>
    <t xml:space="preserve">up to 5,000 LBS   </t>
  </si>
  <si>
    <t>5,001 to 10,000 LBS</t>
  </si>
  <si>
    <t>10,001 to 15,000 LBS</t>
  </si>
  <si>
    <t>15,001 to 20,000 LBS</t>
  </si>
  <si>
    <t>20,000 to 25,000 LBS</t>
  </si>
  <si>
    <t>25,001 to 34,999 LBS</t>
  </si>
  <si>
    <t>35,000 LBS and up</t>
  </si>
  <si>
    <t xml:space="preserve">WINDOWS FEE </t>
  </si>
  <si>
    <r>
      <rPr>
        <sz val="10"/>
        <rFont val="Arial"/>
        <family val="2"/>
      </rPr>
      <t>etd 5.15</t>
    </r>
    <r>
      <rPr>
        <sz val="10"/>
        <rFont val="宋体"/>
        <family val="3"/>
        <charset val="134"/>
      </rPr>
      <t>日开始调整</t>
    </r>
  </si>
  <si>
    <r>
      <rPr>
        <sz val="10"/>
        <rFont val="Arial"/>
        <family val="2"/>
      </rPr>
      <t>CONGESTION SURCHARGE</t>
    </r>
    <r>
      <rPr>
        <sz val="10"/>
        <rFont val="宋体"/>
        <family val="3"/>
        <charset val="134"/>
      </rPr>
      <t>（</t>
    </r>
    <r>
      <rPr>
        <sz val="10"/>
        <rFont val="Arial"/>
        <family val="2"/>
      </rPr>
      <t>CORRECT BY WAREHOUSE</t>
    </r>
    <r>
      <rPr>
        <sz val="10"/>
        <rFont val="宋体"/>
        <family val="3"/>
        <charset val="134"/>
      </rPr>
      <t>）</t>
    </r>
  </si>
  <si>
    <t>拥堵费（仓库收取）</t>
  </si>
  <si>
    <r>
      <rPr>
        <sz val="10"/>
        <rFont val="Arial"/>
        <family val="2"/>
      </rPr>
      <t>as actual</t>
    </r>
    <r>
      <rPr>
        <sz val="10"/>
        <rFont val="宋体"/>
        <family val="3"/>
        <charset val="134"/>
      </rPr>
      <t>，</t>
    </r>
    <r>
      <rPr>
        <sz val="10"/>
        <rFont val="Arial"/>
        <family val="2"/>
      </rPr>
      <t>$225 per container, plus minimum $75 per hour waiting time (pickup and empty returned)</t>
    </r>
  </si>
  <si>
    <r>
      <rPr>
        <sz val="10"/>
        <rFont val="宋体"/>
        <family val="3"/>
        <charset val="134"/>
      </rPr>
      <t>码头拥堵费</t>
    </r>
  </si>
  <si>
    <t>SEATTLE / TACOMA</t>
  </si>
  <si>
    <r>
      <rPr>
        <sz val="10"/>
        <rFont val="Arial"/>
        <family val="2"/>
      </rPr>
      <t>ETD 11.15</t>
    </r>
    <r>
      <rPr>
        <sz val="10"/>
        <rFont val="宋体"/>
        <family val="3"/>
        <charset val="134"/>
      </rPr>
      <t>日开始调整</t>
    </r>
  </si>
  <si>
    <t>Chassis Spilt</t>
  </si>
  <si>
    <t xml:space="preserve">Terminal IN-OUT Fee </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</si>
  <si>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</si>
  <si>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</si>
  <si>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</si>
  <si>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</si>
  <si>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</si>
  <si>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</si>
  <si>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</si>
  <si>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</si>
  <si>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</si>
  <si>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Arial"/>
        <family val="2"/>
      </rPr>
      <t>which is higher  5.1</t>
    </r>
    <r>
      <rPr>
        <sz val="10"/>
        <rFont val="宋体"/>
        <family val="3"/>
        <charset val="134"/>
      </rPr>
      <t>到港开始</t>
    </r>
  </si>
  <si>
    <r>
      <rPr>
        <sz val="10"/>
        <rFont val="宋体"/>
        <family val="3"/>
        <charset val="134"/>
      </rPr>
      <t>信息输入费</t>
    </r>
  </si>
  <si>
    <t>TFSC</t>
  </si>
  <si>
    <t>CHICAGO</t>
  </si>
  <si>
    <t>Isf+D104+D1036</t>
  </si>
  <si>
    <r>
      <rPr>
        <sz val="10"/>
        <rFont val="Arial"/>
        <family val="2"/>
      </rPr>
      <t>etd 2.1</t>
    </r>
    <r>
      <rPr>
        <sz val="10"/>
        <rFont val="宋体"/>
        <family val="3"/>
        <charset val="134"/>
      </rPr>
      <t>日开始</t>
    </r>
  </si>
  <si>
    <t>Forklift Fee</t>
  </si>
  <si>
    <t>叉车费</t>
  </si>
  <si>
    <t>which is higher
Min 15</t>
  </si>
  <si>
    <t xml:space="preserve">B/L fee </t>
  </si>
  <si>
    <r>
      <rPr>
        <sz val="10"/>
        <rFont val="Arial"/>
        <family val="2"/>
      </rPr>
      <t xml:space="preserve"> 5.1</t>
    </r>
    <r>
      <rPr>
        <sz val="10"/>
        <rFont val="宋体"/>
        <family val="3"/>
        <charset val="134"/>
      </rPr>
      <t>到港开始</t>
    </r>
  </si>
  <si>
    <r>
      <rPr>
        <sz val="10"/>
        <rFont val="Arial"/>
        <family val="2"/>
      </rPr>
      <t>which is higher  5.1</t>
    </r>
    <r>
      <rPr>
        <sz val="10"/>
        <rFont val="宋体"/>
        <family val="3"/>
        <charset val="134"/>
      </rPr>
      <t>到港开始</t>
    </r>
    <r>
      <rPr>
        <sz val="10"/>
        <rFont val="Arial"/>
        <family val="2"/>
      </rPr>
      <t>,min 15</t>
    </r>
  </si>
  <si>
    <t>which is higher
Min 75</t>
  </si>
  <si>
    <t>Security fee</t>
  </si>
  <si>
    <t>安保费</t>
  </si>
  <si>
    <t>WINDOWS FEE</t>
  </si>
  <si>
    <t>卡车费</t>
  </si>
  <si>
    <t>ATLANTA</t>
  </si>
  <si>
    <t>which is higher
Min 80</t>
  </si>
  <si>
    <t xml:space="preserve">Documentation Charge </t>
  </si>
  <si>
    <t xml:space="preserve">Pirepass </t>
  </si>
  <si>
    <t>PIER CONGESTION FEE</t>
  </si>
  <si>
    <t>美加</t>
  </si>
  <si>
    <t>HOUSTON</t>
  </si>
  <si>
    <t>IT fee</t>
  </si>
  <si>
    <t>which is higher
Min 105</t>
  </si>
  <si>
    <t>PORT SEVICE FUEL SUCHARGE</t>
  </si>
  <si>
    <r>
      <rPr>
        <sz val="10"/>
        <rFont val="宋体"/>
        <family val="3"/>
        <charset val="134"/>
      </rPr>
      <t>码头燃油供给费</t>
    </r>
  </si>
  <si>
    <t>FOLKLIFT CHARGE</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</si>
  <si>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</si>
  <si>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</si>
  <si>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</si>
  <si>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</si>
  <si>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</si>
  <si>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</si>
  <si>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</si>
  <si>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</si>
  <si>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</si>
  <si>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</si>
  <si>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</si>
  <si>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</si>
  <si>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</si>
  <si>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</si>
  <si>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</si>
  <si>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</si>
  <si>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</si>
  <si>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</si>
  <si>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</si>
  <si>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</si>
  <si>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</si>
  <si>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</si>
  <si>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21%</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</si>
  <si>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</si>
  <si>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</si>
  <si>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</si>
  <si>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</si>
  <si>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</si>
  <si>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</si>
  <si>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</si>
  <si>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</si>
  <si>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</si>
  <si>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if any</t>
  </si>
  <si>
    <t>TRANSFER CHARGE</t>
  </si>
  <si>
    <r>
      <rPr>
        <sz val="10"/>
        <rFont val="Arial"/>
        <family val="2"/>
      </rPr>
      <t>Only to puerto caldera or puerto limon</t>
    </r>
    <r>
      <rPr>
        <sz val="10"/>
        <rFont val="宋体"/>
        <family val="3"/>
        <charset val="134"/>
      </rPr>
      <t>，</t>
    </r>
    <r>
      <rPr>
        <sz val="10"/>
        <rFont val="Arial"/>
        <family val="2"/>
      </rPr>
      <t>as actual</t>
    </r>
  </si>
  <si>
    <r>
      <rPr>
        <sz val="10"/>
        <rFont val="Arial"/>
        <family val="2"/>
      </rPr>
      <t>MIN80</t>
    </r>
    <r>
      <rPr>
        <sz val="10"/>
        <rFont val="宋体"/>
        <family val="3"/>
        <charset val="134"/>
      </rPr>
      <t>同行</t>
    </r>
    <r>
      <rPr>
        <sz val="10"/>
        <rFont val="Arial"/>
        <family val="2"/>
      </rPr>
      <t>,MIN90</t>
    </r>
    <r>
      <rPr>
        <sz val="10"/>
        <rFont val="宋体"/>
        <family val="3"/>
        <charset val="134"/>
      </rPr>
      <t>直客</t>
    </r>
  </si>
  <si>
    <t>ISPS/Tasa Seguridad</t>
  </si>
  <si>
    <t>Recupero SEMT</t>
  </si>
  <si>
    <t>LOGISTICS FEE</t>
  </si>
  <si>
    <t>22%</t>
  </si>
  <si>
    <t>ADMIN FEE</t>
  </si>
  <si>
    <t>Release</t>
  </si>
  <si>
    <t>Siscarga</t>
  </si>
  <si>
    <t>海关系统信息费</t>
  </si>
  <si>
    <t>TRS</t>
  </si>
  <si>
    <r>
      <rPr>
        <sz val="10"/>
        <rFont val="宋体"/>
        <family val="3"/>
        <charset val="134"/>
      </rPr>
      <t>移货费</t>
    </r>
  </si>
  <si>
    <t>20%</t>
  </si>
  <si>
    <t>DECONSOL FEE</t>
  </si>
  <si>
    <t>Capatazias (THC)</t>
  </si>
  <si>
    <t>BRL</t>
  </si>
  <si>
    <t>Min 160</t>
  </si>
  <si>
    <t xml:space="preserve">Desova </t>
  </si>
  <si>
    <t>集装箱调配费</t>
  </si>
  <si>
    <t>Min 185</t>
  </si>
  <si>
    <t>移货费 </t>
  </si>
  <si>
    <t xml:space="preserve">PORT HANDLING CHARGE </t>
  </si>
  <si>
    <r>
      <rPr>
        <sz val="10"/>
        <rFont val="宋体"/>
        <family val="3"/>
        <charset val="134"/>
      </rPr>
      <t>定位费</t>
    </r>
  </si>
  <si>
    <t>BRL/USD</t>
  </si>
  <si>
    <t>ADMINISTRATION FEE </t>
  </si>
  <si>
    <t>STORAGE CHARGE</t>
  </si>
  <si>
    <r>
      <rPr>
        <sz val="10"/>
        <rFont val="宋体"/>
        <family val="3"/>
        <charset val="134"/>
      </rPr>
      <t>直</t>
    </r>
    <r>
      <rPr>
        <sz val="10"/>
        <rFont val="Arial"/>
        <family val="2"/>
      </rPr>
      <t>Min 80</t>
    </r>
    <r>
      <rPr>
        <sz val="10"/>
        <rFont val="宋体"/>
        <family val="3"/>
        <charset val="134"/>
      </rPr>
      <t>同行</t>
    </r>
    <r>
      <rPr>
        <sz val="10"/>
        <rFont val="Arial"/>
        <family val="2"/>
      </rPr>
      <t>70</t>
    </r>
  </si>
  <si>
    <t>B/L FEE</t>
  </si>
  <si>
    <r>
      <rPr>
        <sz val="10"/>
        <rFont val="宋体"/>
        <family val="3"/>
        <charset val="134"/>
      </rPr>
      <t>直</t>
    </r>
    <r>
      <rPr>
        <sz val="10"/>
        <rFont val="Arial"/>
        <family val="2"/>
      </rPr>
      <t>MIN 25</t>
    </r>
    <r>
      <rPr>
        <sz val="10"/>
        <rFont val="宋体"/>
        <family val="3"/>
        <charset val="134"/>
      </rPr>
      <t>同行</t>
    </r>
    <r>
      <rPr>
        <sz val="10"/>
        <rFont val="Arial"/>
        <family val="2"/>
      </rPr>
      <t>MIN 18</t>
    </r>
  </si>
  <si>
    <t>MIN40</t>
  </si>
  <si>
    <t>放单费</t>
  </si>
  <si>
    <t>Certification of Freight</t>
  </si>
  <si>
    <t>运费证明费</t>
  </si>
  <si>
    <t>2 % (min 45 over total freight)</t>
  </si>
  <si>
    <t>MIN45</t>
  </si>
  <si>
    <t>倒付手续费</t>
  </si>
  <si>
    <t>5% ( min 40 usd) if anny</t>
  </si>
  <si>
    <t>3% ( min 35 usd) if anny</t>
  </si>
  <si>
    <r>
      <rPr>
        <sz val="10"/>
        <rFont val="宋体"/>
        <family val="3"/>
        <charset val="134"/>
      </rPr>
      <t>直客</t>
    </r>
    <r>
      <rPr>
        <sz val="10"/>
        <rFont val="Arial"/>
        <family val="2"/>
      </rPr>
      <t>MIN40</t>
    </r>
    <r>
      <rPr>
        <sz val="10"/>
        <rFont val="宋体"/>
        <family val="3"/>
        <charset val="134"/>
      </rPr>
      <t>同行</t>
    </r>
    <r>
      <rPr>
        <sz val="10"/>
        <rFont val="Arial"/>
        <family val="2"/>
      </rPr>
      <t>MIN35</t>
    </r>
  </si>
  <si>
    <t>19%</t>
  </si>
  <si>
    <t>IMO HANDLING  -When applicable DGD-</t>
  </si>
  <si>
    <t>MIN35</t>
  </si>
  <si>
    <t>UNSTUFFING</t>
  </si>
  <si>
    <t>18%</t>
  </si>
  <si>
    <t>VBS FEE</t>
  </si>
  <si>
    <r>
      <rPr>
        <sz val="10"/>
        <rFont val="宋体"/>
        <family val="3"/>
        <charset val="134"/>
      </rPr>
      <t>进口清关航费</t>
    </r>
  </si>
  <si>
    <r>
      <rPr>
        <sz val="10"/>
        <rFont val="Arial"/>
        <family val="2"/>
      </rPr>
      <t>as actual</t>
    </r>
    <r>
      <rPr>
        <sz val="10"/>
        <rFont val="宋体"/>
        <family val="3"/>
        <charset val="134"/>
      </rPr>
      <t>，预计usd200-300 船公司代收代付费用</t>
    </r>
  </si>
  <si>
    <r>
      <rPr>
        <sz val="10"/>
        <rFont val="Arial"/>
        <family val="2"/>
      </rPr>
      <t xml:space="preserve">MIN </t>
    </r>
    <r>
      <rPr>
        <sz val="10"/>
        <rFont val="宋体"/>
        <family val="3"/>
        <charset val="134"/>
      </rPr>
      <t>直客</t>
    </r>
    <r>
      <rPr>
        <sz val="10"/>
        <rFont val="Arial"/>
        <family val="2"/>
      </rPr>
      <t>75</t>
    </r>
    <r>
      <rPr>
        <sz val="10"/>
        <rFont val="宋体"/>
        <family val="3"/>
        <charset val="134"/>
      </rPr>
      <t>，同行</t>
    </r>
    <r>
      <rPr>
        <sz val="10"/>
        <rFont val="Arial"/>
        <family val="2"/>
      </rPr>
      <t>65</t>
    </r>
  </si>
  <si>
    <t>港口费</t>
  </si>
  <si>
    <t>码头服务费</t>
  </si>
  <si>
    <t>Approval</t>
  </si>
  <si>
    <t>MANIFEST INFORMATIONA FEE</t>
  </si>
  <si>
    <t>THD</t>
  </si>
  <si>
    <r>
      <rPr>
        <sz val="10"/>
        <rFont val="Arial"/>
        <family val="2"/>
      </rPr>
      <t>MIN50</t>
    </r>
    <r>
      <rPr>
        <sz val="10"/>
        <rFont val="宋体"/>
        <family val="3"/>
        <charset val="134"/>
      </rPr>
      <t>同行，</t>
    </r>
    <r>
      <rPr>
        <sz val="10"/>
        <rFont val="Arial"/>
        <family val="2"/>
      </rPr>
      <t>65</t>
    </r>
    <r>
      <rPr>
        <sz val="10"/>
        <rFont val="宋体"/>
        <family val="3"/>
        <charset val="134"/>
      </rPr>
      <t>直客</t>
    </r>
  </si>
  <si>
    <t>Desconsol</t>
  </si>
  <si>
    <r>
      <rPr>
        <sz val="10"/>
        <rFont val="宋体"/>
        <family val="3"/>
        <charset val="134"/>
      </rPr>
      <t>到付手续费</t>
    </r>
  </si>
  <si>
    <t>5% of any collect charges, MIN23</t>
  </si>
  <si>
    <t>14%</t>
  </si>
  <si>
    <t>DRAGE CHARGES</t>
  </si>
  <si>
    <t>SECURITY PORT CHARGES</t>
  </si>
  <si>
    <t>Opening Fee</t>
  </si>
  <si>
    <t>集箱操作费</t>
  </si>
  <si>
    <t>Clearance of Docs</t>
  </si>
  <si>
    <t>清关文件费</t>
  </si>
  <si>
    <t xml:space="preserve">MATERIAL CHARGE </t>
  </si>
  <si>
    <t>材料费</t>
  </si>
  <si>
    <t xml:space="preserve">SAMPLING TEST CHARGE </t>
  </si>
  <si>
    <t>信息确认费</t>
  </si>
  <si>
    <t>Administration</t>
  </si>
  <si>
    <t>TRANSFER FEE</t>
  </si>
  <si>
    <t>巴拿马运河附加费</t>
  </si>
  <si>
    <t>16%</t>
  </si>
  <si>
    <r>
      <rPr>
        <sz val="10"/>
        <rFont val="宋体"/>
        <family val="3"/>
        <charset val="134"/>
      </rPr>
      <t>仓库文件费</t>
    </r>
  </si>
  <si>
    <t>Agency/PLI</t>
  </si>
  <si>
    <t>Whse Verification</t>
  </si>
  <si>
    <t>仓库验证费</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</si>
  <si>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</si>
  <si>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</si>
  <si>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</si>
  <si>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</si>
  <si>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</si>
  <si>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</si>
  <si>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</si>
  <si>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</si>
  <si>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</si>
  <si>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</si>
  <si>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Minimum charge $25</t>
  </si>
  <si>
    <t>季节附加费</t>
  </si>
  <si>
    <t>MIN 10  MAX 90</t>
  </si>
  <si>
    <t>FACILITY WINDOW</t>
  </si>
  <si>
    <t>设施窗口费</t>
  </si>
  <si>
    <t>ACAJUTLA/SAN SALVADOR</t>
  </si>
  <si>
    <t>DO FEE</t>
  </si>
  <si>
    <t>6% of local</t>
  </si>
  <si>
    <t xml:space="preserve">         </t>
  </si>
  <si>
    <t>美设国际物流集团股份有限公司</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</si>
  <si>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</si>
  <si>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</si>
  <si>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</si>
  <si>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</si>
  <si>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</si>
  <si>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</si>
  <si>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</si>
  <si>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</si>
  <si>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</si>
  <si>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</si>
  <si>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</si>
  <si>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</si>
  <si>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</si>
  <si>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</si>
  <si>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</si>
  <si>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</si>
  <si>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</si>
  <si>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</si>
  <si>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</si>
  <si>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</si>
  <si>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</si>
  <si>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</si>
  <si>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</si>
  <si>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</si>
  <si>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</si>
  <si>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t>转运价I (USD)</t>
  </si>
  <si>
    <t>转运方式</t>
  </si>
  <si>
    <t>航程(DAYS)</t>
  </si>
  <si>
    <t>转运价II (USD)</t>
  </si>
  <si>
    <t>ALBUQUERQUE,NM</t>
  </si>
  <si>
    <t>63</t>
  </si>
  <si>
    <t>TRUCK</t>
  </si>
  <si>
    <t>89</t>
  </si>
  <si>
    <t>RAIL</t>
  </si>
  <si>
    <t>155</t>
  </si>
  <si>
    <t>44</t>
  </si>
  <si>
    <t>77</t>
  </si>
  <si>
    <t>9</t>
  </si>
  <si>
    <t>MILWAUKEE,WI</t>
  </si>
  <si>
    <t>127</t>
  </si>
  <si>
    <t>8</t>
  </si>
  <si>
    <t>AUSTIN,TX</t>
  </si>
  <si>
    <t>83</t>
  </si>
  <si>
    <t>59</t>
  </si>
  <si>
    <t>MINNEAPOLIS,MN</t>
  </si>
  <si>
    <t>88</t>
  </si>
  <si>
    <t>74</t>
  </si>
  <si>
    <t>─</t>
  </si>
  <si>
    <t>MOBILE,AL</t>
  </si>
  <si>
    <t>190</t>
  </si>
  <si>
    <t>BIRMINGHAM,AL</t>
  </si>
  <si>
    <t>158</t>
  </si>
  <si>
    <t>NASHVILLE,TN</t>
  </si>
  <si>
    <t>108</t>
  </si>
  <si>
    <t>BROWNSVILLE,TX</t>
  </si>
  <si>
    <t>104</t>
  </si>
  <si>
    <t>NEW ORLEANS,LA</t>
  </si>
  <si>
    <t>168</t>
  </si>
  <si>
    <t>BUFFALO,NY</t>
  </si>
  <si>
    <t>203</t>
  </si>
  <si>
    <t>53</t>
  </si>
  <si>
    <t>NOGALES,AZ</t>
  </si>
  <si>
    <t>96</t>
  </si>
  <si>
    <t>CHARLESTON,SC</t>
  </si>
  <si>
    <t>137</t>
  </si>
  <si>
    <t>NORFOLK,VA</t>
  </si>
  <si>
    <t>128</t>
  </si>
  <si>
    <t>CHARLOTTE,NC</t>
  </si>
  <si>
    <t>110</t>
  </si>
  <si>
    <t>OKLAHOMA CITY,OK</t>
  </si>
  <si>
    <t>114</t>
  </si>
  <si>
    <t>CHATTANOOGA,TN</t>
  </si>
  <si>
    <t>156</t>
  </si>
  <si>
    <t>OMAHA,NE</t>
  </si>
  <si>
    <t>113</t>
  </si>
  <si>
    <t>99</t>
  </si>
  <si>
    <t>71</t>
  </si>
  <si>
    <t>29</t>
  </si>
  <si>
    <t>ORLANDO,FL</t>
  </si>
  <si>
    <t>257</t>
  </si>
  <si>
    <t>CINCINNATTI,OH</t>
  </si>
  <si>
    <t>154</t>
  </si>
  <si>
    <t>PHILADELPHIA</t>
  </si>
  <si>
    <t>CLEVELAND,OH</t>
  </si>
  <si>
    <t>109</t>
  </si>
  <si>
    <t>PHOENIX,AZ</t>
  </si>
  <si>
    <t>41</t>
  </si>
  <si>
    <t>49</t>
  </si>
  <si>
    <t>COLUMBUS,OH</t>
  </si>
  <si>
    <t>78</t>
  </si>
  <si>
    <t>PITTSBURGH,PA</t>
  </si>
  <si>
    <t>118</t>
  </si>
  <si>
    <t>DALLAS,TX</t>
  </si>
  <si>
    <t>DAYTON,OH</t>
  </si>
  <si>
    <t>166</t>
  </si>
  <si>
    <t>PROVIDENCE,RI</t>
  </si>
  <si>
    <t>66</t>
  </si>
  <si>
    <t>DENVER,CO</t>
  </si>
  <si>
    <t>87</t>
  </si>
  <si>
    <t>111</t>
  </si>
  <si>
    <t>RALEIGH,NC</t>
  </si>
  <si>
    <t>219</t>
  </si>
  <si>
    <t>64</t>
  </si>
  <si>
    <t>DES MOINES,IA</t>
  </si>
  <si>
    <t>148</t>
  </si>
  <si>
    <t>RICHMOND,VA</t>
  </si>
  <si>
    <t>129</t>
  </si>
  <si>
    <t>DETROIT,MI</t>
  </si>
  <si>
    <t>115</t>
  </si>
  <si>
    <t>ROCHESTER,NY</t>
  </si>
  <si>
    <t>205</t>
  </si>
  <si>
    <t>57</t>
  </si>
  <si>
    <t>EL PASO,TX</t>
  </si>
  <si>
    <t>68</t>
  </si>
  <si>
    <t>73</t>
  </si>
  <si>
    <t>SALT LAKE CITY,UT</t>
  </si>
  <si>
    <t>106</t>
  </si>
  <si>
    <t>GRAND RAPIDS,MI</t>
  </si>
  <si>
    <t>170</t>
  </si>
  <si>
    <t>SAN ANTONIO,TX</t>
  </si>
  <si>
    <t>GREENSBORO,NC</t>
  </si>
  <si>
    <t>167</t>
  </si>
  <si>
    <t>51</t>
  </si>
  <si>
    <t>SAN DIEGO,CA</t>
  </si>
  <si>
    <t>56</t>
  </si>
  <si>
    <t>GREENVILLE,SC</t>
  </si>
  <si>
    <t>86</t>
  </si>
  <si>
    <t>HIDALGO,TX</t>
  </si>
  <si>
    <t>93</t>
  </si>
  <si>
    <t>SAVANNAH,GA</t>
  </si>
  <si>
    <t>173</t>
  </si>
  <si>
    <t>72</t>
  </si>
  <si>
    <t>HUNTSVILLE,AL</t>
  </si>
  <si>
    <t>177</t>
  </si>
  <si>
    <t>SHREVEPORT,LA</t>
  </si>
  <si>
    <t>198</t>
  </si>
  <si>
    <t>INDIANAPOLIS,IN</t>
  </si>
  <si>
    <t>34</t>
  </si>
  <si>
    <t>SPRINGFIELD,MO</t>
  </si>
  <si>
    <t>180</t>
  </si>
  <si>
    <t>JACKSONVILLE,FL</t>
  </si>
  <si>
    <t>ST.LOUIS,MO</t>
  </si>
  <si>
    <t>81</t>
  </si>
  <si>
    <t>KANSAS CITY,MO</t>
  </si>
  <si>
    <t>27</t>
  </si>
  <si>
    <t>TAMPA,FL</t>
  </si>
  <si>
    <t>271</t>
  </si>
  <si>
    <t>KNOXVILLE,TN</t>
  </si>
  <si>
    <t>188</t>
  </si>
  <si>
    <t>TOLEDO,OH</t>
  </si>
  <si>
    <t>LAREDO,TX</t>
  </si>
  <si>
    <t>84</t>
  </si>
  <si>
    <t>TUCSON,AZ</t>
  </si>
  <si>
    <t>94</t>
  </si>
  <si>
    <t>LAS VEGAS,NV</t>
  </si>
  <si>
    <t>TULSA,OK</t>
  </si>
  <si>
    <t>150</t>
  </si>
  <si>
    <t>102</t>
  </si>
  <si>
    <t>LITTLE ROCK,AR</t>
  </si>
  <si>
    <t>182</t>
  </si>
  <si>
    <t>WASHINGTON,DC</t>
  </si>
  <si>
    <t>LOS ANGELES</t>
  </si>
  <si>
    <t>WICHITA,KS</t>
  </si>
  <si>
    <t>144</t>
  </si>
  <si>
    <t>69</t>
  </si>
  <si>
    <t>LOUISVILLE,KY</t>
  </si>
  <si>
    <t>126</t>
  </si>
  <si>
    <t>WILMINGTON,NC</t>
  </si>
  <si>
    <t>192</t>
  </si>
  <si>
    <t>61</t>
  </si>
  <si>
    <t>MEMPHIS,TN</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</si>
  <si>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</si>
  <si>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</si>
  <si>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</si>
  <si>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</si>
  <si>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</si>
  <si>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</si>
  <si>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</si>
  <si>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</si>
  <si>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r>
      <rPr>
        <b/>
        <sz val="16"/>
        <color rgb="FFFF0000"/>
        <rFont val="宋体"/>
        <family val="3"/>
        <charset val="134"/>
      </rP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</si>
  <si>
    <r>
      <rPr>
        <b/>
        <sz val="16"/>
        <color rgb="FFFF0000"/>
        <rFont val="宋体"/>
        <family val="3"/>
        <charset val="134"/>
      </rP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</si>
  <si>
    <t>加拿大内陆转运费率</t>
  </si>
  <si>
    <t>转运港口</t>
  </si>
  <si>
    <t>转运价</t>
  </si>
  <si>
    <t>CALGARY, AB</t>
  </si>
  <si>
    <t>MIN 2CBM，超过660kgs，择大按照1CBM=300KGS</t>
  </si>
  <si>
    <t>EDMONTON, AB</t>
  </si>
  <si>
    <t>REGINA, SK</t>
  </si>
  <si>
    <t>SASKATOON, SK</t>
  </si>
  <si>
    <t>WINNIPEG, MB</t>
  </si>
  <si>
    <t>CHARLOTTETOWN, P.E.I.</t>
  </si>
  <si>
    <t>MIN 2CBM，超过660kgs，择大按照1CBM=330KGS</t>
  </si>
  <si>
    <t>HALIFAX, NS</t>
  </si>
  <si>
    <t>MONCTON, NB</t>
  </si>
  <si>
    <t>OTTAWA, ON</t>
  </si>
  <si>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</si>
  <si>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</si>
  <si>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</si>
  <si>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</si>
  <si>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</si>
  <si>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</si>
  <si>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</si>
  <si>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</si>
  <si>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BAF</t>
    <phoneticPr fontId="160" type="noConversion"/>
  </si>
  <si>
    <t>燃油附加费</t>
    <phoneticPr fontId="160" type="noConversion"/>
  </si>
  <si>
    <t>USD 7 / 32</t>
  </si>
  <si>
    <t>USD 37 / 62</t>
  </si>
  <si>
    <t>USD ( 9 ) / 16</t>
  </si>
  <si>
    <t>USD 21 / 46</t>
  </si>
  <si>
    <t>USD ( 19 ) / 6</t>
  </si>
  <si>
    <t>USD 11 / 36</t>
  </si>
  <si>
    <t>USD 355 / 370</t>
  </si>
  <si>
    <t>USD 335 / 350</t>
  </si>
  <si>
    <t>USD 250 / 265</t>
  </si>
  <si>
    <t>USD 310 / 315</t>
  </si>
  <si>
    <t>USD 29 / 34</t>
  </si>
  <si>
    <t>USD ( 12 ) / ( 2 )</t>
  </si>
  <si>
    <t>USD ( 25 ) / ( 15 )</t>
  </si>
  <si>
    <t>USD 121 / 131</t>
  </si>
  <si>
    <t>USD 221 / 231</t>
  </si>
  <si>
    <t>USD ( 40 ) / ( 30 )</t>
  </si>
  <si>
    <t>USD 65 / 75</t>
  </si>
  <si>
    <t>USD 51 / 71</t>
  </si>
  <si>
    <t>USD 65 / 85</t>
  </si>
  <si>
    <t>USD 169 / 189</t>
  </si>
  <si>
    <t>USD 79 / 99</t>
  </si>
  <si>
    <t>USD 204 / 224</t>
  </si>
  <si>
    <t>USD 79 / 89</t>
  </si>
  <si>
    <t>USD 45 / 65</t>
  </si>
  <si>
    <t>USD 94 / 114</t>
  </si>
  <si>
    <t>USD 120 / 140</t>
  </si>
  <si>
    <t>USD 119 / 139</t>
  </si>
  <si>
    <t>USD 99 / 119</t>
  </si>
  <si>
    <t>USD 520 / 540</t>
  </si>
  <si>
    <t>USD 49 / 69</t>
  </si>
  <si>
    <t>1、10/24日起， HO CHI MINH涨3/RT</t>
    <phoneticPr fontId="160" type="noConversion"/>
  </si>
  <si>
    <t>2、10/24日起，德班第三国转运点跌15/RT</t>
    <phoneticPr fontId="160" type="noConversion"/>
  </si>
  <si>
    <t>3、10/20日起，KIEV/ODESSA跌40/RT</t>
    <phoneticPr fontId="160" type="noConversion"/>
  </si>
  <si>
    <t>4、10/27日起，CHITTAGONG MCC涨2/RT</t>
    <phoneticPr fontId="160" type="noConversion"/>
  </si>
  <si>
    <t>5、10/27日起，MONTEVIDEO/COLON FREE ZONE跌10/RT，ACAJUTLA/BUENOS AIRES/CALLAO跌20/RT，VERACRUZ涨20/RT</t>
    <phoneticPr fontId="160" type="noConversion"/>
  </si>
  <si>
    <t>6、10/22日起，HELSINKI ISF由USD35/RT调整为USD45/RT</t>
    <phoneticPr fontId="16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</si>
</sst>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F800]dddd\,\ mmmm\ dd\,\ yyyy"/>
    <numFmt numFmtId="177" formatCode="#,##0;\-#,##0;&quot;-&quot;"/>
    <numFmt numFmtId="178" formatCode="&quot;?&quot;\,##0.00_);\(&quot;?&quot;\,##0.00\)"/>
    <numFmt numFmtId="179" formatCode="mm/dd/yy"/>
    <numFmt numFmtId="180" formatCode="_ \¥* #,##0.00_ ;_ \¥* \-#,##0.00_ ;_ \¥* &quot;-&quot;??_ ;_ @_ "/>
    <numFmt numFmtId="181" formatCode="_(&quot;$&quot;* #,##0.00_);_(&quot;$&quot;* \(#,##0.00\);_(&quot;$&quot;* &quot;-&quot;??_);_(@_)"/>
    <numFmt numFmtId="182" formatCode="_(&quot;$&quot;* #,##0_);_(&quot;$&quot;* \(#,##0\);_(&quot;$&quot;* &quot;-&quot;??_);_(@_)"/>
    <numFmt numFmtId="183" formatCode="mmm\ dd\,\ yy"/>
    <numFmt numFmtId="184" formatCode="_(&quot;$&quot;* #,##0.0_);_(&quot;$&quot;* \(#,##0.0\);_(&quot;$&quot;* &quot;-&quot;??_);_(@_)"/>
    <numFmt numFmtId="185" formatCode="mm/dd/yy_)"/>
    <numFmt numFmtId="186" formatCode="_(* #,##0.00_);_(* \(#,##0.00\);_(* &quot;-&quot;??_);_(@_)"/>
    <numFmt numFmtId="187" formatCode="_-* #,##0_-;\-* #,##0_-;_-* &quot;-&quot;_-;_-@_-"/>
    <numFmt numFmtId="188" formatCode="&quot;L.&quot;\ #,##0;\-&quot;L.&quot;\ #,##0"/>
    <numFmt numFmtId="189" formatCode="&quot;L.&quot;\ #,##0;[Red]\-&quot;L.&quot;\ #,##0"/>
    <numFmt numFmtId="190" formatCode="dd/mm"/>
    <numFmt numFmtId="191" formatCode="&quot;?#,##0.00;[Red]\-&quot;&quot;?&quot;#,##0.00"/>
    <numFmt numFmtId="192" formatCode="0.00_);[Red]\(0.00\)"/>
    <numFmt numFmtId="193" formatCode="0_);[Red]\(0\)"/>
  </numFmts>
  <fonts count="161">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9"/>
      <color rgb="FFFF0000"/>
      <name val="Tahoma"/>
      <family val="2"/>
    </font>
    <font>
      <b/>
      <sz val="10"/>
      <color theme="1"/>
      <name val="Arial"/>
      <family val="2"/>
    </font>
    <font>
      <sz val="10"/>
      <name val="Arial"/>
      <family val="2"/>
    </font>
    <font>
      <b/>
      <sz val="11"/>
      <name val="Arial"/>
      <family val="2"/>
    </font>
    <font>
      <sz val="9"/>
      <name val="Arial"/>
      <family val="2"/>
    </font>
    <font>
      <sz val="12"/>
      <color indexed="9"/>
      <name val="Arial"/>
      <family val="2"/>
    </font>
    <font>
      <sz val="11"/>
      <color theme="1"/>
      <name val="宋体"/>
      <family val="3"/>
      <charset val="134"/>
      <scheme val="major"/>
    </font>
    <font>
      <b/>
      <sz val="10"/>
      <color theme="1"/>
      <name val="宋体"/>
      <family val="3"/>
      <charset val="134"/>
      <scheme val="major"/>
    </font>
    <font>
      <b/>
      <sz val="10"/>
      <color theme="0"/>
      <name val="宋体"/>
      <family val="3"/>
      <charset val="134"/>
      <scheme val="major"/>
    </font>
    <font>
      <b/>
      <sz val="10"/>
      <name val="宋体"/>
      <family val="3"/>
      <charset val="134"/>
      <scheme val="major"/>
    </font>
    <font>
      <b/>
      <sz val="11"/>
      <name val="宋体"/>
      <family val="3"/>
      <charset val="134"/>
    </font>
    <font>
      <sz val="11"/>
      <name val="宋体"/>
      <family val="3"/>
      <charset val="134"/>
    </font>
    <font>
      <b/>
      <sz val="11"/>
      <name val="微软雅黑"/>
      <family val="2"/>
      <charset val="134"/>
    </font>
    <font>
      <sz val="11"/>
      <name val="微软雅黑"/>
      <family val="2"/>
      <charset val="134"/>
    </font>
    <font>
      <b/>
      <sz val="16"/>
      <color rgb="FFFF0000"/>
      <name val="宋体"/>
      <family val="3"/>
      <charset val="134"/>
    </font>
    <font>
      <sz val="10"/>
      <color theme="1"/>
      <name val="微软雅黑"/>
      <family val="2"/>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sz val="11"/>
      <color theme="1"/>
      <name val="黑体"/>
      <family val="3"/>
      <charset val="134"/>
    </font>
    <font>
      <sz val="11"/>
      <name val="宋体"/>
      <family val="3"/>
      <charset val="134"/>
      <scheme val="minor"/>
    </font>
    <font>
      <sz val="10.5"/>
      <name val="宋体"/>
      <family val="3"/>
      <charset val="134"/>
      <scheme val="minor"/>
    </font>
    <font>
      <sz val="11"/>
      <name val="Calibri"/>
      <family val="2"/>
    </font>
    <font>
      <u/>
      <sz val="10"/>
      <name val="Arial"/>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sz val="11"/>
      <color rgb="FFFF0000"/>
      <name val="宋体"/>
      <family val="3"/>
      <charset val="134"/>
      <scheme val="minor"/>
    </font>
    <font>
      <sz val="10"/>
      <color rgb="FFFF0000"/>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b/>
      <sz val="11"/>
      <name val="黑体"/>
      <family val="3"/>
      <charset val="134"/>
    </font>
    <font>
      <sz val="11"/>
      <color rgb="FFFF0000"/>
      <name val="黑体"/>
      <family val="3"/>
      <charset val="134"/>
    </font>
    <font>
      <b/>
      <sz val="10"/>
      <color rgb="FFFF0000"/>
      <name val="宋体"/>
      <family val="3"/>
      <charset val="134"/>
    </font>
    <font>
      <b/>
      <sz val="10"/>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b/>
      <sz val="12"/>
      <color theme="0"/>
      <name val="新宋体"/>
      <family val="3"/>
      <charset val="134"/>
    </font>
    <font>
      <sz val="16"/>
      <color theme="0"/>
      <name val="黑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2.5"/>
      <color indexed="9"/>
      <name val="宋体"/>
      <family val="3"/>
      <charset val="134"/>
    </font>
    <font>
      <b/>
      <sz val="12"/>
      <color theme="0"/>
      <name val="Arial"/>
      <family val="2"/>
    </font>
    <font>
      <b/>
      <sz val="12.5"/>
      <color indexed="9"/>
      <name val="宋体"/>
      <family val="3"/>
      <charset val="134"/>
    </font>
    <font>
      <sz val="12.5"/>
      <color theme="0"/>
      <name val="宋体"/>
      <family val="3"/>
      <charset val="134"/>
    </font>
    <font>
      <b/>
      <sz val="11"/>
      <color theme="0"/>
      <name val="Arial"/>
      <family val="2"/>
    </font>
    <font>
      <sz val="13"/>
      <color indexed="9"/>
      <name val="宋体"/>
      <family val="3"/>
      <charset val="134"/>
    </font>
    <font>
      <sz val="13"/>
      <color theme="0"/>
      <name val="Calibri"/>
      <family val="2"/>
    </font>
    <font>
      <b/>
      <sz val="12.5"/>
      <color theme="0"/>
      <name val="宋体"/>
      <family val="3"/>
      <charset val="134"/>
    </font>
    <font>
      <sz val="11"/>
      <color theme="1"/>
      <name val="宋体"/>
      <family val="3"/>
      <charset val="134"/>
      <scheme val="minor"/>
    </font>
    <font>
      <u/>
      <sz val="12"/>
      <color indexed="12"/>
      <name val="宋体"/>
      <family val="3"/>
      <charset val="134"/>
    </font>
    <font>
      <sz val="12"/>
      <name val="Times New Roman"/>
      <family val="1"/>
    </font>
    <font>
      <sz val="11"/>
      <color indexed="8"/>
      <name val="宋体"/>
      <family val="3"/>
      <charset val="134"/>
    </font>
    <font>
      <sz val="11"/>
      <color indexed="8"/>
      <name val="Calibri"/>
      <family val="2"/>
    </font>
    <font>
      <sz val="11"/>
      <color indexed="9"/>
      <name val="宋体"/>
      <family val="3"/>
      <charset val="134"/>
    </font>
    <font>
      <sz val="11"/>
      <color indexed="9"/>
      <name val="Calibri"/>
      <family val="2"/>
    </font>
    <font>
      <sz val="11"/>
      <color indexed="20"/>
      <name val="宋体"/>
      <family val="3"/>
      <charset val="134"/>
    </font>
    <font>
      <sz val="11"/>
      <color indexed="20"/>
      <name val="Calibri"/>
      <family val="2"/>
    </font>
    <font>
      <b/>
      <sz val="11"/>
      <color indexed="52"/>
      <name val="宋体"/>
      <family val="3"/>
      <charset val="134"/>
    </font>
    <font>
      <b/>
      <sz val="11"/>
      <color indexed="52"/>
      <name val="Calibri"/>
      <family val="2"/>
    </font>
    <font>
      <b/>
      <sz val="11"/>
      <color indexed="9"/>
      <name val="宋体"/>
      <family val="3"/>
      <charset val="134"/>
    </font>
    <font>
      <b/>
      <sz val="11"/>
      <color indexed="9"/>
      <name val="Calibri"/>
      <family val="2"/>
    </font>
    <font>
      <sz val="10"/>
      <name val="MS Serif"/>
      <family val="1"/>
    </font>
    <font>
      <sz val="10"/>
      <color indexed="16"/>
      <name val="MS Serif"/>
      <family val="1"/>
    </font>
    <font>
      <i/>
      <sz val="11"/>
      <color indexed="23"/>
      <name val="宋体"/>
      <family val="3"/>
      <charset val="134"/>
    </font>
    <font>
      <i/>
      <sz val="11"/>
      <color indexed="23"/>
      <name val="Calibri"/>
      <family val="2"/>
    </font>
    <font>
      <sz val="11"/>
      <color indexed="17"/>
      <name val="宋体"/>
      <family val="3"/>
      <charset val="134"/>
    </font>
    <font>
      <sz val="11"/>
      <color indexed="17"/>
      <name val="Calibri"/>
      <family val="2"/>
    </font>
    <font>
      <sz val="8"/>
      <name val="Arial"/>
      <family val="2"/>
    </font>
    <font>
      <b/>
      <sz val="12"/>
      <name val="Arial"/>
      <family val="2"/>
    </font>
    <font>
      <b/>
      <sz val="18"/>
      <name val="Arial"/>
      <family val="2"/>
    </font>
    <font>
      <b/>
      <sz val="15"/>
      <color indexed="56"/>
      <name val="Calibri"/>
      <family val="2"/>
    </font>
    <font>
      <b/>
      <sz val="13"/>
      <color indexed="56"/>
      <name val="Calibri"/>
      <family val="2"/>
    </font>
    <font>
      <b/>
      <sz val="11"/>
      <color indexed="56"/>
      <name val="宋体"/>
      <family val="3"/>
      <charset val="134"/>
    </font>
    <font>
      <b/>
      <sz val="11"/>
      <color indexed="56"/>
      <name val="Calibri"/>
      <family val="2"/>
    </font>
    <font>
      <sz val="11"/>
      <color indexed="62"/>
      <name val="宋体"/>
      <family val="3"/>
      <charset val="134"/>
    </font>
    <font>
      <sz val="11"/>
      <color indexed="62"/>
      <name val="Calibri"/>
      <family val="2"/>
    </font>
    <font>
      <sz val="11"/>
      <color indexed="52"/>
      <name val="宋体"/>
      <family val="3"/>
      <charset val="134"/>
    </font>
    <font>
      <sz val="11"/>
      <color indexed="52"/>
      <name val="Calibri"/>
      <family val="2"/>
    </font>
    <font>
      <sz val="11"/>
      <color indexed="60"/>
      <name val="宋体"/>
      <family val="3"/>
      <charset val="134"/>
    </font>
    <font>
      <sz val="11"/>
      <color indexed="60"/>
      <name val="Calibri"/>
      <family val="2"/>
    </font>
    <font>
      <sz val="10"/>
      <name val="Bookman Old Style"/>
      <family val="1"/>
    </font>
    <font>
      <b/>
      <sz val="11"/>
      <color indexed="63"/>
      <name val="宋体"/>
      <family val="3"/>
      <charset val="134"/>
    </font>
    <font>
      <b/>
      <sz val="11"/>
      <color indexed="63"/>
      <name val="Calibri"/>
      <family val="2"/>
    </font>
    <font>
      <sz val="8"/>
      <name val="Helv"/>
      <family val="2"/>
    </font>
    <font>
      <b/>
      <sz val="20"/>
      <color indexed="8"/>
      <name val="黑体"/>
      <family val="3"/>
      <charset val="134"/>
    </font>
    <font>
      <sz val="10"/>
      <color indexed="8"/>
      <name val="宋体"/>
      <family val="3"/>
      <charset val="134"/>
    </font>
    <font>
      <b/>
      <sz val="10"/>
      <color indexed="8"/>
      <name val="黑体"/>
      <family val="3"/>
      <charset val="134"/>
    </font>
    <font>
      <b/>
      <sz val="8"/>
      <color indexed="8"/>
      <name val="Helv"/>
      <family val="2"/>
    </font>
    <font>
      <b/>
      <sz val="18"/>
      <color indexed="56"/>
      <name val="宋体"/>
      <family val="3"/>
      <charset val="134"/>
    </font>
    <font>
      <b/>
      <sz val="18"/>
      <color indexed="56"/>
      <name val="Cambria"/>
      <family val="1"/>
    </font>
    <font>
      <b/>
      <sz val="11"/>
      <color indexed="8"/>
      <name val="Calibri"/>
      <family val="2"/>
    </font>
    <font>
      <sz val="11"/>
      <color indexed="10"/>
      <name val="宋体"/>
      <family val="3"/>
      <charset val="134"/>
    </font>
    <font>
      <sz val="11"/>
      <color indexed="10"/>
      <name val="Calibri"/>
      <family val="2"/>
    </font>
    <font>
      <b/>
      <sz val="15"/>
      <color indexed="56"/>
      <name val="宋体"/>
      <family val="3"/>
      <charset val="134"/>
    </font>
    <font>
      <b/>
      <sz val="13"/>
      <color indexed="56"/>
      <name val="宋体"/>
      <family val="3"/>
      <charset val="134"/>
    </font>
    <font>
      <sz val="12"/>
      <name val="新細明體"/>
      <charset val="134"/>
    </font>
    <font>
      <u/>
      <sz val="12"/>
      <color indexed="12"/>
      <name val="新細明體"/>
      <charset val="134"/>
    </font>
    <font>
      <u/>
      <sz val="10"/>
      <color indexed="12"/>
      <name val="Arial"/>
      <family val="2"/>
    </font>
    <font>
      <b/>
      <sz val="11"/>
      <color indexed="8"/>
      <name val="宋体"/>
      <family val="3"/>
      <charset val="134"/>
    </font>
    <font>
      <sz val="14"/>
      <name val="뼻뮝"/>
      <charset val="134"/>
    </font>
    <font>
      <sz val="10"/>
      <name val="Times New Roman"/>
      <family val="1"/>
    </font>
    <font>
      <sz val="11"/>
      <name val="蹈框"/>
      <charset val="134"/>
    </font>
    <font>
      <u/>
      <sz val="12"/>
      <color indexed="36"/>
      <name val="VNtimes new roman"/>
      <family val="1"/>
    </font>
    <font>
      <sz val="12"/>
      <name val="뼻뮝"/>
      <charset val="134"/>
    </font>
    <font>
      <sz val="10"/>
      <name val="굴림체"/>
      <charset val="134"/>
    </font>
    <font>
      <sz val="7"/>
      <name val="宋体"/>
      <family val="3"/>
      <charset val="134"/>
    </font>
    <font>
      <sz val="10"/>
      <color indexed="10"/>
      <name val="黑体"/>
      <family val="3"/>
      <charset val="134"/>
    </font>
    <font>
      <u/>
      <sz val="12"/>
      <color indexed="9"/>
      <name val="宋体"/>
      <family val="3"/>
      <charset val="134"/>
    </font>
    <font>
      <b/>
      <sz val="16"/>
      <color rgb="FFFF0000"/>
      <name val="Arial"/>
      <family val="2"/>
    </font>
    <font>
      <sz val="10"/>
      <color theme="1"/>
      <name val="宋体"/>
      <family val="3"/>
      <charset val="134"/>
    </font>
    <font>
      <b/>
      <sz val="10"/>
      <color indexed="9"/>
      <name val="黑体"/>
      <family val="3"/>
      <charset val="134"/>
    </font>
    <font>
      <sz val="10"/>
      <color indexed="8"/>
      <name val="黑体"/>
      <family val="3"/>
      <charset val="134"/>
    </font>
    <font>
      <b/>
      <sz val="13"/>
      <color indexed="9"/>
      <name val="新宋体"/>
      <family val="3"/>
      <charset val="134"/>
    </font>
    <font>
      <b/>
      <sz val="24"/>
      <color rgb="FFFF0000"/>
      <name val="Arial"/>
      <family val="2"/>
    </font>
    <font>
      <b/>
      <sz val="11"/>
      <color indexed="8"/>
      <name val="黑体"/>
      <family val="3"/>
      <charset val="134"/>
    </font>
    <font>
      <sz val="9"/>
      <name val="宋体"/>
      <family val="3"/>
      <charset val="134"/>
      <scheme val="minor"/>
    </font>
  </fonts>
  <fills count="42">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11343729972229"/>
        <bgColor indexed="64"/>
      </patternFill>
    </fill>
    <fill>
      <patternFill patternType="solid">
        <fgColor theme="4" tint="0.79964598529007846"/>
        <bgColor indexed="64"/>
      </patternFill>
    </fill>
    <fill>
      <patternFill patternType="solid">
        <fgColor theme="4" tint="0.79967650379955446"/>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14395580919829"/>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3408001953185"/>
        <bgColor indexed="64"/>
      </patternFill>
    </fill>
    <fill>
      <patternFill patternType="solid">
        <fgColor rgb="FF3399FF"/>
        <bgColor indexed="64"/>
      </patternFill>
    </fill>
    <fill>
      <patternFill patternType="solid">
        <fgColor rgb="FF00B0F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s>
  <borders count="56">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auto="1"/>
      </top>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bottom style="thin">
        <color auto="1"/>
      </bottom>
      <diagonal/>
    </border>
    <border>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medium">
        <color auto="1"/>
      </right>
      <top style="thin">
        <color auto="1"/>
      </top>
      <bottom/>
      <diagonal/>
    </border>
    <border>
      <left style="dashed">
        <color auto="1"/>
      </left>
      <right style="dashed">
        <color auto="1"/>
      </right>
      <top style="dashed">
        <color auto="1"/>
      </top>
      <bottom style="dashed">
        <color auto="1"/>
      </bottom>
      <diagonal/>
    </border>
    <border>
      <left/>
      <right style="thin">
        <color auto="1"/>
      </right>
      <top style="thin">
        <color auto="1"/>
      </top>
      <bottom/>
      <diagonal/>
    </border>
    <border>
      <left style="medium">
        <color auto="1"/>
      </left>
      <right/>
      <top/>
      <bottom style="thin">
        <color auto="1"/>
      </bottom>
      <diagonal/>
    </border>
    <border>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double">
        <color auto="1"/>
      </top>
      <bottom/>
      <diagonal/>
    </border>
    <border>
      <left/>
      <right/>
      <top style="thin">
        <color indexed="62"/>
      </top>
      <bottom style="double">
        <color indexed="62"/>
      </bottom>
      <diagonal/>
    </border>
  </borders>
  <cellStyleXfs count="851">
    <xf numFmtId="176" fontId="0" fillId="0" borderId="0">
      <alignment vertical="center"/>
    </xf>
    <xf numFmtId="43" fontId="93" fillId="0" borderId="0" applyFont="0" applyFill="0" applyBorder="0" applyAlignment="0" applyProtection="0">
      <alignment vertical="center"/>
    </xf>
    <xf numFmtId="9" fontId="93" fillId="0" borderId="0" applyFont="0" applyFill="0" applyBorder="0" applyAlignment="0" applyProtection="0">
      <alignment vertical="center"/>
    </xf>
    <xf numFmtId="176" fontId="94" fillId="0" borderId="0" applyNumberFormat="0" applyFill="0" applyBorder="0" applyAlignment="0" applyProtection="0">
      <alignment vertical="top"/>
      <protection locked="0"/>
    </xf>
    <xf numFmtId="176" fontId="10" fillId="0" borderId="0"/>
    <xf numFmtId="176" fontId="65" fillId="0" borderId="0">
      <alignment vertical="top"/>
    </xf>
    <xf numFmtId="176" fontId="10" fillId="0" borderId="0"/>
    <xf numFmtId="176" fontId="10" fillId="0" borderId="0"/>
    <xf numFmtId="176" fontId="95" fillId="0" borderId="0"/>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7" fillId="20" borderId="0" applyNumberFormat="0" applyBorder="0" applyAlignment="0" applyProtection="0"/>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7" fillId="21" borderId="0" applyNumberFormat="0" applyBorder="0" applyAlignment="0" applyProtection="0"/>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7" fillId="22" borderId="0" applyNumberFormat="0" applyBorder="0" applyAlignment="0" applyProtection="0"/>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7" fillId="24" borderId="0" applyNumberFormat="0" applyBorder="0" applyAlignment="0" applyProtection="0"/>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7" fillId="25" borderId="0" applyNumberFormat="0" applyBorder="0" applyAlignment="0" applyProtection="0"/>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0"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1"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2"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4"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5"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7" fillId="27" borderId="0" applyNumberFormat="0" applyBorder="0" applyAlignment="0" applyProtection="0"/>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7" fillId="28" borderId="0" applyNumberFormat="0" applyBorder="0" applyAlignment="0" applyProtection="0"/>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7" fillId="23" borderId="0" applyNumberFormat="0" applyBorder="0" applyAlignment="0" applyProtection="0"/>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7" fillId="26" borderId="0" applyNumberFormat="0" applyBorder="0" applyAlignment="0" applyProtection="0"/>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7" fillId="29" borderId="0" applyNumberFormat="0" applyBorder="0" applyAlignment="0" applyProtection="0"/>
    <xf numFmtId="176" fontId="97" fillId="29" borderId="0" applyNumberFormat="0" applyBorder="0" applyAlignment="0" applyProtection="0"/>
    <xf numFmtId="176" fontId="97" fillId="29" borderId="0" applyNumberFormat="0" applyBorder="0" applyAlignment="0" applyProtection="0"/>
    <xf numFmtId="176" fontId="97" fillId="29" borderId="0" applyNumberFormat="0" applyBorder="0" applyAlignment="0" applyProtection="0"/>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7"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8"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3"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6"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6" fillId="29" borderId="0" applyNumberFormat="0" applyBorder="0" applyAlignment="0" applyProtection="0">
      <alignment vertical="center"/>
    </xf>
    <xf numFmtId="176" fontId="98" fillId="30" borderId="0" applyNumberFormat="0" applyBorder="0" applyAlignment="0" applyProtection="0">
      <alignment vertical="center"/>
    </xf>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9" fillId="30" borderId="0" applyNumberFormat="0" applyBorder="0" applyAlignment="0" applyProtection="0"/>
    <xf numFmtId="176" fontId="98" fillId="27" borderId="0" applyNumberFormat="0" applyBorder="0" applyAlignment="0" applyProtection="0">
      <alignment vertical="center"/>
    </xf>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9" fillId="27" borderId="0" applyNumberFormat="0" applyBorder="0" applyAlignment="0" applyProtection="0"/>
    <xf numFmtId="176" fontId="98" fillId="28" borderId="0" applyNumberFormat="0" applyBorder="0" applyAlignment="0" applyProtection="0">
      <alignment vertical="center"/>
    </xf>
    <xf numFmtId="176" fontId="99" fillId="28" borderId="0" applyNumberFormat="0" applyBorder="0" applyAlignment="0" applyProtection="0"/>
    <xf numFmtId="176" fontId="99" fillId="28" borderId="0" applyNumberFormat="0" applyBorder="0" applyAlignment="0" applyProtection="0"/>
    <xf numFmtId="176" fontId="99" fillId="28" borderId="0" applyNumberFormat="0" applyBorder="0" applyAlignment="0" applyProtection="0"/>
    <xf numFmtId="176" fontId="99" fillId="28"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2" borderId="0" applyNumberFormat="0" applyBorder="0" applyAlignment="0" applyProtection="0">
      <alignment vertical="center"/>
    </xf>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8" fillId="33" borderId="0" applyNumberFormat="0" applyBorder="0" applyAlignment="0" applyProtection="0">
      <alignment vertical="center"/>
    </xf>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9" fillId="33" borderId="0" applyNumberFormat="0" applyBorder="0" applyAlignment="0" applyProtection="0"/>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30"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7"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28"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3" borderId="0" applyNumberFormat="0" applyBorder="0" applyAlignment="0" applyProtection="0">
      <alignment vertical="center"/>
    </xf>
    <xf numFmtId="176" fontId="98" fillId="34" borderId="0" applyNumberFormat="0" applyBorder="0" applyAlignment="0" applyProtection="0">
      <alignment vertical="center"/>
    </xf>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9" fillId="34" borderId="0" applyNumberFormat="0" applyBorder="0" applyAlignment="0" applyProtection="0"/>
    <xf numFmtId="176" fontId="98" fillId="35" borderId="0" applyNumberFormat="0" applyBorder="0" applyAlignment="0" applyProtection="0">
      <alignment vertical="center"/>
    </xf>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9" fillId="35" borderId="0" applyNumberFormat="0" applyBorder="0" applyAlignment="0" applyProtection="0"/>
    <xf numFmtId="176" fontId="98" fillId="36" borderId="0" applyNumberFormat="0" applyBorder="0" applyAlignment="0" applyProtection="0">
      <alignment vertical="center"/>
    </xf>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99" fillId="36" borderId="0" applyNumberFormat="0" applyBorder="0" applyAlignment="0" applyProtection="0"/>
    <xf numFmtId="176" fontId="98" fillId="31" borderId="0" applyNumberFormat="0" applyBorder="0" applyAlignment="0" applyProtection="0">
      <alignment vertical="center"/>
    </xf>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9" fillId="31" borderId="0" applyNumberFormat="0" applyBorder="0" applyAlignment="0" applyProtection="0"/>
    <xf numFmtId="176" fontId="98" fillId="32" borderId="0" applyNumberFormat="0" applyBorder="0" applyAlignment="0" applyProtection="0">
      <alignment vertical="center"/>
    </xf>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9" fillId="32" borderId="0" applyNumberFormat="0" applyBorder="0" applyAlignment="0" applyProtection="0"/>
    <xf numFmtId="176" fontId="98" fillId="37" borderId="0" applyNumberFormat="0" applyBorder="0" applyAlignment="0" applyProtection="0">
      <alignment vertical="center"/>
    </xf>
    <xf numFmtId="176" fontId="99" fillId="37" borderId="0" applyNumberFormat="0" applyBorder="0" applyAlignment="0" applyProtection="0"/>
    <xf numFmtId="176" fontId="99" fillId="37" borderId="0" applyNumberFormat="0" applyBorder="0" applyAlignment="0" applyProtection="0"/>
    <xf numFmtId="176" fontId="99" fillId="37" borderId="0" applyNumberFormat="0" applyBorder="0" applyAlignment="0" applyProtection="0"/>
    <xf numFmtId="176" fontId="99" fillId="37" borderId="0" applyNumberFormat="0" applyBorder="0" applyAlignment="0" applyProtection="0"/>
    <xf numFmtId="176" fontId="100" fillId="21" borderId="0" applyNumberFormat="0" applyBorder="0" applyAlignment="0" applyProtection="0">
      <alignment vertical="center"/>
    </xf>
    <xf numFmtId="176" fontId="101" fillId="21" borderId="0" applyNumberFormat="0" applyBorder="0" applyAlignment="0" applyProtection="0"/>
    <xf numFmtId="176" fontId="101" fillId="21" borderId="0" applyNumberFormat="0" applyBorder="0" applyAlignment="0" applyProtection="0"/>
    <xf numFmtId="176" fontId="101" fillId="21" borderId="0" applyNumberFormat="0" applyBorder="0" applyAlignment="0" applyProtection="0"/>
    <xf numFmtId="176" fontId="101" fillId="21" borderId="0" applyNumberFormat="0" applyBorder="0" applyAlignment="0" applyProtection="0"/>
    <xf numFmtId="177" fontId="65" fillId="0" borderId="0" applyFill="0" applyBorder="0" applyAlignment="0"/>
    <xf numFmtId="176" fontId="102" fillId="38" borderId="46" applyNumberFormat="0" applyAlignment="0" applyProtection="0">
      <alignment vertical="center"/>
    </xf>
    <xf numFmtId="176" fontId="103" fillId="38" borderId="46" applyNumberFormat="0" applyAlignment="0" applyProtection="0"/>
    <xf numFmtId="176" fontId="103" fillId="38" borderId="46" applyNumberFormat="0" applyAlignment="0" applyProtection="0"/>
    <xf numFmtId="176" fontId="103" fillId="38" borderId="46" applyNumberFormat="0" applyAlignment="0" applyProtection="0"/>
    <xf numFmtId="176" fontId="103" fillId="38" borderId="46" applyNumberFormat="0" applyAlignment="0" applyProtection="0"/>
    <xf numFmtId="176" fontId="104" fillId="39" borderId="47" applyNumberFormat="0" applyAlignment="0" applyProtection="0">
      <alignment vertical="center"/>
    </xf>
    <xf numFmtId="176" fontId="105" fillId="39" borderId="47" applyNumberFormat="0" applyAlignment="0" applyProtection="0"/>
    <xf numFmtId="176" fontId="105" fillId="39" borderId="47" applyNumberFormat="0" applyAlignment="0" applyProtection="0"/>
    <xf numFmtId="176" fontId="105" fillId="39" borderId="47" applyNumberFormat="0" applyAlignment="0" applyProtection="0"/>
    <xf numFmtId="176" fontId="105" fillId="39" borderId="47" applyNumberFormat="0" applyAlignment="0" applyProtection="0"/>
    <xf numFmtId="3" fontId="10" fillId="0" borderId="0" applyFont="0" applyFill="0" applyBorder="0" applyAlignment="0" applyProtection="0"/>
    <xf numFmtId="176" fontId="106" fillId="0" borderId="0" applyNumberFormat="0" applyAlignment="0">
      <alignment horizontal="left"/>
    </xf>
    <xf numFmtId="178" fontId="95" fillId="0" borderId="0" applyFont="0" applyFill="0" applyBorder="0" applyAlignment="0" applyProtection="0"/>
    <xf numFmtId="176" fontId="10" fillId="0" borderId="0" applyFont="0" applyFill="0" applyBorder="0" applyAlignment="0" applyProtection="0"/>
    <xf numFmtId="176" fontId="107" fillId="0" borderId="0" applyNumberFormat="0" applyAlignment="0">
      <alignment horizontal="left"/>
    </xf>
    <xf numFmtId="176" fontId="10" fillId="0" borderId="0" applyFont="0" applyFill="0" applyBorder="0" applyAlignment="0" applyProtection="0"/>
    <xf numFmtId="176" fontId="10" fillId="0" borderId="0" applyFont="0" applyFill="0" applyBorder="0" applyAlignment="0" applyProtection="0"/>
    <xf numFmtId="176" fontId="108" fillId="0" borderId="0" applyNumberFormat="0" applyFill="0" applyBorder="0" applyAlignment="0" applyProtection="0">
      <alignment vertical="center"/>
    </xf>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176" fontId="109" fillId="0" borderId="0" applyNumberFormat="0" applyFill="0" applyBorder="0" applyAlignment="0" applyProtection="0"/>
    <xf numFmtId="2" fontId="10" fillId="0" borderId="0" applyFont="0" applyFill="0" applyBorder="0" applyAlignment="0" applyProtection="0"/>
    <xf numFmtId="176" fontId="110" fillId="22" borderId="0" applyNumberFormat="0" applyBorder="0" applyAlignment="0" applyProtection="0">
      <alignment vertical="center"/>
    </xf>
    <xf numFmtId="176" fontId="111" fillId="22" borderId="0" applyNumberFormat="0" applyBorder="0" applyAlignment="0" applyProtection="0"/>
    <xf numFmtId="176" fontId="111" fillId="22" borderId="0" applyNumberFormat="0" applyBorder="0" applyAlignment="0" applyProtection="0"/>
    <xf numFmtId="176" fontId="111" fillId="22" borderId="0" applyNumberFormat="0" applyBorder="0" applyAlignment="0" applyProtection="0"/>
    <xf numFmtId="176" fontId="111" fillId="22" borderId="0" applyNumberFormat="0" applyBorder="0" applyAlignment="0" applyProtection="0"/>
    <xf numFmtId="38" fontId="112" fillId="38" borderId="0" applyNumberFormat="0" applyBorder="0" applyAlignment="0" applyProtection="0"/>
    <xf numFmtId="176" fontId="113" fillId="0" borderId="48" applyNumberFormat="0" applyAlignment="0" applyProtection="0">
      <alignment horizontal="left" vertical="center"/>
    </xf>
    <xf numFmtId="176" fontId="113" fillId="0" borderId="22">
      <alignment horizontal="left" vertical="center"/>
    </xf>
    <xf numFmtId="176" fontId="114" fillId="0" borderId="0" applyNumberFormat="0" applyFill="0" applyBorder="0" applyAlignment="0" applyProtection="0"/>
    <xf numFmtId="176" fontId="115" fillId="0" borderId="49" applyNumberFormat="0" applyFill="0" applyAlignment="0" applyProtection="0"/>
    <xf numFmtId="176" fontId="115" fillId="0" borderId="49" applyNumberFormat="0" applyFill="0" applyAlignment="0" applyProtection="0"/>
    <xf numFmtId="176" fontId="115" fillId="0" borderId="49" applyNumberFormat="0" applyFill="0" applyAlignment="0" applyProtection="0"/>
    <xf numFmtId="176" fontId="115" fillId="0" borderId="49" applyNumberFormat="0" applyFill="0" applyAlignment="0" applyProtection="0"/>
    <xf numFmtId="176" fontId="113" fillId="0" borderId="0" applyNumberFormat="0" applyFill="0" applyBorder="0" applyAlignment="0" applyProtection="0"/>
    <xf numFmtId="176" fontId="116" fillId="0" borderId="50" applyNumberFormat="0" applyFill="0" applyAlignment="0" applyProtection="0"/>
    <xf numFmtId="176" fontId="116" fillId="0" borderId="50" applyNumberFormat="0" applyFill="0" applyAlignment="0" applyProtection="0"/>
    <xf numFmtId="176" fontId="116" fillId="0" borderId="50" applyNumberFormat="0" applyFill="0" applyAlignment="0" applyProtection="0"/>
    <xf numFmtId="176" fontId="116" fillId="0" borderId="50" applyNumberFormat="0" applyFill="0" applyAlignment="0" applyProtection="0"/>
    <xf numFmtId="176" fontId="117" fillId="0" borderId="51" applyNumberFormat="0" applyFill="0" applyAlignment="0" applyProtection="0">
      <alignment vertical="center"/>
    </xf>
    <xf numFmtId="176" fontId="118" fillId="0" borderId="51" applyNumberFormat="0" applyFill="0" applyAlignment="0" applyProtection="0"/>
    <xf numFmtId="176" fontId="118" fillId="0" borderId="51" applyNumberFormat="0" applyFill="0" applyAlignment="0" applyProtection="0"/>
    <xf numFmtId="176" fontId="118" fillId="0" borderId="51" applyNumberFormat="0" applyFill="0" applyAlignment="0" applyProtection="0"/>
    <xf numFmtId="176" fontId="118" fillId="0" borderId="51" applyNumberFormat="0" applyFill="0" applyAlignment="0" applyProtection="0"/>
    <xf numFmtId="176" fontId="117" fillId="0" borderId="0" applyNumberFormat="0" applyFill="0" applyBorder="0" applyAlignment="0" applyProtection="0">
      <alignment vertical="center"/>
    </xf>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8" fillId="0" borderId="0" applyNumberFormat="0" applyFill="0" applyBorder="0" applyAlignment="0" applyProtection="0"/>
    <xf numFmtId="176" fontId="119" fillId="25" borderId="46" applyNumberFormat="0" applyAlignment="0" applyProtection="0">
      <alignment vertical="center"/>
    </xf>
    <xf numFmtId="10" fontId="112" fillId="40" borderId="4" applyNumberFormat="0" applyBorder="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0" fillId="25" borderId="46" applyNumberFormat="0" applyAlignment="0" applyProtection="0"/>
    <xf numFmtId="176" fontId="121" fillId="0" borderId="52" applyNumberFormat="0" applyFill="0" applyAlignment="0" applyProtection="0">
      <alignment vertical="center"/>
    </xf>
    <xf numFmtId="176" fontId="122" fillId="0" borderId="52" applyNumberFormat="0" applyFill="0" applyAlignment="0" applyProtection="0"/>
    <xf numFmtId="176" fontId="122" fillId="0" borderId="52" applyNumberFormat="0" applyFill="0" applyAlignment="0" applyProtection="0"/>
    <xf numFmtId="176" fontId="122" fillId="0" borderId="52" applyNumberFormat="0" applyFill="0" applyAlignment="0" applyProtection="0"/>
    <xf numFmtId="176" fontId="122" fillId="0" borderId="52" applyNumberFormat="0" applyFill="0" applyAlignment="0" applyProtection="0"/>
    <xf numFmtId="176" fontId="123" fillId="41" borderId="0" applyNumberFormat="0" applyBorder="0" applyAlignment="0" applyProtection="0">
      <alignment vertical="center"/>
    </xf>
    <xf numFmtId="176" fontId="124" fillId="41" borderId="0" applyNumberFormat="0" applyBorder="0" applyAlignment="0" applyProtection="0"/>
    <xf numFmtId="176" fontId="124" fillId="41" borderId="0" applyNumberFormat="0" applyBorder="0" applyAlignment="0" applyProtection="0"/>
    <xf numFmtId="176" fontId="124" fillId="41" borderId="0" applyNumberFormat="0" applyBorder="0" applyAlignment="0" applyProtection="0"/>
    <xf numFmtId="176" fontId="124" fillId="41" borderId="0" applyNumberFormat="0" applyBorder="0" applyAlignment="0" applyProtection="0"/>
    <xf numFmtId="176" fontId="125" fillId="0" borderId="0"/>
    <xf numFmtId="176" fontId="10" fillId="0" borderId="0"/>
    <xf numFmtId="176" fontId="65" fillId="0" borderId="0"/>
    <xf numFmtId="176" fontId="10" fillId="40" borderId="53" applyNumberFormat="0" applyFont="0" applyAlignment="0" applyProtection="0">
      <alignment vertical="center"/>
    </xf>
    <xf numFmtId="176" fontId="10" fillId="40" borderId="53" applyNumberFormat="0" applyFont="0" applyAlignment="0" applyProtection="0"/>
    <xf numFmtId="176" fontId="10" fillId="40" borderId="53" applyNumberFormat="0" applyFont="0" applyAlignment="0" applyProtection="0"/>
    <xf numFmtId="176" fontId="126" fillId="38" borderId="5" applyNumberFormat="0" applyAlignment="0" applyProtection="0">
      <alignment vertical="center"/>
    </xf>
    <xf numFmtId="176" fontId="127" fillId="38" borderId="5" applyNumberFormat="0" applyAlignment="0" applyProtection="0"/>
    <xf numFmtId="176" fontId="127" fillId="38" borderId="5" applyNumberFormat="0" applyAlignment="0" applyProtection="0"/>
    <xf numFmtId="176" fontId="127" fillId="38" borderId="5" applyNumberFormat="0" applyAlignment="0" applyProtection="0"/>
    <xf numFmtId="176" fontId="127" fillId="38" borderId="5" applyNumberFormat="0" applyAlignment="0" applyProtection="0"/>
    <xf numFmtId="10" fontId="10" fillId="0" borderId="0" applyFont="0" applyFill="0" applyBorder="0" applyAlignment="0" applyProtection="0"/>
    <xf numFmtId="179" fontId="128" fillId="0" borderId="0" applyNumberFormat="0" applyFill="0" applyBorder="0" applyAlignment="0" applyProtection="0">
      <alignment horizontal="left"/>
    </xf>
    <xf numFmtId="49" fontId="129" fillId="14" borderId="0">
      <alignment horizontal="center" vertical="center"/>
    </xf>
    <xf numFmtId="49" fontId="130" fillId="14" borderId="0">
      <alignment horizontal="left" vertical="top"/>
    </xf>
    <xf numFmtId="49" fontId="130" fillId="14" borderId="0">
      <alignment horizontal="left" vertical="top"/>
    </xf>
    <xf numFmtId="49" fontId="130" fillId="14" borderId="0">
      <alignment horizontal="right" vertical="top"/>
    </xf>
    <xf numFmtId="49" fontId="130" fillId="14" borderId="0">
      <alignment horizontal="right" vertical="top"/>
    </xf>
    <xf numFmtId="49" fontId="131" fillId="14" borderId="0">
      <alignment horizontal="center" vertical="center"/>
    </xf>
    <xf numFmtId="49" fontId="130" fillId="14" borderId="0">
      <alignment horizontal="center" vertical="center"/>
    </xf>
    <xf numFmtId="49" fontId="130" fillId="14" borderId="0">
      <alignment horizontal="center" vertical="center"/>
    </xf>
    <xf numFmtId="49" fontId="130" fillId="14" borderId="0">
      <alignment horizontal="left" vertical="center"/>
    </xf>
    <xf numFmtId="49" fontId="130" fillId="14" borderId="0">
      <alignment horizontal="left" vertical="center"/>
    </xf>
    <xf numFmtId="49" fontId="130" fillId="14" borderId="0">
      <alignment horizontal="right" vertical="center"/>
    </xf>
    <xf numFmtId="49" fontId="130" fillId="14" borderId="0">
      <alignment horizontal="right" vertical="center"/>
    </xf>
    <xf numFmtId="40" fontId="132" fillId="0" borderId="0" applyBorder="0">
      <alignment horizontal="right"/>
    </xf>
    <xf numFmtId="176" fontId="133" fillId="0" borderId="0" applyNumberFormat="0" applyFill="0" applyBorder="0" applyAlignment="0" applyProtection="0">
      <alignment vertical="center"/>
    </xf>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34" fillId="0" borderId="0" applyNumberFormat="0" applyFill="0" applyBorder="0" applyAlignment="0" applyProtection="0"/>
    <xf numFmtId="176" fontId="10" fillId="0" borderId="54" applyNumberFormat="0" applyFon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5" fillId="0" borderId="55" applyNumberFormat="0" applyFill="0" applyAlignment="0" applyProtection="0"/>
    <xf numFmtId="176" fontId="136" fillId="0" borderId="0" applyNumberFormat="0" applyFill="0" applyBorder="0" applyAlignment="0" applyProtection="0">
      <alignment vertical="center"/>
    </xf>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7" fillId="0" borderId="0" applyNumberFormat="0" applyFill="0" applyBorder="0" applyAlignment="0" applyProtection="0"/>
    <xf numFmtId="176" fontId="138" fillId="0" borderId="49" applyNumberFormat="0" applyFill="0" applyAlignment="0" applyProtection="0">
      <alignment vertical="center"/>
    </xf>
    <xf numFmtId="176" fontId="138" fillId="0" borderId="49" applyNumberFormat="0" applyFill="0" applyAlignment="0" applyProtection="0">
      <alignment vertical="center"/>
    </xf>
    <xf numFmtId="176" fontId="138" fillId="0" borderId="49" applyNumberFormat="0" applyFill="0" applyAlignment="0" applyProtection="0">
      <alignment vertical="center"/>
    </xf>
    <xf numFmtId="176" fontId="139" fillId="0" borderId="50" applyNumberFormat="0" applyFill="0" applyAlignment="0" applyProtection="0">
      <alignment vertical="center"/>
    </xf>
    <xf numFmtId="176" fontId="139" fillId="0" borderId="50" applyNumberFormat="0" applyFill="0" applyAlignment="0" applyProtection="0">
      <alignment vertical="center"/>
    </xf>
    <xf numFmtId="176" fontId="139" fillId="0" borderId="50" applyNumberFormat="0" applyFill="0" applyAlignment="0" applyProtection="0">
      <alignment vertical="center"/>
    </xf>
    <xf numFmtId="176" fontId="117" fillId="0" borderId="51" applyNumberFormat="0" applyFill="0" applyAlignment="0" applyProtection="0">
      <alignment vertical="center"/>
    </xf>
    <xf numFmtId="176" fontId="117" fillId="0" borderId="51" applyNumberFormat="0" applyFill="0" applyAlignment="0" applyProtection="0">
      <alignment vertical="center"/>
    </xf>
    <xf numFmtId="176" fontId="117" fillId="0" borderId="51" applyNumberFormat="0" applyFill="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17"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33" fillId="0" borderId="0" applyNumberFormat="0" applyFill="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100" fillId="21" borderId="0" applyNumberFormat="0" applyBorder="0" applyAlignment="0" applyProtection="0">
      <alignment vertical="center"/>
    </xf>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2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top"/>
    </xf>
    <xf numFmtId="176" fontId="10"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2" fillId="0" borderId="0"/>
    <xf numFmtId="176" fontId="93" fillId="0" borderId="0">
      <alignment vertical="center"/>
    </xf>
    <xf numFmtId="176" fontId="2" fillId="0" borderId="0"/>
    <xf numFmtId="176" fontId="2" fillId="0" borderId="0"/>
    <xf numFmtId="176" fontId="2" fillId="0" borderId="0"/>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2" fillId="0" borderId="0">
      <alignment vertical="center"/>
    </xf>
    <xf numFmtId="176" fontId="2" fillId="0" borderId="0">
      <alignment vertical="center"/>
    </xf>
    <xf numFmtId="176" fontId="93"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10" fillId="0" borderId="0"/>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alignment vertical="center"/>
    </xf>
    <xf numFmtId="176" fontId="2" fillId="0" borderId="0">
      <alignment vertical="center"/>
    </xf>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93" fillId="0" borderId="0"/>
    <xf numFmtId="176" fontId="96" fillId="0" borderId="0">
      <alignment vertical="center"/>
    </xf>
    <xf numFmtId="176" fontId="93" fillId="0" borderId="0">
      <alignment vertical="center"/>
    </xf>
    <xf numFmtId="176" fontId="96" fillId="0" borderId="0">
      <alignment vertical="center"/>
    </xf>
    <xf numFmtId="176" fontId="96" fillId="0" borderId="0">
      <alignment vertical="center"/>
    </xf>
    <xf numFmtId="176" fontId="96" fillId="0" borderId="0">
      <alignment vertical="center"/>
    </xf>
    <xf numFmtId="176" fontId="2"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96" fillId="0" borderId="0">
      <alignment vertical="center"/>
    </xf>
    <xf numFmtId="176" fontId="96" fillId="0" borderId="0">
      <alignment vertical="center"/>
    </xf>
    <xf numFmtId="176" fontId="2" fillId="0" borderId="0"/>
    <xf numFmtId="176" fontId="2" fillId="0" borderId="0"/>
    <xf numFmtId="176" fontId="2" fillId="0" borderId="0"/>
    <xf numFmtId="176" fontId="2" fillId="0" borderId="0"/>
    <xf numFmtId="176" fontId="2" fillId="0" borderId="0"/>
    <xf numFmtId="176" fontId="2" fillId="0" borderId="0"/>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6"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10"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24" fillId="0" borderId="0"/>
    <xf numFmtId="176" fontId="24" fillId="0" borderId="0"/>
    <xf numFmtId="176" fontId="24" fillId="0" borderId="0"/>
    <xf numFmtId="176" fontId="24"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93" fillId="0" borderId="0">
      <alignment vertical="center"/>
    </xf>
    <xf numFmtId="176" fontId="140" fillId="0" borderId="0"/>
    <xf numFmtId="176" fontId="140" fillId="0" borderId="0"/>
    <xf numFmtId="176" fontId="140" fillId="0" borderId="0"/>
    <xf numFmtId="176" fontId="93" fillId="0" borderId="0">
      <alignment vertical="center"/>
    </xf>
    <xf numFmtId="176" fontId="2" fillId="0" borderId="0"/>
    <xf numFmtId="176" fontId="2" fillId="0" borderId="0"/>
    <xf numFmtId="176" fontId="2" fillId="0" borderId="0"/>
    <xf numFmtId="176" fontId="2" fillId="0" borderId="0">
      <alignment vertical="top"/>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xf numFmtId="176" fontId="93" fillId="0" borderId="0">
      <alignment vertical="center"/>
    </xf>
    <xf numFmtId="176" fontId="93" fillId="0" borderId="0">
      <alignment vertical="center"/>
    </xf>
    <xf numFmtId="176" fontId="2" fillId="0" borderId="0"/>
    <xf numFmtId="176" fontId="2" fillId="0" borderId="0"/>
    <xf numFmtId="176" fontId="93" fillId="0" borderId="0">
      <alignment vertical="center"/>
    </xf>
    <xf numFmtId="176" fontId="93" fillId="0" borderId="0"/>
    <xf numFmtId="176" fontId="93" fillId="0" borderId="0">
      <alignment vertical="center"/>
    </xf>
    <xf numFmtId="176" fontId="93" fillId="0" borderId="0"/>
    <xf numFmtId="176" fontId="93" fillId="0" borderId="0"/>
    <xf numFmtId="176" fontId="96" fillId="0" borderId="0">
      <alignment vertical="center"/>
    </xf>
    <xf numFmtId="176" fontId="96" fillId="0" borderId="0">
      <alignment vertical="center"/>
    </xf>
    <xf numFmtId="176" fontId="93" fillId="0" borderId="0"/>
    <xf numFmtId="176" fontId="93"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2" fillId="0" borderId="0">
      <alignment vertical="center"/>
    </xf>
    <xf numFmtId="176" fontId="93" fillId="0" borderId="0">
      <alignment vertical="center"/>
    </xf>
    <xf numFmtId="176" fontId="2" fillId="0" borderId="0">
      <alignment vertical="center"/>
    </xf>
    <xf numFmtId="176" fontId="2"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93" fillId="0" borderId="0">
      <alignment vertical="center"/>
    </xf>
    <xf numFmtId="176" fontId="2" fillId="0" borderId="0"/>
    <xf numFmtId="176" fontId="2" fillId="0" borderId="0"/>
    <xf numFmtId="176" fontId="93" fillId="0" borderId="0"/>
    <xf numFmtId="176" fontId="93" fillId="0" borderId="0">
      <alignment vertical="center"/>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1"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94" fillId="0" borderId="0" applyNumberFormat="0" applyFill="0" applyBorder="0" applyAlignment="0" applyProtection="0">
      <alignment vertical="top"/>
      <protection locked="0"/>
    </xf>
    <xf numFmtId="176" fontId="142" fillId="0" borderId="0" applyNumberFormat="0" applyFill="0" applyBorder="0" applyAlignment="0" applyProtection="0">
      <alignment vertical="top"/>
      <protection locked="0"/>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10" fillId="22" borderId="0" applyNumberFormat="0" applyBorder="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76" fontId="143" fillId="0" borderId="55" applyNumberFormat="0" applyFill="0" applyAlignment="0" applyProtection="0">
      <alignment vertical="center"/>
    </xf>
    <xf numFmtId="180" fontId="10" fillId="0" borderId="0" applyFont="0" applyFill="0" applyBorder="0" applyAlignment="0" applyProtection="0"/>
    <xf numFmtId="180" fontId="10" fillId="0" borderId="0" applyFont="0" applyFill="0" applyBorder="0" applyAlignment="0" applyProtection="0"/>
    <xf numFmtId="180" fontId="2" fillId="0" borderId="0" applyFont="0" applyFill="0" applyBorder="0" applyAlignment="0" applyProtection="0">
      <alignment vertical="center"/>
    </xf>
    <xf numFmtId="181" fontId="93" fillId="0" borderId="0" applyFont="0" applyFill="0" applyBorder="0" applyAlignment="0" applyProtection="0"/>
    <xf numFmtId="181" fontId="93" fillId="0" borderId="0" applyFont="0" applyFill="0" applyBorder="0" applyAlignment="0" applyProtection="0"/>
    <xf numFmtId="180" fontId="2" fillId="0" borderId="0" applyFont="0" applyFill="0" applyBorder="0" applyAlignment="0" applyProtection="0">
      <alignment vertical="center"/>
    </xf>
    <xf numFmtId="180" fontId="2" fillId="0" borderId="0" applyFont="0" applyFill="0" applyBorder="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2" fillId="38" borderId="46"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4" fillId="39" borderId="47" applyNumberFormat="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08"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36" fillId="0" borderId="0" applyNumberFormat="0" applyFill="0" applyBorder="0" applyAlignment="0" applyProtection="0">
      <alignment vertical="center"/>
    </xf>
    <xf numFmtId="176" fontId="121" fillId="0" borderId="52" applyNumberFormat="0" applyFill="0" applyAlignment="0" applyProtection="0">
      <alignment vertical="center"/>
    </xf>
    <xf numFmtId="176" fontId="121" fillId="0" borderId="52" applyNumberFormat="0" applyFill="0" applyAlignment="0" applyProtection="0">
      <alignment vertical="center"/>
    </xf>
    <xf numFmtId="176" fontId="121" fillId="0" borderId="52" applyNumberFormat="0" applyFill="0" applyAlignment="0" applyProtection="0">
      <alignment vertical="center"/>
    </xf>
    <xf numFmtId="182" fontId="2" fillId="0" borderId="0" applyFont="0" applyFill="0" applyBorder="0" applyAlignment="0" applyProtection="0"/>
    <xf numFmtId="183" fontId="2" fillId="0" borderId="0" applyFont="0" applyFill="0" applyBorder="0" applyAlignment="0" applyProtection="0"/>
    <xf numFmtId="40" fontId="144" fillId="0" borderId="0" applyFont="0" applyFill="0" applyBorder="0" applyAlignment="0" applyProtection="0"/>
    <xf numFmtId="38" fontId="144" fillId="0" borderId="0" applyFont="0" applyFill="0" applyBorder="0" applyAlignment="0" applyProtection="0"/>
    <xf numFmtId="184" fontId="2" fillId="0" borderId="0" applyFont="0" applyFill="0" applyBorder="0" applyAlignment="0" applyProtection="0"/>
    <xf numFmtId="185" fontId="2" fillId="0" borderId="0" applyFont="0" applyFill="0" applyBorder="0" applyAlignment="0" applyProtection="0"/>
    <xf numFmtId="176" fontId="145" fillId="0" borderId="0"/>
    <xf numFmtId="41" fontId="145" fillId="0" borderId="0" applyFont="0" applyFill="0" applyBorder="0" applyAlignment="0" applyProtection="0"/>
    <xf numFmtId="43" fontId="145"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186"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87" fontId="2" fillId="0" borderId="0" applyFont="0" applyFill="0" applyBorder="0" applyAlignment="0" applyProtection="0"/>
    <xf numFmtId="176" fontId="146" fillId="0" borderId="0"/>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4"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5"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6"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1"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2"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98" fillId="37"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3" fillId="41" borderId="0" applyNumberFormat="0" applyBorder="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26" fillId="38" borderId="5"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19" fillId="25" borderId="46" applyNumberFormat="0" applyAlignment="0" applyProtection="0">
      <alignment vertical="center"/>
    </xf>
    <xf numFmtId="176" fontId="147" fillId="0" borderId="0" applyNumberFormat="0" applyFill="0" applyBorder="0" applyAlignment="0" applyProtection="0">
      <alignment vertical="top"/>
      <protection locked="0"/>
    </xf>
    <xf numFmtId="176" fontId="95" fillId="0" borderId="0"/>
    <xf numFmtId="176" fontId="140" fillId="0" borderId="0"/>
    <xf numFmtId="176" fontId="144" fillId="0" borderId="0" applyFont="0" applyFill="0" applyBorder="0" applyAlignment="0" applyProtection="0"/>
    <xf numFmtId="176" fontId="144" fillId="0" borderId="0" applyFont="0" applyFill="0" applyBorder="0" applyAlignment="0" applyProtection="0"/>
    <xf numFmtId="10" fontId="10" fillId="0" borderId="0" applyFont="0" applyFill="0" applyBorder="0" applyAlignment="0" applyProtection="0"/>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2" fillId="40" borderId="53" applyNumberFormat="0" applyFon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0" fillId="40" borderId="53" applyNumberFormat="0" applyAlignment="0" applyProtection="0">
      <alignment vertical="center"/>
    </xf>
    <xf numFmtId="176" fontId="148" fillId="0" borderId="0"/>
    <xf numFmtId="188" fontId="95" fillId="0" borderId="0" applyFont="0" applyFill="0" applyBorder="0" applyAlignment="0" applyProtection="0"/>
    <xf numFmtId="189" fontId="95" fillId="0" borderId="0" applyFont="0" applyFill="0" applyBorder="0" applyAlignment="0" applyProtection="0"/>
    <xf numFmtId="190" fontId="95" fillId="0" borderId="0" applyFont="0" applyFill="0" applyBorder="0" applyAlignment="0" applyProtection="0"/>
    <xf numFmtId="191" fontId="95" fillId="0" borderId="0" applyFont="0" applyFill="0" applyBorder="0" applyAlignment="0" applyProtection="0"/>
    <xf numFmtId="176" fontId="149" fillId="0" borderId="0"/>
  </cellStyleXfs>
  <cellXfs count="715">
    <xf numFmtId="176" fontId="0" fillId="0" borderId="0" xfId="0">
      <alignment vertical="center"/>
    </xf>
    <xf numFmtId="176" fontId="1" fillId="0" borderId="0" xfId="0" applyFont="1">
      <alignment vertical="center"/>
    </xf>
    <xf numFmtId="176" fontId="2" fillId="2" borderId="0" xfId="501" applyFill="1">
      <alignment vertical="center"/>
    </xf>
    <xf numFmtId="176" fontId="2" fillId="2" borderId="0" xfId="501" applyFill="1" applyAlignment="1"/>
    <xf numFmtId="176" fontId="3" fillId="2" borderId="0" xfId="501" applyFont="1" applyFill="1" applyAlignment="1"/>
    <xf numFmtId="176" fontId="4" fillId="3" borderId="0" xfId="700" applyFont="1" applyFill="1">
      <alignment vertical="center"/>
    </xf>
    <xf numFmtId="176" fontId="4" fillId="2" borderId="0" xfId="700" applyFont="1" applyFill="1">
      <alignment vertical="center"/>
    </xf>
    <xf numFmtId="176" fontId="5" fillId="4" borderId="0" xfId="0" applyFont="1" applyFill="1" applyAlignment="1">
      <alignment horizontal="center" vertical="center"/>
    </xf>
    <xf numFmtId="176" fontId="1" fillId="3" borderId="0" xfId="0" applyFont="1" applyFill="1">
      <alignment vertical="center"/>
    </xf>
    <xf numFmtId="176" fontId="5" fillId="4" borderId="0" xfId="0" applyFont="1" applyFill="1">
      <alignment vertical="center"/>
    </xf>
    <xf numFmtId="176" fontId="6" fillId="5" borderId="2" xfId="0" applyFont="1" applyFill="1" applyBorder="1" applyAlignment="1">
      <alignment horizontal="center" vertical="center"/>
    </xf>
    <xf numFmtId="176" fontId="6" fillId="5" borderId="3" xfId="0" applyFont="1" applyFill="1" applyBorder="1" applyAlignment="1">
      <alignment horizontal="center" vertical="center"/>
    </xf>
    <xf numFmtId="176" fontId="2" fillId="3" borderId="0" xfId="501" applyFill="1">
      <alignment vertical="center"/>
    </xf>
    <xf numFmtId="176" fontId="7" fillId="6" borderId="4" xfId="319" applyFont="1" applyFill="1" applyBorder="1" applyAlignment="1">
      <alignment horizontal="left" vertical="center" wrapText="1"/>
    </xf>
    <xf numFmtId="49" fontId="8" fillId="0" borderId="5" xfId="0" applyNumberFormat="1" applyFont="1" applyBorder="1" applyAlignment="1">
      <alignment horizontal="center" vertical="center"/>
    </xf>
    <xf numFmtId="2" fontId="9" fillId="6" borderId="4" xfId="319" applyNumberFormat="1" applyFont="1" applyFill="1" applyBorder="1" applyAlignment="1">
      <alignment horizontal="left" vertical="center" wrapText="1"/>
    </xf>
    <xf numFmtId="176" fontId="2" fillId="3" borderId="0" xfId="501" applyFill="1" applyAlignment="1"/>
    <xf numFmtId="2" fontId="3" fillId="6" borderId="4" xfId="319" applyNumberFormat="1" applyFont="1" applyFill="1" applyBorder="1" applyAlignment="1">
      <alignment horizontal="left" vertical="center" wrapText="1"/>
    </xf>
    <xf numFmtId="176" fontId="3" fillId="3" borderId="0" xfId="501" applyFont="1" applyFill="1" applyAlignment="1"/>
    <xf numFmtId="176" fontId="3" fillId="6" borderId="0" xfId="700" applyFont="1" applyFill="1">
      <alignment vertical="center"/>
    </xf>
    <xf numFmtId="176" fontId="10" fillId="6" borderId="0" xfId="700" applyFont="1" applyFill="1" applyAlignment="1">
      <alignment horizontal="center"/>
    </xf>
    <xf numFmtId="176" fontId="4" fillId="6" borderId="0" xfId="700" applyFont="1" applyFill="1">
      <alignment vertical="center"/>
    </xf>
    <xf numFmtId="176" fontId="11" fillId="6" borderId="0" xfId="700" applyFont="1" applyFill="1">
      <alignment vertical="center"/>
    </xf>
    <xf numFmtId="176" fontId="13" fillId="3" borderId="0" xfId="700" applyFont="1" applyFill="1">
      <alignment vertical="center"/>
    </xf>
    <xf numFmtId="176" fontId="14" fillId="0" borderId="0" xfId="0" applyFont="1" applyAlignment="1">
      <alignment horizontal="center" vertical="center"/>
    </xf>
    <xf numFmtId="176" fontId="10" fillId="0" borderId="0" xfId="0" applyFont="1">
      <alignment vertical="center"/>
    </xf>
    <xf numFmtId="176" fontId="1" fillId="7" borderId="0" xfId="0" applyFont="1" applyFill="1">
      <alignment vertical="center"/>
    </xf>
    <xf numFmtId="176" fontId="16" fillId="5" borderId="4" xfId="414" applyFont="1" applyFill="1" applyBorder="1" applyAlignment="1">
      <alignment horizontal="center" vertical="center"/>
    </xf>
    <xf numFmtId="176" fontId="17" fillId="5" borderId="4" xfId="414" applyFont="1" applyFill="1" applyBorder="1" applyAlignment="1">
      <alignment horizontal="center" vertical="center"/>
    </xf>
    <xf numFmtId="49" fontId="18" fillId="8" borderId="6" xfId="0" applyNumberFormat="1" applyFont="1" applyFill="1" applyBorder="1" applyAlignment="1">
      <alignment horizontal="left"/>
    </xf>
    <xf numFmtId="49" fontId="18" fillId="0" borderId="7" xfId="0" applyNumberFormat="1" applyFont="1" applyBorder="1" applyAlignment="1">
      <alignment horizontal="center"/>
    </xf>
    <xf numFmtId="49" fontId="19" fillId="0" borderId="7" xfId="0" applyNumberFormat="1" applyFont="1" applyBorder="1" applyAlignment="1">
      <alignment horizontal="center"/>
    </xf>
    <xf numFmtId="49" fontId="18" fillId="9" borderId="6" xfId="0" applyNumberFormat="1" applyFont="1" applyFill="1" applyBorder="1" applyAlignment="1"/>
    <xf numFmtId="49" fontId="18" fillId="9" borderId="7" xfId="0" applyNumberFormat="1" applyFont="1" applyFill="1" applyBorder="1" applyAlignment="1"/>
    <xf numFmtId="49" fontId="18" fillId="8" borderId="7" xfId="0" applyNumberFormat="1" applyFont="1" applyFill="1" applyBorder="1" applyAlignment="1"/>
    <xf numFmtId="49" fontId="19" fillId="0" borderId="0" xfId="0" applyNumberFormat="1" applyFont="1" applyAlignment="1"/>
    <xf numFmtId="49" fontId="20" fillId="0" borderId="0" xfId="0" applyNumberFormat="1" applyFont="1" applyAlignment="1"/>
    <xf numFmtId="49" fontId="21" fillId="0" borderId="0" xfId="0" applyNumberFormat="1" applyFont="1" applyAlignment="1">
      <alignment horizontal="center"/>
    </xf>
    <xf numFmtId="49" fontId="21" fillId="0" borderId="0" xfId="0" applyNumberFormat="1" applyFont="1" applyAlignment="1"/>
    <xf numFmtId="176" fontId="6" fillId="5" borderId="4" xfId="414" applyFont="1" applyFill="1" applyBorder="1">
      <alignment vertical="center"/>
    </xf>
    <xf numFmtId="176" fontId="6" fillId="0" borderId="0" xfId="414" applyFont="1">
      <alignment vertical="center"/>
    </xf>
    <xf numFmtId="176" fontId="1" fillId="0" borderId="0" xfId="414" applyFont="1">
      <alignment vertical="center"/>
    </xf>
    <xf numFmtId="176" fontId="10" fillId="0" borderId="4" xfId="414" applyFont="1" applyBorder="1">
      <alignment vertical="center"/>
    </xf>
    <xf numFmtId="176" fontId="1" fillId="0" borderId="4" xfId="414" applyFont="1" applyBorder="1">
      <alignment vertical="center"/>
    </xf>
    <xf numFmtId="176" fontId="10" fillId="0" borderId="2" xfId="414" applyFont="1" applyBorder="1">
      <alignment vertical="center"/>
    </xf>
    <xf numFmtId="176" fontId="1" fillId="0" borderId="8" xfId="414" applyFont="1" applyBorder="1">
      <alignment vertical="center"/>
    </xf>
    <xf numFmtId="176" fontId="14" fillId="3" borderId="0" xfId="0" applyFont="1" applyFill="1" applyAlignment="1">
      <alignment horizontal="center" vertical="center"/>
    </xf>
    <xf numFmtId="176" fontId="23" fillId="0" borderId="0" xfId="0" applyFont="1">
      <alignment vertical="center"/>
    </xf>
    <xf numFmtId="176" fontId="10" fillId="3" borderId="0" xfId="0" applyFont="1" applyFill="1">
      <alignment vertical="center"/>
    </xf>
    <xf numFmtId="176" fontId="2" fillId="11" borderId="0" xfId="0" applyFont="1" applyFill="1">
      <alignment vertical="center"/>
    </xf>
    <xf numFmtId="176" fontId="24" fillId="11" borderId="0" xfId="0" applyFont="1" applyFill="1">
      <alignment vertical="center"/>
    </xf>
    <xf numFmtId="176" fontId="25" fillId="11" borderId="0" xfId="0" applyFont="1" applyFill="1">
      <alignment vertical="center"/>
    </xf>
    <xf numFmtId="176" fontId="0" fillId="12" borderId="0" xfId="0" applyFill="1">
      <alignment vertical="center"/>
    </xf>
    <xf numFmtId="176" fontId="0" fillId="11" borderId="0" xfId="0" applyFill="1">
      <alignment vertical="center"/>
    </xf>
    <xf numFmtId="176" fontId="26" fillId="11" borderId="0" xfId="0" applyFont="1" applyFill="1" applyAlignment="1">
      <alignment horizontal="center" vertical="center"/>
    </xf>
    <xf numFmtId="176" fontId="26" fillId="11" borderId="0" xfId="0" applyFont="1" applyFill="1">
      <alignment vertical="center"/>
    </xf>
    <xf numFmtId="176" fontId="26" fillId="11" borderId="0" xfId="0" applyFont="1" applyFill="1" applyAlignment="1">
      <alignment horizontal="left" vertical="center"/>
    </xf>
    <xf numFmtId="176" fontId="27" fillId="11" borderId="0" xfId="0" applyFont="1" applyFill="1" applyAlignment="1">
      <alignment horizontal="center" vertical="center"/>
    </xf>
    <xf numFmtId="176" fontId="27" fillId="11" borderId="0" xfId="0" applyFont="1" applyFill="1">
      <alignment vertical="center"/>
    </xf>
    <xf numFmtId="176" fontId="28" fillId="11" borderId="0" xfId="0" applyFont="1" applyFill="1">
      <alignment vertical="center"/>
    </xf>
    <xf numFmtId="176" fontId="29" fillId="11" borderId="0" xfId="0" applyFont="1" applyFill="1">
      <alignment vertical="center"/>
    </xf>
    <xf numFmtId="176" fontId="29" fillId="11" borderId="0" xfId="0" applyFont="1" applyFill="1" applyAlignment="1">
      <alignment horizontal="center" vertical="center"/>
    </xf>
    <xf numFmtId="176" fontId="17" fillId="11" borderId="0" xfId="0" applyFont="1" applyFill="1">
      <alignment vertical="center"/>
    </xf>
    <xf numFmtId="176" fontId="14" fillId="12" borderId="0" xfId="0" applyFont="1" applyFill="1">
      <alignment vertical="center"/>
    </xf>
    <xf numFmtId="176" fontId="30" fillId="12" borderId="0" xfId="0" applyFont="1" applyFill="1">
      <alignment vertical="center"/>
    </xf>
    <xf numFmtId="176" fontId="2" fillId="12" borderId="0" xfId="0" applyFont="1" applyFill="1">
      <alignment vertical="center"/>
    </xf>
    <xf numFmtId="176" fontId="24" fillId="12" borderId="0" xfId="0" applyFont="1" applyFill="1">
      <alignment vertical="center"/>
    </xf>
    <xf numFmtId="176" fontId="25" fillId="12" borderId="0" xfId="0" applyFont="1" applyFill="1">
      <alignment vertical="center"/>
    </xf>
    <xf numFmtId="192" fontId="10" fillId="0" borderId="0" xfId="0" applyNumberFormat="1" applyFont="1">
      <alignment vertical="center"/>
    </xf>
    <xf numFmtId="176" fontId="31" fillId="0" borderId="0" xfId="0" applyFont="1">
      <alignment vertical="center"/>
    </xf>
    <xf numFmtId="176" fontId="10" fillId="5" borderId="10" xfId="0" applyFont="1" applyFill="1" applyBorder="1" applyAlignment="1">
      <alignment horizontal="center" vertical="center"/>
    </xf>
    <xf numFmtId="176" fontId="24" fillId="5" borderId="11" xfId="0" applyFont="1" applyFill="1" applyBorder="1" applyAlignment="1">
      <alignment horizontal="center" vertical="center"/>
    </xf>
    <xf numFmtId="176" fontId="10" fillId="5" borderId="11" xfId="0" applyFont="1" applyFill="1" applyBorder="1" applyAlignment="1">
      <alignment horizontal="center" vertical="center"/>
    </xf>
    <xf numFmtId="192" fontId="10" fillId="5" borderId="11" xfId="0" applyNumberFormat="1" applyFont="1" applyFill="1" applyBorder="1" applyAlignment="1">
      <alignment horizontal="center" vertical="center"/>
    </xf>
    <xf numFmtId="176" fontId="10" fillId="5" borderId="12" xfId="0" applyFont="1" applyFill="1" applyBorder="1" applyAlignment="1">
      <alignment horizontal="center" vertical="center"/>
    </xf>
    <xf numFmtId="176" fontId="10" fillId="5" borderId="4" xfId="0" applyFont="1" applyFill="1" applyBorder="1" applyAlignment="1">
      <alignment horizontal="center" vertical="center"/>
    </xf>
    <xf numFmtId="192" fontId="10" fillId="5" borderId="4" xfId="0" applyNumberFormat="1" applyFont="1" applyFill="1" applyBorder="1" applyAlignment="1">
      <alignment horizontal="center" vertical="center"/>
    </xf>
    <xf numFmtId="176" fontId="10" fillId="0" borderId="4" xfId="0" applyFont="1" applyBorder="1" applyAlignment="1">
      <alignment horizontal="center" vertical="center"/>
    </xf>
    <xf numFmtId="176" fontId="10" fillId="0" borderId="4" xfId="702" applyFont="1" applyBorder="1" applyAlignment="1">
      <alignment horizontal="left" vertical="center"/>
    </xf>
    <xf numFmtId="176" fontId="24" fillId="0" borderId="4" xfId="702" applyFont="1" applyBorder="1" applyAlignment="1">
      <alignment horizontal="left" vertical="center"/>
    </xf>
    <xf numFmtId="176" fontId="10" fillId="0" borderId="4" xfId="702" applyFont="1" applyBorder="1" applyAlignment="1">
      <alignment horizontal="center" vertical="center"/>
    </xf>
    <xf numFmtId="192" fontId="10" fillId="0" borderId="4" xfId="702" applyNumberFormat="1" applyFont="1" applyBorder="1" applyAlignment="1">
      <alignment horizontal="right" vertical="center"/>
    </xf>
    <xf numFmtId="176" fontId="10" fillId="0" borderId="4" xfId="0" applyFont="1" applyBorder="1">
      <alignment vertical="center"/>
    </xf>
    <xf numFmtId="176" fontId="24" fillId="0" borderId="4" xfId="0" applyFont="1" applyBorder="1">
      <alignment vertical="center"/>
    </xf>
    <xf numFmtId="176" fontId="10" fillId="0" borderId="4" xfId="393" applyFont="1" applyBorder="1">
      <alignment vertical="center"/>
    </xf>
    <xf numFmtId="176" fontId="10" fillId="0" borderId="4" xfId="703" applyFont="1" applyBorder="1" applyAlignment="1">
      <alignment horizontal="center" vertical="center"/>
    </xf>
    <xf numFmtId="176" fontId="10" fillId="0" borderId="4" xfId="703" applyFont="1" applyBorder="1" applyAlignment="1">
      <alignment horizontal="left" vertical="center"/>
    </xf>
    <xf numFmtId="176" fontId="24" fillId="0" borderId="4" xfId="0" applyFont="1" applyBorder="1" applyAlignment="1">
      <alignment horizontal="left" vertical="center"/>
    </xf>
    <xf numFmtId="176" fontId="10" fillId="0" borderId="12" xfId="0" applyFont="1" applyBorder="1" applyAlignment="1">
      <alignment horizontal="center" vertical="center"/>
    </xf>
    <xf numFmtId="176" fontId="10" fillId="0" borderId="4" xfId="0" applyFont="1" applyBorder="1" applyAlignment="1">
      <alignment horizontal="left" vertical="center"/>
    </xf>
    <xf numFmtId="49" fontId="10" fillId="0" borderId="4" xfId="702" applyNumberFormat="1" applyFont="1" applyBorder="1">
      <alignment vertical="center"/>
    </xf>
    <xf numFmtId="176" fontId="31" fillId="0" borderId="4" xfId="0" applyFont="1" applyBorder="1" applyAlignment="1"/>
    <xf numFmtId="176" fontId="24" fillId="0" borderId="4" xfId="0" applyFont="1" applyBorder="1" applyAlignment="1">
      <alignment vertical="center" wrapText="1"/>
    </xf>
    <xf numFmtId="176" fontId="10" fillId="0" borderId="4" xfId="0" applyFont="1" applyBorder="1" applyAlignment="1">
      <alignment horizontal="left" vertical="center" wrapText="1"/>
    </xf>
    <xf numFmtId="176" fontId="19" fillId="0" borderId="0" xfId="0" applyFont="1">
      <alignment vertical="center"/>
    </xf>
    <xf numFmtId="176" fontId="10" fillId="5" borderId="13" xfId="0" applyFont="1" applyFill="1" applyBorder="1" applyAlignment="1">
      <alignment horizontal="center" vertical="center"/>
    </xf>
    <xf numFmtId="176" fontId="10" fillId="5" borderId="14" xfId="0" applyFont="1" applyFill="1" applyBorder="1" applyAlignment="1">
      <alignment horizontal="center" vertical="center"/>
    </xf>
    <xf numFmtId="176" fontId="10" fillId="0" borderId="14" xfId="0" applyFont="1" applyBorder="1">
      <alignment vertical="center"/>
    </xf>
    <xf numFmtId="176" fontId="10" fillId="0" borderId="15" xfId="0" applyFont="1" applyBorder="1">
      <alignment vertical="center"/>
    </xf>
    <xf numFmtId="176" fontId="10" fillId="0" borderId="14" xfId="393" applyFont="1" applyBorder="1">
      <alignment vertical="center"/>
    </xf>
    <xf numFmtId="9" fontId="10" fillId="0" borderId="4" xfId="0" applyNumberFormat="1" applyFont="1" applyBorder="1">
      <alignment vertical="center"/>
    </xf>
    <xf numFmtId="176" fontId="10" fillId="0" borderId="4" xfId="0" applyFont="1" applyBorder="1" applyAlignment="1">
      <alignment vertical="center" wrapText="1"/>
    </xf>
    <xf numFmtId="176" fontId="10" fillId="0" borderId="4" xfId="0" applyFont="1" applyBorder="1" applyAlignment="1">
      <alignment horizontal="center" vertical="center" wrapText="1"/>
    </xf>
    <xf numFmtId="176" fontId="10" fillId="0" borderId="4" xfId="702" applyFont="1" applyBorder="1" applyAlignment="1">
      <alignment vertical="center" wrapText="1"/>
    </xf>
    <xf numFmtId="176" fontId="10" fillId="0" borderId="14" xfId="702" applyFont="1" applyBorder="1" applyAlignment="1">
      <alignment vertical="center" wrapText="1"/>
    </xf>
    <xf numFmtId="9" fontId="10" fillId="0" borderId="4" xfId="702" applyNumberFormat="1" applyFont="1" applyBorder="1" applyAlignment="1">
      <alignment horizontal="center" vertical="center"/>
    </xf>
    <xf numFmtId="9" fontId="10" fillId="0" borderId="4" xfId="702" applyNumberFormat="1" applyFont="1" applyBorder="1">
      <alignment vertical="center"/>
    </xf>
    <xf numFmtId="176" fontId="10" fillId="0" borderId="4" xfId="702" applyFont="1" applyBorder="1">
      <alignment vertical="center"/>
    </xf>
    <xf numFmtId="176" fontId="24" fillId="0" borderId="4" xfId="0" applyFont="1" applyBorder="1" applyAlignment="1">
      <alignment horizontal="left" vertical="center" wrapText="1"/>
    </xf>
    <xf numFmtId="9" fontId="10" fillId="0" borderId="4" xfId="702" applyNumberFormat="1" applyFont="1" applyBorder="1" applyAlignment="1">
      <alignment horizontal="left" vertical="center"/>
    </xf>
    <xf numFmtId="192" fontId="10" fillId="0" borderId="4" xfId="0" applyNumberFormat="1" applyFont="1" applyBorder="1" applyAlignment="1">
      <alignment horizontal="right" vertical="center"/>
    </xf>
    <xf numFmtId="9" fontId="24" fillId="0" borderId="4" xfId="0" applyNumberFormat="1" applyFont="1" applyBorder="1" applyAlignment="1">
      <alignment horizontal="left" vertical="center"/>
    </xf>
    <xf numFmtId="176" fontId="10" fillId="0" borderId="14" xfId="0" applyFont="1" applyBorder="1" applyAlignment="1">
      <alignment horizontal="left" vertical="center"/>
    </xf>
    <xf numFmtId="176" fontId="10" fillId="0" borderId="4" xfId="393" applyFont="1" applyBorder="1" applyAlignment="1">
      <alignment vertical="center" wrapText="1"/>
    </xf>
    <xf numFmtId="176" fontId="10" fillId="0" borderId="4" xfId="393" applyFont="1" applyBorder="1" applyAlignment="1">
      <alignment horizontal="left" vertical="center" wrapText="1"/>
    </xf>
    <xf numFmtId="176" fontId="10" fillId="0" borderId="4" xfId="703" applyFont="1" applyBorder="1">
      <alignment vertical="center"/>
    </xf>
    <xf numFmtId="176" fontId="24" fillId="0" borderId="4" xfId="393" applyFont="1" applyBorder="1" applyAlignment="1">
      <alignment horizontal="left" vertical="center" wrapText="1"/>
    </xf>
    <xf numFmtId="176" fontId="32" fillId="0" borderId="4" xfId="0" applyFont="1" applyBorder="1">
      <alignment vertical="center"/>
    </xf>
    <xf numFmtId="192" fontId="10" fillId="0" borderId="4" xfId="2" applyNumberFormat="1" applyFont="1" applyFill="1" applyBorder="1" applyAlignment="1">
      <alignment horizontal="right" vertical="center"/>
    </xf>
    <xf numFmtId="192" fontId="10" fillId="0" borderId="4" xfId="0" applyNumberFormat="1" applyFont="1" applyBorder="1">
      <alignment vertical="center"/>
    </xf>
    <xf numFmtId="9" fontId="10" fillId="0" borderId="4" xfId="2" applyFont="1" applyFill="1" applyBorder="1" applyAlignment="1">
      <alignment horizontal="right" vertical="center"/>
    </xf>
    <xf numFmtId="176" fontId="10" fillId="0" borderId="4" xfId="702" applyFont="1" applyBorder="1" applyAlignment="1">
      <alignment horizontal="center" vertical="center" wrapText="1"/>
    </xf>
    <xf numFmtId="176" fontId="10" fillId="0" borderId="4" xfId="702" applyFont="1" applyBorder="1" applyAlignment="1">
      <alignment horizontal="left" vertical="center" wrapText="1"/>
    </xf>
    <xf numFmtId="10" fontId="10" fillId="0" borderId="4" xfId="0" applyNumberFormat="1" applyFont="1" applyBorder="1" applyAlignment="1">
      <alignment horizontal="left" vertical="center"/>
    </xf>
    <xf numFmtId="176" fontId="10" fillId="0" borderId="14" xfId="0" applyFont="1" applyBorder="1" applyAlignment="1">
      <alignment horizontal="center" vertical="center"/>
    </xf>
    <xf numFmtId="9" fontId="10" fillId="0" borderId="4" xfId="702" applyNumberFormat="1" applyFont="1" applyBorder="1" applyAlignment="1">
      <alignment vertical="center" wrapText="1"/>
    </xf>
    <xf numFmtId="176" fontId="10" fillId="0" borderId="14" xfId="702" applyFont="1" applyBorder="1" applyAlignment="1">
      <alignment horizontal="center" vertical="center"/>
    </xf>
    <xf numFmtId="176" fontId="24" fillId="0" borderId="4" xfId="702" applyFont="1" applyBorder="1" applyAlignment="1">
      <alignment horizontal="left" vertical="center" wrapText="1"/>
    </xf>
    <xf numFmtId="176" fontId="24" fillId="0" borderId="4" xfId="702" applyFont="1" applyBorder="1" applyAlignment="1">
      <alignment vertical="center" wrapText="1"/>
    </xf>
    <xf numFmtId="176" fontId="10" fillId="0" borderId="4" xfId="703" applyFont="1" applyBorder="1" applyAlignment="1">
      <alignment vertical="center" wrapText="1"/>
    </xf>
    <xf numFmtId="176" fontId="10" fillId="0" borderId="14" xfId="0" applyFont="1" applyBorder="1" applyAlignment="1">
      <alignment vertical="center" wrapText="1"/>
    </xf>
    <xf numFmtId="9" fontId="10" fillId="0" borderId="4" xfId="0" applyNumberFormat="1" applyFont="1" applyBorder="1" applyAlignment="1">
      <alignment horizontal="left" vertical="center"/>
    </xf>
    <xf numFmtId="176" fontId="10" fillId="0" borderId="14" xfId="0" applyFont="1" applyBorder="1" applyAlignment="1">
      <alignment horizontal="left" vertical="center" wrapText="1"/>
    </xf>
    <xf numFmtId="176" fontId="31" fillId="0" borderId="14" xfId="0" applyFont="1" applyBorder="1">
      <alignment vertical="center"/>
    </xf>
    <xf numFmtId="176" fontId="31" fillId="0" borderId="4" xfId="0" applyFont="1" applyBorder="1" applyAlignment="1">
      <alignment horizontal="left" vertical="center" wrapText="1"/>
    </xf>
    <xf numFmtId="176" fontId="34" fillId="0" borderId="4" xfId="702" applyFont="1" applyBorder="1" applyAlignment="1">
      <alignment horizontal="left" vertical="center" wrapText="1"/>
    </xf>
    <xf numFmtId="176" fontId="10" fillId="0" borderId="14" xfId="702" applyFont="1" applyBorder="1">
      <alignment vertical="center"/>
    </xf>
    <xf numFmtId="176" fontId="31" fillId="0" borderId="4" xfId="0" applyFont="1" applyBorder="1">
      <alignment vertical="center"/>
    </xf>
    <xf numFmtId="49" fontId="10" fillId="0" borderId="4" xfId="0" applyNumberFormat="1" applyFont="1" applyBorder="1" applyAlignment="1">
      <alignment horizontal="right" vertical="center"/>
    </xf>
    <xf numFmtId="176" fontId="10" fillId="0" borderId="4" xfId="702" applyFont="1" applyBorder="1" applyAlignment="1">
      <alignment horizontal="right" vertical="center" wrapText="1"/>
    </xf>
    <xf numFmtId="192" fontId="10" fillId="0" borderId="4" xfId="0" applyNumberFormat="1" applyFont="1" applyBorder="1" applyAlignment="1">
      <alignment horizontal="right" vertical="center" wrapText="1"/>
    </xf>
    <xf numFmtId="176" fontId="3" fillId="0" borderId="14" xfId="702" applyFont="1" applyBorder="1" applyAlignment="1">
      <alignment horizontal="left" vertical="center" wrapText="1"/>
    </xf>
    <xf numFmtId="176" fontId="10" fillId="0" borderId="14" xfId="702" applyFont="1" applyBorder="1" applyAlignment="1">
      <alignment horizontal="left" vertical="center" wrapText="1"/>
    </xf>
    <xf numFmtId="176" fontId="10" fillId="0" borderId="14" xfId="702" applyFont="1" applyBorder="1" applyAlignment="1">
      <alignment horizontal="center" vertical="center" wrapText="1"/>
    </xf>
    <xf numFmtId="176" fontId="10" fillId="0" borderId="14" xfId="702" applyFont="1" applyBorder="1" applyAlignment="1">
      <alignment horizontal="left" vertical="center"/>
    </xf>
    <xf numFmtId="176" fontId="10" fillId="0" borderId="4" xfId="413" applyFont="1" applyBorder="1">
      <alignment vertical="center"/>
    </xf>
    <xf numFmtId="176" fontId="24" fillId="0" borderId="4" xfId="413" applyFont="1" applyBorder="1">
      <alignment vertical="center"/>
    </xf>
    <xf numFmtId="176" fontId="35" fillId="0" borderId="4" xfId="0" applyFont="1" applyBorder="1">
      <alignment vertical="center"/>
    </xf>
    <xf numFmtId="43" fontId="10" fillId="6" borderId="4" xfId="1" applyFont="1" applyFill="1" applyBorder="1" applyAlignment="1">
      <alignment horizontal="left"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36" fillId="0" borderId="0" xfId="0" applyFont="1">
      <alignment vertical="center"/>
    </xf>
    <xf numFmtId="176" fontId="30" fillId="0" borderId="0" xfId="0" applyFont="1">
      <alignment vertical="center"/>
    </xf>
    <xf numFmtId="192" fontId="30" fillId="0" borderId="0" xfId="0" applyNumberFormat="1" applyFont="1">
      <alignment vertical="center"/>
    </xf>
    <xf numFmtId="49" fontId="30" fillId="0" borderId="0" xfId="0" applyNumberFormat="1" applyFont="1">
      <alignment vertical="center"/>
    </xf>
    <xf numFmtId="14" fontId="30" fillId="0" borderId="0" xfId="0" applyNumberFormat="1" applyFont="1">
      <alignment vertical="center"/>
    </xf>
    <xf numFmtId="176" fontId="30" fillId="2" borderId="0" xfId="0" applyFont="1" applyFill="1">
      <alignment vertical="center"/>
    </xf>
    <xf numFmtId="192" fontId="30" fillId="2" borderId="0" xfId="0" applyNumberFormat="1" applyFont="1" applyFill="1">
      <alignment vertical="center"/>
    </xf>
    <xf numFmtId="176" fontId="37" fillId="13" borderId="1" xfId="0" applyFont="1" applyFill="1" applyBorder="1">
      <alignment vertical="center"/>
    </xf>
    <xf numFmtId="192" fontId="37" fillId="13" borderId="1" xfId="0" applyNumberFormat="1" applyFont="1" applyFill="1" applyBorder="1">
      <alignment vertical="center"/>
    </xf>
    <xf numFmtId="176" fontId="38" fillId="5" borderId="0" xfId="0" applyFont="1" applyFill="1" applyAlignment="1">
      <alignment horizontal="center" vertical="center"/>
    </xf>
    <xf numFmtId="176" fontId="38" fillId="5" borderId="0" xfId="0" applyFont="1" applyFill="1" applyAlignment="1">
      <alignment horizontal="center" vertical="center" wrapText="1"/>
    </xf>
    <xf numFmtId="192" fontId="38" fillId="5" borderId="0" xfId="0" applyNumberFormat="1" applyFont="1" applyFill="1" applyAlignment="1">
      <alignment horizontal="center" vertical="center" wrapText="1"/>
    </xf>
    <xf numFmtId="49" fontId="39" fillId="0" borderId="5" xfId="0" applyNumberFormat="1" applyFont="1" applyBorder="1" applyAlignment="1">
      <alignment horizontal="left" vertical="center"/>
    </xf>
    <xf numFmtId="14" fontId="30" fillId="2" borderId="0" xfId="0" applyNumberFormat="1" applyFont="1" applyFill="1">
      <alignment vertical="center"/>
    </xf>
    <xf numFmtId="176" fontId="37" fillId="13" borderId="1" xfId="0" applyFont="1" applyFill="1" applyBorder="1" applyAlignment="1">
      <alignment horizontal="right" vertical="center"/>
    </xf>
    <xf numFmtId="14" fontId="37" fillId="13" borderId="1" xfId="0" applyNumberFormat="1" applyFont="1" applyFill="1" applyBorder="1">
      <alignment vertical="center"/>
    </xf>
    <xf numFmtId="49" fontId="38" fillId="5" borderId="0" xfId="0" applyNumberFormat="1" applyFont="1" applyFill="1" applyAlignment="1">
      <alignment horizontal="center" vertical="center" wrapText="1"/>
    </xf>
    <xf numFmtId="14" fontId="38" fillId="5" borderId="0" xfId="0" applyNumberFormat="1" applyFont="1" applyFill="1" applyAlignment="1">
      <alignment horizontal="center" vertical="center" wrapText="1"/>
    </xf>
    <xf numFmtId="176" fontId="38" fillId="5" borderId="27" xfId="0" applyFont="1" applyFill="1" applyBorder="1" applyAlignment="1">
      <alignment horizontal="center" vertical="center" wrapText="1"/>
    </xf>
    <xf numFmtId="176" fontId="40" fillId="0" borderId="0" xfId="0" applyFont="1">
      <alignment vertical="center"/>
    </xf>
    <xf numFmtId="176" fontId="41" fillId="0" borderId="0" xfId="0" applyFont="1">
      <alignment vertical="center"/>
    </xf>
    <xf numFmtId="176" fontId="42" fillId="0" borderId="0" xfId="0" applyFont="1">
      <alignment vertical="center"/>
    </xf>
    <xf numFmtId="176" fontId="40" fillId="0" borderId="0" xfId="0" applyFont="1" applyAlignment="1">
      <alignment vertical="center" wrapText="1"/>
    </xf>
    <xf numFmtId="176" fontId="43" fillId="0" borderId="0" xfId="0" applyFont="1">
      <alignment vertical="center"/>
    </xf>
    <xf numFmtId="176" fontId="44" fillId="0" borderId="0" xfId="0" applyFont="1">
      <alignment vertical="center"/>
    </xf>
    <xf numFmtId="176" fontId="40" fillId="14" borderId="0" xfId="0" applyFont="1" applyFill="1">
      <alignment vertical="center"/>
    </xf>
    <xf numFmtId="176" fontId="45" fillId="14" borderId="0" xfId="0" applyFont="1" applyFill="1">
      <alignment vertical="center"/>
    </xf>
    <xf numFmtId="176" fontId="46" fillId="0" borderId="0" xfId="0" applyFont="1">
      <alignment vertical="center"/>
    </xf>
    <xf numFmtId="176" fontId="36" fillId="6" borderId="0" xfId="0" applyFont="1" applyFill="1">
      <alignment vertical="center"/>
    </xf>
    <xf numFmtId="176" fontId="47" fillId="0" borderId="0" xfId="0" applyFont="1">
      <alignment vertical="center"/>
    </xf>
    <xf numFmtId="176" fontId="48" fillId="0" borderId="0" xfId="0" applyFont="1">
      <alignment vertical="center"/>
    </xf>
    <xf numFmtId="176" fontId="45" fillId="0" borderId="0" xfId="0" applyFont="1">
      <alignment vertical="center"/>
    </xf>
    <xf numFmtId="176" fontId="40" fillId="6" borderId="0" xfId="0" applyFont="1" applyFill="1">
      <alignment vertical="center"/>
    </xf>
    <xf numFmtId="176" fontId="45" fillId="6" borderId="0" xfId="0" applyFont="1" applyFill="1">
      <alignment vertical="center"/>
    </xf>
    <xf numFmtId="176" fontId="49" fillId="0" borderId="0" xfId="0" applyFont="1">
      <alignment vertical="center"/>
    </xf>
    <xf numFmtId="176" fontId="40" fillId="0" borderId="0" xfId="0" applyFont="1" applyAlignment="1">
      <alignment horizontal="left" vertical="center"/>
    </xf>
    <xf numFmtId="176" fontId="50" fillId="0" borderId="0" xfId="0" applyFont="1">
      <alignment vertical="center"/>
    </xf>
    <xf numFmtId="176" fontId="37" fillId="0" borderId="0" xfId="0" applyFont="1">
      <alignment vertical="center"/>
    </xf>
    <xf numFmtId="176" fontId="42" fillId="6" borderId="0" xfId="0" applyFont="1" applyFill="1">
      <alignment vertical="center"/>
    </xf>
    <xf numFmtId="176" fontId="51" fillId="0" borderId="0" xfId="0" applyFont="1">
      <alignment vertical="center"/>
    </xf>
    <xf numFmtId="176" fontId="52" fillId="0" borderId="0" xfId="0" applyFont="1">
      <alignment vertical="center"/>
    </xf>
    <xf numFmtId="176" fontId="41" fillId="6" borderId="0" xfId="0" applyFont="1" applyFill="1">
      <alignment vertical="center"/>
    </xf>
    <xf numFmtId="176" fontId="0" fillId="0" borderId="0" xfId="0" applyAlignment="1">
      <alignment horizontal="left" vertical="center"/>
    </xf>
    <xf numFmtId="176" fontId="0" fillId="0" borderId="0" xfId="0" applyAlignment="1">
      <alignment horizontal="center" vertical="center"/>
    </xf>
    <xf numFmtId="193" fontId="0" fillId="0" borderId="0" xfId="0" applyNumberFormat="1">
      <alignment vertical="center"/>
    </xf>
    <xf numFmtId="192" fontId="50" fillId="0" borderId="0" xfId="0" applyNumberFormat="1" applyFont="1">
      <alignment vertical="center"/>
    </xf>
    <xf numFmtId="176" fontId="0" fillId="15" borderId="0" xfId="0" applyFill="1">
      <alignment vertical="center"/>
    </xf>
    <xf numFmtId="176" fontId="0" fillId="15" borderId="0" xfId="0" applyFill="1" applyAlignment="1">
      <alignment horizontal="left" vertical="center"/>
    </xf>
    <xf numFmtId="176" fontId="0" fillId="15" borderId="0" xfId="0" applyFill="1" applyAlignment="1">
      <alignment horizontal="center" vertical="center"/>
    </xf>
    <xf numFmtId="193" fontId="0" fillId="15" borderId="0" xfId="0" applyNumberFormat="1" applyFill="1">
      <alignment vertical="center"/>
    </xf>
    <xf numFmtId="176" fontId="53" fillId="15" borderId="0" xfId="3" applyFont="1" applyFill="1" applyAlignment="1" applyProtection="1">
      <alignment horizontal="right" vertical="center"/>
    </xf>
    <xf numFmtId="176" fontId="53" fillId="15" borderId="0" xfId="3" applyFont="1" applyFill="1" applyAlignment="1" applyProtection="1">
      <alignment horizontal="center" vertical="center"/>
    </xf>
    <xf numFmtId="193" fontId="53" fillId="15" borderId="0" xfId="3" applyNumberFormat="1" applyFont="1" applyFill="1" applyAlignment="1" applyProtection="1">
      <alignment horizontal="right" vertical="center"/>
    </xf>
    <xf numFmtId="176" fontId="0" fillId="15" borderId="0" xfId="0" applyFill="1" applyAlignment="1">
      <alignment vertical="center" wrapText="1"/>
    </xf>
    <xf numFmtId="176" fontId="36" fillId="15" borderId="0" xfId="0" applyFont="1" applyFill="1">
      <alignment vertical="center"/>
    </xf>
    <xf numFmtId="176" fontId="37" fillId="15" borderId="28" xfId="0" applyFont="1" applyFill="1" applyBorder="1">
      <alignment vertical="center"/>
    </xf>
    <xf numFmtId="176" fontId="37" fillId="15" borderId="29" xfId="0" applyFont="1" applyFill="1" applyBorder="1">
      <alignment vertical="center"/>
    </xf>
    <xf numFmtId="176" fontId="37" fillId="15" borderId="29" xfId="0" applyFont="1" applyFill="1" applyBorder="1" applyAlignment="1">
      <alignment horizontal="center" vertical="center"/>
    </xf>
    <xf numFmtId="193" fontId="37" fillId="15" borderId="30" xfId="0" applyNumberFormat="1" applyFont="1" applyFill="1" applyBorder="1">
      <alignment vertical="center"/>
    </xf>
    <xf numFmtId="176" fontId="6" fillId="5" borderId="31" xfId="0" applyFont="1" applyFill="1" applyBorder="1" applyAlignment="1">
      <alignment horizontal="center" vertical="center"/>
    </xf>
    <xf numFmtId="176" fontId="6" fillId="5" borderId="8" xfId="0" applyFont="1" applyFill="1" applyBorder="1" applyAlignment="1">
      <alignment horizontal="center" vertical="center"/>
    </xf>
    <xf numFmtId="176" fontId="6" fillId="5" borderId="0" xfId="0" applyFont="1" applyFill="1" applyAlignment="1">
      <alignment horizontal="center" vertical="center"/>
    </xf>
    <xf numFmtId="176" fontId="54" fillId="5" borderId="8" xfId="0" applyFont="1" applyFill="1" applyBorder="1" applyAlignment="1">
      <alignment horizontal="center" vertical="center" wrapText="1"/>
    </xf>
    <xf numFmtId="193" fontId="6" fillId="5" borderId="24" xfId="0" applyNumberFormat="1" applyFont="1" applyFill="1" applyBorder="1" applyAlignment="1">
      <alignment horizontal="center" vertical="center"/>
    </xf>
    <xf numFmtId="176" fontId="40" fillId="0" borderId="12" xfId="0" applyFont="1" applyBorder="1" applyAlignment="1">
      <alignment horizontal="left" vertical="center"/>
    </xf>
    <xf numFmtId="176" fontId="40" fillId="0" borderId="21" xfId="0" applyFont="1" applyBorder="1" applyAlignment="1">
      <alignment horizontal="center" vertical="center"/>
    </xf>
    <xf numFmtId="176" fontId="40" fillId="0" borderId="32" xfId="0" applyFont="1" applyBorder="1" applyAlignment="1">
      <alignment horizontal="center" vertical="center"/>
    </xf>
    <xf numFmtId="176" fontId="40" fillId="14" borderId="4" xfId="0" applyFont="1" applyFill="1" applyBorder="1" applyAlignment="1">
      <alignment horizontal="center" vertical="center"/>
    </xf>
    <xf numFmtId="193" fontId="40" fillId="0" borderId="14" xfId="0" applyNumberFormat="1" applyFont="1" applyBorder="1" applyAlignment="1">
      <alignment horizontal="center" vertical="center"/>
    </xf>
    <xf numFmtId="176" fontId="40" fillId="0" borderId="4" xfId="0" applyFont="1" applyBorder="1" applyAlignment="1">
      <alignment horizontal="center" vertical="center"/>
    </xf>
    <xf numFmtId="176" fontId="40" fillId="6" borderId="34" xfId="0" applyFont="1" applyFill="1" applyBorder="1">
      <alignment vertical="center"/>
    </xf>
    <xf numFmtId="176" fontId="40" fillId="6" borderId="0" xfId="0" applyFont="1" applyFill="1" applyAlignment="1">
      <alignment horizontal="center" vertical="center"/>
    </xf>
    <xf numFmtId="193" fontId="40" fillId="6" borderId="25" xfId="0" applyNumberFormat="1" applyFont="1" applyFill="1" applyBorder="1">
      <alignment vertical="center"/>
    </xf>
    <xf numFmtId="176" fontId="40" fillId="0" borderId="34" xfId="0" applyFont="1" applyBorder="1" applyAlignment="1">
      <alignment horizontal="left" vertical="center"/>
    </xf>
    <xf numFmtId="176" fontId="40" fillId="0" borderId="0" xfId="0" applyFont="1" applyAlignment="1">
      <alignment horizontal="center" vertical="center"/>
    </xf>
    <xf numFmtId="176" fontId="40" fillId="14" borderId="0" xfId="0" applyFont="1" applyFill="1" applyAlignment="1">
      <alignment horizontal="center" vertical="center"/>
    </xf>
    <xf numFmtId="193" fontId="40" fillId="0" borderId="25" xfId="0" applyNumberFormat="1" applyFont="1" applyBorder="1" applyAlignment="1">
      <alignment horizontal="center" vertical="center"/>
    </xf>
    <xf numFmtId="176" fontId="40" fillId="14" borderId="39" xfId="0" applyFont="1" applyFill="1" applyBorder="1" applyAlignment="1">
      <alignment horizontal="center" vertical="center"/>
    </xf>
    <xf numFmtId="193" fontId="42" fillId="0" borderId="40" xfId="0" applyNumberFormat="1" applyFont="1" applyBorder="1" applyAlignment="1">
      <alignment horizontal="center" vertical="center"/>
    </xf>
    <xf numFmtId="176" fontId="40" fillId="14" borderId="12" xfId="0" applyFont="1" applyFill="1" applyBorder="1" applyAlignment="1">
      <alignment horizontal="justify" vertical="center" wrapText="1"/>
    </xf>
    <xf numFmtId="176" fontId="40" fillId="14" borderId="21" xfId="0" applyFont="1" applyFill="1" applyBorder="1" applyAlignment="1">
      <alignment horizontal="center" vertical="center" wrapText="1"/>
    </xf>
    <xf numFmtId="176" fontId="36" fillId="14" borderId="21" xfId="0" applyFont="1" applyFill="1" applyBorder="1" applyAlignment="1">
      <alignment horizontal="center" vertical="center" wrapText="1"/>
    </xf>
    <xf numFmtId="176" fontId="40" fillId="14" borderId="4" xfId="0" applyFont="1" applyFill="1" applyBorder="1" applyAlignment="1">
      <alignment horizontal="center" vertical="center" wrapText="1"/>
    </xf>
    <xf numFmtId="176" fontId="40" fillId="14" borderId="36" xfId="0" applyFont="1" applyFill="1" applyBorder="1" applyAlignment="1">
      <alignment horizontal="center" vertical="center"/>
    </xf>
    <xf numFmtId="193" fontId="42" fillId="0" borderId="37" xfId="0" applyNumberFormat="1" applyFont="1" applyBorder="1" applyAlignment="1">
      <alignment horizontal="center" vertical="center"/>
    </xf>
    <xf numFmtId="193" fontId="42" fillId="0" borderId="25" xfId="0" applyNumberFormat="1" applyFont="1" applyBorder="1" applyAlignment="1">
      <alignment horizontal="center" vertical="center"/>
    </xf>
    <xf numFmtId="176" fontId="40" fillId="14" borderId="4" xfId="0" applyFont="1" applyFill="1" applyBorder="1" applyAlignment="1">
      <alignment horizontal="justify" vertical="center" wrapText="1"/>
    </xf>
    <xf numFmtId="176" fontId="55" fillId="5" borderId="31" xfId="0" applyFont="1" applyFill="1" applyBorder="1" applyAlignment="1">
      <alignment horizontal="center" vertical="center"/>
    </xf>
    <xf numFmtId="176" fontId="55" fillId="5" borderId="8" xfId="0" applyFont="1" applyFill="1" applyBorder="1" applyAlignment="1">
      <alignment horizontal="center" vertical="center"/>
    </xf>
    <xf numFmtId="176" fontId="55" fillId="5" borderId="8" xfId="0" applyFont="1" applyFill="1" applyBorder="1" applyAlignment="1">
      <alignment horizontal="center" vertical="center" wrapText="1"/>
    </xf>
    <xf numFmtId="193" fontId="55" fillId="5" borderId="24" xfId="0" applyNumberFormat="1" applyFont="1" applyFill="1" applyBorder="1" applyAlignment="1">
      <alignment horizontal="center" vertical="center"/>
    </xf>
    <xf numFmtId="176" fontId="40" fillId="14" borderId="12" xfId="0" applyFont="1" applyFill="1" applyBorder="1" applyAlignment="1">
      <alignment horizontal="left" vertical="center" wrapText="1"/>
    </xf>
    <xf numFmtId="176" fontId="40" fillId="14" borderId="4" xfId="393" applyFont="1" applyFill="1" applyBorder="1" applyAlignment="1">
      <alignment horizontal="center" vertical="center" wrapText="1"/>
    </xf>
    <xf numFmtId="176" fontId="40" fillId="0" borderId="12" xfId="0" applyFont="1" applyBorder="1" applyAlignment="1">
      <alignment horizontal="justify" vertical="center" wrapText="1"/>
    </xf>
    <xf numFmtId="176" fontId="40" fillId="0" borderId="21" xfId="0" applyFont="1" applyBorder="1" applyAlignment="1">
      <alignment horizontal="center" vertical="center" wrapText="1"/>
    </xf>
    <xf numFmtId="176" fontId="40" fillId="0" borderId="32" xfId="0" applyFont="1" applyBorder="1" applyAlignment="1">
      <alignment horizontal="center" vertical="center" wrapText="1"/>
    </xf>
    <xf numFmtId="176" fontId="40" fillId="0" borderId="12" xfId="0" applyFont="1" applyBorder="1" applyAlignment="1">
      <alignment horizontal="left" vertical="center" wrapText="1"/>
    </xf>
    <xf numFmtId="176" fontId="40" fillId="0" borderId="4" xfId="0" applyFont="1" applyBorder="1" applyAlignment="1">
      <alignment horizontal="center" vertical="center" wrapText="1"/>
    </xf>
    <xf numFmtId="176" fontId="36" fillId="0" borderId="4" xfId="0" applyFont="1" applyBorder="1" applyAlignment="1">
      <alignment horizontal="center" vertical="center" wrapText="1"/>
    </xf>
    <xf numFmtId="176" fontId="31" fillId="0" borderId="0" xfId="0" applyFont="1" applyAlignment="1">
      <alignment horizontal="right" vertical="center"/>
    </xf>
    <xf numFmtId="176" fontId="50" fillId="0" borderId="0" xfId="0" applyFont="1" applyAlignment="1">
      <alignment horizontal="right" vertical="center"/>
    </xf>
    <xf numFmtId="192" fontId="50" fillId="0" borderId="0" xfId="0" applyNumberFormat="1" applyFont="1" applyAlignment="1">
      <alignment horizontal="right" vertical="center"/>
    </xf>
    <xf numFmtId="176" fontId="34" fillId="0" borderId="0" xfId="3" applyFont="1" applyFill="1" applyAlignment="1" applyProtection="1">
      <alignment horizontal="right" vertical="center"/>
    </xf>
    <xf numFmtId="176" fontId="40" fillId="0" borderId="0" xfId="3" applyFont="1" applyFill="1" applyAlignment="1" applyProtection="1">
      <alignment horizontal="right" vertical="center"/>
    </xf>
    <xf numFmtId="192" fontId="40" fillId="0" borderId="0" xfId="3" applyNumberFormat="1" applyFont="1" applyFill="1" applyAlignment="1" applyProtection="1">
      <alignment horizontal="right" vertical="center"/>
    </xf>
    <xf numFmtId="176" fontId="40" fillId="0" borderId="0" xfId="0" applyFont="1" applyAlignment="1">
      <alignment horizontal="right" vertical="center"/>
    </xf>
    <xf numFmtId="192" fontId="40" fillId="0" borderId="0" xfId="0" applyNumberFormat="1" applyFont="1" applyAlignment="1">
      <alignment horizontal="right" vertical="center"/>
    </xf>
    <xf numFmtId="176" fontId="56" fillId="0" borderId="0" xfId="0" applyFont="1" applyAlignment="1">
      <alignment horizontal="center" vertical="center"/>
    </xf>
    <xf numFmtId="176" fontId="50" fillId="0" borderId="0" xfId="0" applyFont="1" applyAlignment="1">
      <alignment horizontal="center" vertical="center"/>
    </xf>
    <xf numFmtId="192" fontId="40" fillId="0" borderId="0" xfId="0" applyNumberFormat="1" applyFont="1" applyAlignment="1">
      <alignment horizontal="center" vertical="center"/>
    </xf>
    <xf numFmtId="176" fontId="55" fillId="0" borderId="0" xfId="0" applyFont="1" applyAlignment="1">
      <alignment horizontal="center" vertical="center"/>
    </xf>
    <xf numFmtId="176" fontId="40" fillId="0" borderId="0" xfId="0" applyFont="1" applyAlignment="1">
      <alignment horizontal="justify" vertical="center"/>
    </xf>
    <xf numFmtId="176" fontId="36" fillId="0" borderId="0" xfId="0" applyFont="1" applyAlignment="1">
      <alignment horizontal="justify" vertical="center"/>
    </xf>
    <xf numFmtId="193" fontId="36" fillId="0" borderId="14" xfId="0" applyNumberFormat="1" applyFont="1" applyBorder="1" applyAlignment="1">
      <alignment horizontal="center" vertical="center"/>
    </xf>
    <xf numFmtId="176" fontId="40" fillId="0" borderId="16" xfId="0" applyFont="1" applyBorder="1" applyAlignment="1">
      <alignment horizontal="left" vertical="center" wrapText="1"/>
    </xf>
    <xf numFmtId="176" fontId="36" fillId="0" borderId="16" xfId="0" applyFont="1" applyBorder="1" applyAlignment="1">
      <alignment horizontal="left" vertical="center" wrapText="1"/>
    </xf>
    <xf numFmtId="176" fontId="36" fillId="0" borderId="4" xfId="0" applyFont="1" applyBorder="1" applyAlignment="1">
      <alignment horizontal="left" vertical="center" wrapText="1"/>
    </xf>
    <xf numFmtId="176" fontId="45" fillId="6" borderId="0" xfId="0" applyFont="1" applyFill="1" applyAlignment="1">
      <alignment horizontal="left" vertical="center" wrapText="1"/>
    </xf>
    <xf numFmtId="176" fontId="36" fillId="0" borderId="12" xfId="0" applyFont="1" applyBorder="1" applyAlignment="1">
      <alignment horizontal="left" vertical="center" wrapText="1"/>
    </xf>
    <xf numFmtId="176" fontId="36" fillId="0" borderId="3" xfId="0" applyFont="1" applyBorder="1" applyAlignment="1">
      <alignment horizontal="center" vertical="center" wrapText="1"/>
    </xf>
    <xf numFmtId="193" fontId="36" fillId="0" borderId="41" xfId="0" applyNumberFormat="1" applyFont="1" applyBorder="1" applyAlignment="1">
      <alignment horizontal="center" vertical="center"/>
    </xf>
    <xf numFmtId="176" fontId="36" fillId="14" borderId="4" xfId="0" applyFont="1" applyFill="1" applyBorder="1" applyAlignment="1">
      <alignment horizontal="center" vertical="center" wrapText="1"/>
    </xf>
    <xf numFmtId="176" fontId="36" fillId="0" borderId="32" xfId="0" applyFont="1" applyBorder="1" applyAlignment="1">
      <alignment horizontal="center" vertical="center" wrapText="1"/>
    </xf>
    <xf numFmtId="176" fontId="40" fillId="0" borderId="4" xfId="0" applyFont="1" applyBorder="1" applyAlignment="1">
      <alignment horizontal="left" vertical="center" wrapText="1"/>
    </xf>
    <xf numFmtId="176" fontId="40" fillId="0" borderId="0" xfId="0" applyFont="1" applyAlignment="1">
      <alignment horizontal="left" vertical="center" wrapText="1"/>
    </xf>
    <xf numFmtId="176" fontId="40" fillId="14" borderId="35" xfId="0" applyFont="1" applyFill="1" applyBorder="1" applyAlignment="1">
      <alignment horizontal="left" vertical="center"/>
    </xf>
    <xf numFmtId="176" fontId="40" fillId="14" borderId="36" xfId="0" applyFont="1" applyFill="1" applyBorder="1" applyAlignment="1">
      <alignment horizontal="left" vertical="center"/>
    </xf>
    <xf numFmtId="193" fontId="40" fillId="14" borderId="37" xfId="0" applyNumberFormat="1" applyFont="1" applyFill="1" applyBorder="1" applyAlignment="1">
      <alignment horizontal="left" vertical="center"/>
    </xf>
    <xf numFmtId="176" fontId="40" fillId="0" borderId="12" xfId="0" applyFont="1" applyBorder="1" applyAlignment="1">
      <alignment vertical="center" wrapText="1"/>
    </xf>
    <xf numFmtId="176" fontId="40" fillId="6" borderId="0" xfId="0" applyFont="1" applyFill="1" applyAlignment="1">
      <alignment horizontal="left" vertical="center" wrapText="1"/>
    </xf>
    <xf numFmtId="176" fontId="41" fillId="14" borderId="39" xfId="0" applyFont="1" applyFill="1" applyBorder="1" applyAlignment="1">
      <alignment horizontal="center" vertical="center" wrapText="1"/>
    </xf>
    <xf numFmtId="193" fontId="40" fillId="0" borderId="40" xfId="0" applyNumberFormat="1" applyFont="1" applyBorder="1" applyAlignment="1">
      <alignment horizontal="center" vertical="center"/>
    </xf>
    <xf numFmtId="176" fontId="36" fillId="14" borderId="12" xfId="0" applyFont="1" applyFill="1" applyBorder="1" applyAlignment="1">
      <alignment horizontal="left" vertical="center" wrapText="1"/>
    </xf>
    <xf numFmtId="176" fontId="41" fillId="14" borderId="28" xfId="0" applyFont="1" applyFill="1" applyBorder="1" applyAlignment="1">
      <alignment horizontal="center" vertical="center" wrapText="1"/>
    </xf>
    <xf numFmtId="176" fontId="41" fillId="14" borderId="29" xfId="0" applyFont="1" applyFill="1" applyBorder="1" applyAlignment="1">
      <alignment horizontal="center" vertical="center" wrapText="1"/>
    </xf>
    <xf numFmtId="176" fontId="45" fillId="0" borderId="12" xfId="0" applyFont="1" applyBorder="1" applyAlignment="1">
      <alignment horizontal="justify" vertical="center" wrapText="1"/>
    </xf>
    <xf numFmtId="176" fontId="36" fillId="0" borderId="12" xfId="0" applyFont="1" applyBorder="1" applyAlignment="1">
      <alignment horizontal="justify" vertical="center" wrapText="1"/>
    </xf>
    <xf numFmtId="176" fontId="36" fillId="0" borderId="0" xfId="0" applyFont="1" applyAlignment="1">
      <alignment horizontal="left" vertical="center"/>
    </xf>
    <xf numFmtId="176" fontId="36" fillId="16" borderId="0" xfId="0" applyFont="1" applyFill="1" applyAlignment="1">
      <alignment horizontal="left" vertical="center"/>
    </xf>
    <xf numFmtId="176" fontId="57" fillId="0" borderId="0" xfId="0" applyFont="1">
      <alignment vertical="center"/>
    </xf>
    <xf numFmtId="176" fontId="58" fillId="0" borderId="0" xfId="0" applyFont="1" applyAlignment="1">
      <alignment horizontal="center" vertical="center"/>
    </xf>
    <xf numFmtId="176" fontId="39" fillId="0" borderId="5" xfId="0" applyFont="1" applyBorder="1" applyAlignment="1">
      <alignment horizontal="left" vertical="center"/>
    </xf>
    <xf numFmtId="176" fontId="40" fillId="0" borderId="0" xfId="0" applyFont="1" applyAlignment="1">
      <alignment horizontal="center" vertical="center" wrapText="1"/>
    </xf>
    <xf numFmtId="176" fontId="59" fillId="14" borderId="0" xfId="0" applyFont="1" applyFill="1" applyAlignment="1">
      <alignment horizontal="center" vertical="center" wrapText="1"/>
    </xf>
    <xf numFmtId="176" fontId="40" fillId="14" borderId="3" xfId="0" applyFont="1" applyFill="1" applyBorder="1" applyAlignment="1">
      <alignment horizontal="center" vertical="center"/>
    </xf>
    <xf numFmtId="176" fontId="36" fillId="0" borderId="12" xfId="0" applyFont="1" applyBorder="1">
      <alignment vertical="center"/>
    </xf>
    <xf numFmtId="176" fontId="40" fillId="0" borderId="21" xfId="0" applyFont="1" applyBorder="1" applyAlignment="1" applyProtection="1">
      <alignment horizontal="center" vertical="center" wrapText="1"/>
      <protection locked="0"/>
    </xf>
    <xf numFmtId="176" fontId="40" fillId="0" borderId="4" xfId="393" applyFont="1" applyBorder="1" applyAlignment="1">
      <alignment horizontal="center" vertical="center" wrapText="1"/>
    </xf>
    <xf numFmtId="176" fontId="36" fillId="0" borderId="4" xfId="0" applyFont="1" applyBorder="1" applyAlignment="1">
      <alignment horizontal="center" vertical="center"/>
    </xf>
    <xf numFmtId="176" fontId="40" fillId="14" borderId="35" xfId="0" applyFont="1" applyFill="1" applyBorder="1">
      <alignment vertical="center"/>
    </xf>
    <xf numFmtId="176" fontId="40" fillId="14" borderId="36" xfId="0" applyFont="1" applyFill="1" applyBorder="1">
      <alignment vertical="center"/>
    </xf>
    <xf numFmtId="193" fontId="40" fillId="14" borderId="37" xfId="0" applyNumberFormat="1" applyFont="1" applyFill="1" applyBorder="1">
      <alignment vertical="center"/>
    </xf>
    <xf numFmtId="176" fontId="36" fillId="14" borderId="12" xfId="0" applyFont="1" applyFill="1" applyBorder="1" applyAlignment="1">
      <alignment horizontal="justify" vertical="center" wrapText="1"/>
    </xf>
    <xf numFmtId="176" fontId="40" fillId="14" borderId="42" xfId="393" applyFont="1" applyFill="1" applyBorder="1" applyAlignment="1">
      <alignment horizontal="center" vertical="center" wrapText="1"/>
    </xf>
    <xf numFmtId="176" fontId="40" fillId="14" borderId="34" xfId="0" applyFont="1" applyFill="1" applyBorder="1" applyAlignment="1">
      <alignment horizontal="left" vertical="center"/>
    </xf>
    <xf numFmtId="176" fontId="40" fillId="14" borderId="0" xfId="0" applyFont="1" applyFill="1" applyAlignment="1">
      <alignment vertical="center" wrapText="1"/>
    </xf>
    <xf numFmtId="176" fontId="40" fillId="14" borderId="0" xfId="0" applyFont="1" applyFill="1" applyAlignment="1">
      <alignment horizontal="center" vertical="center" wrapText="1"/>
    </xf>
    <xf numFmtId="193" fontId="40" fillId="14" borderId="25" xfId="0" applyNumberFormat="1" applyFont="1" applyFill="1" applyBorder="1" applyAlignment="1">
      <alignment vertical="center" wrapText="1"/>
    </xf>
    <xf numFmtId="176" fontId="40" fillId="14" borderId="36" xfId="0" applyFont="1" applyFill="1" applyBorder="1" applyAlignment="1">
      <alignment horizontal="center" vertical="center" wrapText="1"/>
    </xf>
    <xf numFmtId="193" fontId="40" fillId="0" borderId="37" xfId="0" applyNumberFormat="1" applyFont="1" applyBorder="1" applyAlignment="1">
      <alignment horizontal="center" vertical="center"/>
    </xf>
    <xf numFmtId="49" fontId="40" fillId="14" borderId="21" xfId="0" applyNumberFormat="1" applyFont="1" applyFill="1" applyBorder="1" applyAlignment="1">
      <alignment horizontal="center" vertical="center" wrapText="1"/>
    </xf>
    <xf numFmtId="176" fontId="36" fillId="0" borderId="4" xfId="393" applyFont="1" applyBorder="1" applyAlignment="1">
      <alignment horizontal="center" vertical="center" wrapText="1"/>
    </xf>
    <xf numFmtId="176" fontId="36" fillId="14" borderId="4" xfId="411" applyFont="1" applyFill="1" applyBorder="1" applyAlignment="1">
      <alignment horizontal="center" vertical="center" wrapText="1"/>
    </xf>
    <xf numFmtId="176" fontId="40" fillId="0" borderId="0" xfId="0" applyFont="1" applyAlignment="1">
      <alignment horizontal="justify" vertical="center" wrapText="1"/>
    </xf>
    <xf numFmtId="176" fontId="36" fillId="0" borderId="0" xfId="0" applyFont="1" applyAlignment="1">
      <alignment horizontal="justify" vertical="center" wrapText="1"/>
    </xf>
    <xf numFmtId="176" fontId="36" fillId="0" borderId="0" xfId="0" applyFont="1" applyAlignment="1">
      <alignment horizontal="left" vertical="center" wrapText="1"/>
    </xf>
    <xf numFmtId="176" fontId="36" fillId="16" borderId="0" xfId="0" applyFont="1" applyFill="1" applyAlignment="1">
      <alignment horizontal="left" vertical="center" wrapText="1"/>
    </xf>
    <xf numFmtId="176" fontId="40" fillId="14" borderId="0" xfId="0" applyFont="1" applyFill="1" applyAlignment="1">
      <alignment horizontal="left" vertical="center"/>
    </xf>
    <xf numFmtId="193" fontId="40" fillId="14" borderId="25" xfId="0" applyNumberFormat="1" applyFont="1" applyFill="1" applyBorder="1" applyAlignment="1">
      <alignment horizontal="left" vertical="center"/>
    </xf>
    <xf numFmtId="176" fontId="36" fillId="14" borderId="16" xfId="0" applyFont="1" applyFill="1" applyBorder="1" applyAlignment="1">
      <alignment horizontal="justify" vertical="center" wrapText="1"/>
    </xf>
    <xf numFmtId="176" fontId="40" fillId="6" borderId="4" xfId="0" applyFont="1" applyFill="1" applyBorder="1" applyAlignment="1">
      <alignment horizontal="center" vertical="center" wrapText="1"/>
    </xf>
    <xf numFmtId="176" fontId="40" fillId="14" borderId="3" xfId="0" applyFont="1" applyFill="1" applyBorder="1" applyAlignment="1">
      <alignment horizontal="center" vertical="center" wrapText="1"/>
    </xf>
    <xf numFmtId="176" fontId="41" fillId="14" borderId="38" xfId="0" applyFont="1" applyFill="1" applyBorder="1" applyAlignment="1">
      <alignment horizontal="justify" vertical="center" wrapText="1"/>
    </xf>
    <xf numFmtId="176" fontId="40" fillId="14" borderId="39" xfId="0" applyFont="1" applyFill="1" applyBorder="1" applyAlignment="1">
      <alignment horizontal="center" vertical="center" wrapText="1"/>
    </xf>
    <xf numFmtId="176" fontId="6" fillId="5" borderId="34" xfId="0" applyFont="1" applyFill="1" applyBorder="1" applyAlignment="1">
      <alignment horizontal="center" vertical="center"/>
    </xf>
    <xf numFmtId="176" fontId="54" fillId="5" borderId="0" xfId="0" applyFont="1" applyFill="1" applyAlignment="1">
      <alignment horizontal="center" vertical="center" wrapText="1"/>
    </xf>
    <xf numFmtId="193" fontId="6" fillId="5" borderId="25" xfId="0" applyNumberFormat="1" applyFont="1" applyFill="1" applyBorder="1" applyAlignment="1">
      <alignment horizontal="center" vertical="center"/>
    </xf>
    <xf numFmtId="176" fontId="41" fillId="14" borderId="44" xfId="0" applyFont="1" applyFill="1" applyBorder="1" applyAlignment="1">
      <alignment horizontal="center" vertical="center"/>
    </xf>
    <xf numFmtId="176" fontId="41" fillId="14" borderId="1" xfId="0" applyFont="1" applyFill="1" applyBorder="1" applyAlignment="1">
      <alignment horizontal="center" vertical="center"/>
    </xf>
    <xf numFmtId="176" fontId="41" fillId="14" borderId="0" xfId="0" applyFont="1" applyFill="1" applyAlignment="1">
      <alignment horizontal="center" vertical="center"/>
    </xf>
    <xf numFmtId="193" fontId="40" fillId="0" borderId="26" xfId="0" applyNumberFormat="1" applyFont="1" applyBorder="1" applyAlignment="1">
      <alignment horizontal="center" vertical="center"/>
    </xf>
    <xf numFmtId="49" fontId="40" fillId="0" borderId="21" xfId="0" applyNumberFormat="1" applyFont="1" applyBorder="1" applyAlignment="1">
      <alignment horizontal="center" vertical="center" wrapText="1"/>
    </xf>
    <xf numFmtId="176" fontId="40" fillId="6" borderId="34" xfId="0" applyFont="1" applyFill="1" applyBorder="1" applyAlignment="1">
      <alignment horizontal="left" vertical="center"/>
    </xf>
    <xf numFmtId="176" fontId="40" fillId="6" borderId="0" xfId="0" applyFont="1" applyFill="1" applyAlignment="1">
      <alignment horizontal="left" vertical="center"/>
    </xf>
    <xf numFmtId="176" fontId="40" fillId="6" borderId="25" xfId="0" applyFont="1" applyFill="1" applyBorder="1" applyAlignment="1">
      <alignment horizontal="left" vertical="center"/>
    </xf>
    <xf numFmtId="176" fontId="55" fillId="6" borderId="0" xfId="0" applyFont="1" applyFill="1" applyAlignment="1">
      <alignment horizontal="center" vertical="center"/>
    </xf>
    <xf numFmtId="193" fontId="60" fillId="0" borderId="14" xfId="0" applyNumberFormat="1" applyFont="1" applyBorder="1" applyAlignment="1">
      <alignment horizontal="center" vertical="center"/>
    </xf>
    <xf numFmtId="193" fontId="40" fillId="0" borderId="30" xfId="0" applyNumberFormat="1" applyFont="1" applyBorder="1" applyAlignment="1">
      <alignment horizontal="center" vertical="center"/>
    </xf>
    <xf numFmtId="176" fontId="54" fillId="5" borderId="31" xfId="0" applyFont="1" applyFill="1" applyBorder="1" applyAlignment="1">
      <alignment horizontal="center" vertical="center"/>
    </xf>
    <xf numFmtId="193" fontId="54" fillId="5" borderId="24" xfId="0" applyNumberFormat="1" applyFont="1" applyFill="1" applyBorder="1" applyAlignment="1">
      <alignment horizontal="center" vertical="center"/>
    </xf>
    <xf numFmtId="176" fontId="40" fillId="6" borderId="12" xfId="0" applyFont="1" applyFill="1" applyBorder="1" applyAlignment="1">
      <alignment horizontal="left" vertical="center" wrapText="1"/>
    </xf>
    <xf numFmtId="176" fontId="36" fillId="6" borderId="0" xfId="0" applyFont="1" applyFill="1" applyAlignment="1">
      <alignment horizontal="center" vertical="center" wrapText="1"/>
    </xf>
    <xf numFmtId="176" fontId="40" fillId="6" borderId="0" xfId="0" applyFont="1" applyFill="1" applyAlignment="1">
      <alignment horizontal="center" vertical="center" wrapText="1"/>
    </xf>
    <xf numFmtId="193" fontId="36" fillId="6" borderId="25" xfId="0" applyNumberFormat="1" applyFont="1" applyFill="1" applyBorder="1" applyAlignment="1">
      <alignment horizontal="center" vertical="center"/>
    </xf>
    <xf numFmtId="193" fontId="40" fillId="6" borderId="25" xfId="0" applyNumberFormat="1" applyFont="1" applyFill="1" applyBorder="1" applyAlignment="1">
      <alignment horizontal="left" vertical="center"/>
    </xf>
    <xf numFmtId="176" fontId="45" fillId="14" borderId="0" xfId="0" applyFont="1" applyFill="1" applyAlignment="1">
      <alignment horizontal="left" vertical="center"/>
    </xf>
    <xf numFmtId="176" fontId="45" fillId="14" borderId="0" xfId="0" applyFont="1" applyFill="1" applyAlignment="1">
      <alignment horizontal="center" vertical="center"/>
    </xf>
    <xf numFmtId="193" fontId="45" fillId="14" borderId="25" xfId="0" applyNumberFormat="1" applyFont="1" applyFill="1" applyBorder="1" applyAlignment="1">
      <alignment horizontal="left" vertical="center"/>
    </xf>
    <xf numFmtId="176" fontId="45" fillId="14" borderId="34" xfId="0" applyFont="1" applyFill="1" applyBorder="1" applyAlignment="1">
      <alignment horizontal="left" vertical="center"/>
    </xf>
    <xf numFmtId="176" fontId="35" fillId="0" borderId="4" xfId="0" applyFont="1" applyBorder="1" applyAlignment="1">
      <alignment horizontal="center" vertical="center"/>
    </xf>
    <xf numFmtId="176" fontId="59" fillId="14" borderId="35" xfId="0" applyFont="1" applyFill="1" applyBorder="1" applyAlignment="1">
      <alignment horizontal="left" vertical="center"/>
    </xf>
    <xf numFmtId="176" fontId="40" fillId="17" borderId="12" xfId="0" applyFont="1" applyFill="1" applyBorder="1" applyAlignment="1">
      <alignment horizontal="left" vertical="center" wrapText="1"/>
    </xf>
    <xf numFmtId="176" fontId="41" fillId="0" borderId="0" xfId="0" applyFont="1" applyAlignment="1">
      <alignment horizontal="left" vertical="center"/>
    </xf>
    <xf numFmtId="176" fontId="40" fillId="2" borderId="12" xfId="0" applyFont="1" applyFill="1" applyBorder="1" applyAlignment="1">
      <alignment horizontal="left" vertical="center" wrapText="1"/>
    </xf>
    <xf numFmtId="176" fontId="40" fillId="6" borderId="12" xfId="0" applyFont="1" applyFill="1" applyBorder="1" applyAlignment="1">
      <alignment horizontal="left" vertical="center"/>
    </xf>
    <xf numFmtId="176" fontId="40" fillId="17" borderId="12" xfId="0" applyFont="1" applyFill="1" applyBorder="1" applyAlignment="1">
      <alignment horizontal="left" vertical="center"/>
    </xf>
    <xf numFmtId="176" fontId="40" fillId="17" borderId="12" xfId="0" applyFont="1" applyFill="1" applyBorder="1" applyAlignment="1">
      <alignment horizontal="justify" vertical="center" wrapText="1"/>
    </xf>
    <xf numFmtId="176" fontId="36" fillId="6" borderId="0" xfId="0" applyFont="1" applyFill="1" applyAlignment="1">
      <alignment horizontal="left" vertical="center" wrapText="1"/>
    </xf>
    <xf numFmtId="176" fontId="36" fillId="14" borderId="34" xfId="0" applyFont="1" applyFill="1" applyBorder="1" applyAlignment="1">
      <alignment horizontal="left" vertical="center"/>
    </xf>
    <xf numFmtId="176" fontId="36" fillId="14" borderId="0" xfId="0" applyFont="1" applyFill="1" applyAlignment="1">
      <alignment horizontal="left" vertical="center"/>
    </xf>
    <xf numFmtId="176" fontId="36" fillId="14" borderId="0" xfId="0" applyFont="1" applyFill="1" applyAlignment="1">
      <alignment horizontal="center" vertical="center"/>
    </xf>
    <xf numFmtId="193" fontId="36" fillId="14" borderId="25" xfId="0" applyNumberFormat="1" applyFont="1" applyFill="1" applyBorder="1" applyAlignment="1">
      <alignment horizontal="left" vertical="center"/>
    </xf>
    <xf numFmtId="176" fontId="45" fillId="14" borderId="35" xfId="0" applyFont="1" applyFill="1" applyBorder="1" applyAlignment="1">
      <alignment horizontal="left" vertical="center"/>
    </xf>
    <xf numFmtId="176" fontId="36" fillId="14" borderId="36" xfId="0" applyFont="1" applyFill="1" applyBorder="1" applyAlignment="1">
      <alignment horizontal="left" vertical="center"/>
    </xf>
    <xf numFmtId="176" fontId="36" fillId="14" borderId="36" xfId="0" applyFont="1" applyFill="1" applyBorder="1" applyAlignment="1">
      <alignment horizontal="center" vertical="center"/>
    </xf>
    <xf numFmtId="193" fontId="36" fillId="14" borderId="37" xfId="0" applyNumberFormat="1" applyFont="1" applyFill="1" applyBorder="1" applyAlignment="1">
      <alignment horizontal="left" vertical="center"/>
    </xf>
    <xf numFmtId="176" fontId="6" fillId="5" borderId="8" xfId="0" applyFont="1" applyFill="1" applyBorder="1" applyAlignment="1">
      <alignment horizontal="center" vertical="center" wrapText="1"/>
    </xf>
    <xf numFmtId="176" fontId="36" fillId="0" borderId="20" xfId="0" applyFont="1" applyBorder="1" applyAlignment="1">
      <alignment horizontal="center" vertical="center" wrapText="1"/>
    </xf>
    <xf numFmtId="176" fontId="36" fillId="14" borderId="0" xfId="0" applyFont="1" applyFill="1" applyAlignment="1">
      <alignment horizontal="center" vertical="center" wrapText="1"/>
    </xf>
    <xf numFmtId="193" fontId="36" fillId="0" borderId="25" xfId="0" applyNumberFormat="1" applyFont="1" applyBorder="1" applyAlignment="1">
      <alignment horizontal="center" vertical="center"/>
    </xf>
    <xf numFmtId="176" fontId="36" fillId="0" borderId="34" xfId="0" applyFont="1" applyBorder="1" applyAlignment="1">
      <alignment horizontal="left" vertical="center"/>
    </xf>
    <xf numFmtId="176" fontId="61" fillId="14" borderId="0" xfId="0" applyFont="1" applyFill="1" applyAlignment="1">
      <alignment horizontal="center" vertical="center" wrapText="1"/>
    </xf>
    <xf numFmtId="176" fontId="36" fillId="0" borderId="12" xfId="0" applyFont="1" applyBorder="1" applyAlignment="1">
      <alignment horizontal="center" vertical="center" wrapText="1"/>
    </xf>
    <xf numFmtId="176" fontId="36" fillId="17" borderId="12" xfId="0" applyFont="1" applyFill="1" applyBorder="1" applyAlignment="1">
      <alignment horizontal="left" vertical="center" wrapText="1"/>
    </xf>
    <xf numFmtId="176" fontId="6" fillId="0" borderId="0" xfId="0" applyFont="1" applyAlignment="1">
      <alignment horizontal="center" vertical="center"/>
    </xf>
    <xf numFmtId="176" fontId="63" fillId="0" borderId="0" xfId="0" applyFont="1" applyAlignment="1">
      <alignment horizontal="center" vertical="center"/>
    </xf>
    <xf numFmtId="192" fontId="49" fillId="0" borderId="0" xfId="0" applyNumberFormat="1" applyFont="1" applyAlignment="1">
      <alignment horizontal="center" vertical="center"/>
    </xf>
    <xf numFmtId="176" fontId="63" fillId="0" borderId="0" xfId="0" applyFont="1">
      <alignment vertical="center"/>
    </xf>
    <xf numFmtId="176" fontId="64" fillId="0" borderId="0" xfId="0" applyFont="1">
      <alignment vertical="center"/>
    </xf>
    <xf numFmtId="176" fontId="40" fillId="17" borderId="12" xfId="0" applyFont="1" applyFill="1" applyBorder="1">
      <alignment vertical="center"/>
    </xf>
    <xf numFmtId="176" fontId="36" fillId="14" borderId="12" xfId="0" applyFont="1" applyFill="1" applyBorder="1">
      <alignment vertical="center"/>
    </xf>
    <xf numFmtId="176" fontId="36" fillId="17" borderId="12" xfId="0" applyFont="1" applyFill="1" applyBorder="1">
      <alignment vertical="center"/>
    </xf>
    <xf numFmtId="193" fontId="36" fillId="6" borderId="14" xfId="0" applyNumberFormat="1" applyFont="1" applyFill="1" applyBorder="1" applyAlignment="1">
      <alignment horizontal="center" vertical="center"/>
    </xf>
    <xf numFmtId="176" fontId="36" fillId="17" borderId="12" xfId="0" applyFont="1" applyFill="1" applyBorder="1" applyAlignment="1">
      <alignment horizontal="left" vertical="center"/>
    </xf>
    <xf numFmtId="193" fontId="40" fillId="6" borderId="25" xfId="0" applyNumberFormat="1" applyFont="1" applyFill="1" applyBorder="1" applyAlignment="1">
      <alignment horizontal="center" vertical="center"/>
    </xf>
    <xf numFmtId="176" fontId="45" fillId="14" borderId="35" xfId="0" applyFont="1" applyFill="1" applyBorder="1" applyAlignment="1">
      <alignment vertical="center" wrapText="1"/>
    </xf>
    <xf numFmtId="176" fontId="45" fillId="6" borderId="0" xfId="0" applyFont="1" applyFill="1" applyAlignment="1">
      <alignment horizontal="left" vertical="center"/>
    </xf>
    <xf numFmtId="176" fontId="45" fillId="6" borderId="0" xfId="0" applyFont="1" applyFill="1" applyAlignment="1">
      <alignment horizontal="center" vertical="center"/>
    </xf>
    <xf numFmtId="193" fontId="45" fillId="6" borderId="25" xfId="0" applyNumberFormat="1" applyFont="1" applyFill="1" applyBorder="1" applyAlignment="1">
      <alignment horizontal="left" vertical="center"/>
    </xf>
    <xf numFmtId="193" fontId="41" fillId="14" borderId="30" xfId="0" applyNumberFormat="1" applyFont="1" applyFill="1" applyBorder="1" applyAlignment="1">
      <alignment horizontal="center" vertical="center" wrapText="1"/>
    </xf>
    <xf numFmtId="176" fontId="36" fillId="6" borderId="12" xfId="0" applyFont="1" applyFill="1" applyBorder="1" applyAlignment="1">
      <alignment horizontal="left" vertical="center" wrapText="1"/>
    </xf>
    <xf numFmtId="176" fontId="40" fillId="6" borderId="21" xfId="0" applyFont="1" applyFill="1" applyBorder="1" applyAlignment="1">
      <alignment horizontal="center" vertical="center" wrapText="1"/>
    </xf>
    <xf numFmtId="176" fontId="54" fillId="5" borderId="8" xfId="0" applyFont="1" applyFill="1" applyBorder="1" applyAlignment="1">
      <alignment vertical="center" wrapText="1"/>
    </xf>
    <xf numFmtId="176" fontId="36" fillId="17" borderId="12" xfId="0" applyFont="1" applyFill="1" applyBorder="1" applyAlignment="1">
      <alignment horizontal="justify" vertical="center" wrapText="1"/>
    </xf>
    <xf numFmtId="193" fontId="0" fillId="0" borderId="25" xfId="0" applyNumberFormat="1" applyBorder="1" applyAlignment="1">
      <alignment horizontal="left" vertical="center"/>
    </xf>
    <xf numFmtId="176" fontId="41" fillId="14" borderId="36" xfId="0" applyFont="1" applyFill="1" applyBorder="1">
      <alignment vertical="center"/>
    </xf>
    <xf numFmtId="176" fontId="41" fillId="14" borderId="36" xfId="0" applyFont="1" applyFill="1" applyBorder="1" applyAlignment="1">
      <alignment horizontal="center" vertical="center"/>
    </xf>
    <xf numFmtId="193" fontId="41" fillId="14" borderId="37" xfId="0" applyNumberFormat="1" applyFont="1" applyFill="1" applyBorder="1">
      <alignment vertical="center"/>
    </xf>
    <xf numFmtId="176" fontId="41" fillId="14" borderId="28" xfId="0" applyFont="1" applyFill="1" applyBorder="1" applyAlignment="1">
      <alignment horizontal="left" vertical="center"/>
    </xf>
    <xf numFmtId="176" fontId="41" fillId="14" borderId="29" xfId="0" applyFont="1" applyFill="1" applyBorder="1" applyAlignment="1">
      <alignment horizontal="left" vertical="center"/>
    </xf>
    <xf numFmtId="176" fontId="41" fillId="14" borderId="0" xfId="0" applyFont="1" applyFill="1" applyAlignment="1">
      <alignment horizontal="left" vertical="center"/>
    </xf>
    <xf numFmtId="176" fontId="41" fillId="14" borderId="29" xfId="0" applyFont="1" applyFill="1" applyBorder="1" applyAlignment="1">
      <alignment horizontal="center" vertical="center"/>
    </xf>
    <xf numFmtId="193" fontId="41" fillId="14" borderId="30" xfId="0" applyNumberFormat="1" applyFont="1" applyFill="1" applyBorder="1" applyAlignment="1">
      <alignment horizontal="left" vertical="center"/>
    </xf>
    <xf numFmtId="176" fontId="40" fillId="17" borderId="16" xfId="0" applyFont="1" applyFill="1" applyBorder="1" applyAlignment="1">
      <alignment vertical="center" wrapText="1"/>
    </xf>
    <xf numFmtId="176" fontId="40" fillId="0" borderId="3" xfId="0" applyFont="1" applyBorder="1" applyAlignment="1">
      <alignment horizontal="center" vertical="center" wrapText="1"/>
    </xf>
    <xf numFmtId="176" fontId="40" fillId="0" borderId="43" xfId="0" applyFont="1" applyBorder="1" applyAlignment="1">
      <alignment horizontal="center" vertical="center" wrapText="1"/>
    </xf>
    <xf numFmtId="193" fontId="40" fillId="0" borderId="41" xfId="0" applyNumberFormat="1" applyFont="1" applyBorder="1" applyAlignment="1">
      <alignment horizontal="center" vertical="center"/>
    </xf>
    <xf numFmtId="176" fontId="40" fillId="17" borderId="12" xfId="0" applyFont="1" applyFill="1" applyBorder="1" applyAlignment="1">
      <alignment vertical="center" wrapText="1"/>
    </xf>
    <xf numFmtId="176" fontId="36" fillId="17" borderId="12" xfId="0" applyFont="1" applyFill="1" applyBorder="1" applyAlignment="1">
      <alignment vertical="center" wrapText="1"/>
    </xf>
    <xf numFmtId="176" fontId="40" fillId="14" borderId="34" xfId="0" applyFont="1" applyFill="1" applyBorder="1">
      <alignment vertical="center"/>
    </xf>
    <xf numFmtId="176" fontId="41" fillId="14" borderId="0" xfId="0" applyFont="1" applyFill="1">
      <alignment vertical="center"/>
    </xf>
    <xf numFmtId="193" fontId="41" fillId="14" borderId="25" xfId="0" applyNumberFormat="1" applyFont="1" applyFill="1" applyBorder="1">
      <alignment vertical="center"/>
    </xf>
    <xf numFmtId="176" fontId="45" fillId="17" borderId="12" xfId="0" applyFont="1" applyFill="1" applyBorder="1" applyAlignment="1">
      <alignment horizontal="left" vertical="center" wrapText="1"/>
    </xf>
    <xf numFmtId="176" fontId="6" fillId="5" borderId="43" xfId="0" applyFont="1" applyFill="1" applyBorder="1" applyAlignment="1">
      <alignment horizontal="center" vertical="center"/>
    </xf>
    <xf numFmtId="176" fontId="1" fillId="10" borderId="9" xfId="0" applyFont="1" applyFill="1" applyBorder="1">
      <alignment vertical="center"/>
    </xf>
    <xf numFmtId="176" fontId="1" fillId="10" borderId="0" xfId="0" applyFont="1" applyFill="1">
      <alignment vertical="center"/>
    </xf>
    <xf numFmtId="176" fontId="1" fillId="10" borderId="27" xfId="0" applyFont="1" applyFill="1" applyBorder="1">
      <alignment vertical="center"/>
    </xf>
    <xf numFmtId="176" fontId="1" fillId="10" borderId="0" xfId="0" applyFont="1" applyFill="1" applyAlignment="1">
      <alignment horizontal="center" vertical="center"/>
    </xf>
    <xf numFmtId="193" fontId="1" fillId="10" borderId="0" xfId="0" applyNumberFormat="1" applyFont="1" applyFill="1">
      <alignment vertical="center"/>
    </xf>
    <xf numFmtId="176" fontId="65" fillId="10" borderId="9" xfId="0" applyFont="1" applyFill="1" applyBorder="1">
      <alignment vertical="center"/>
    </xf>
    <xf numFmtId="176" fontId="1" fillId="10" borderId="23" xfId="0" applyFont="1" applyFill="1" applyBorder="1">
      <alignment vertical="center"/>
    </xf>
    <xf numFmtId="176" fontId="1" fillId="10" borderId="1" xfId="0" applyFont="1" applyFill="1" applyBorder="1" applyAlignment="1">
      <alignment horizontal="left" vertical="center"/>
    </xf>
    <xf numFmtId="176" fontId="1" fillId="10" borderId="45" xfId="0" applyFont="1" applyFill="1" applyBorder="1" applyAlignment="1">
      <alignment horizontal="left" vertical="center"/>
    </xf>
    <xf numFmtId="176" fontId="0" fillId="10" borderId="0" xfId="0" applyFill="1">
      <alignment vertical="center"/>
    </xf>
    <xf numFmtId="176" fontId="0" fillId="10" borderId="0" xfId="0" applyFill="1" applyAlignment="1">
      <alignment horizontal="left" vertical="center"/>
    </xf>
    <xf numFmtId="176" fontId="0" fillId="10" borderId="0" xfId="0" applyFill="1" applyAlignment="1">
      <alignment horizontal="center" vertical="center"/>
    </xf>
    <xf numFmtId="193" fontId="0" fillId="10" borderId="0" xfId="0" applyNumberFormat="1" applyFill="1">
      <alignment vertical="center"/>
    </xf>
    <xf numFmtId="176" fontId="56" fillId="0" borderId="0" xfId="0" applyFont="1">
      <alignment vertical="center"/>
    </xf>
    <xf numFmtId="192" fontId="40" fillId="0" borderId="0" xfId="0" applyNumberFormat="1" applyFont="1">
      <alignment vertical="center"/>
    </xf>
    <xf numFmtId="176" fontId="42" fillId="0" borderId="0" xfId="442" applyFont="1">
      <alignment vertical="center"/>
    </xf>
    <xf numFmtId="176" fontId="2" fillId="0" borderId="0" xfId="442">
      <alignment vertical="center"/>
    </xf>
    <xf numFmtId="176" fontId="26" fillId="18" borderId="0" xfId="442" applyFont="1" applyFill="1">
      <alignment vertical="center"/>
    </xf>
    <xf numFmtId="176" fontId="66" fillId="18" borderId="0" xfId="442" applyFont="1" applyFill="1">
      <alignment vertical="center"/>
    </xf>
    <xf numFmtId="176" fontId="26" fillId="18" borderId="0" xfId="442" applyFont="1" applyFill="1" applyAlignment="1">
      <alignment horizontal="center" vertical="center"/>
    </xf>
    <xf numFmtId="176" fontId="67" fillId="18" borderId="0" xfId="442" applyFont="1" applyFill="1">
      <alignment vertical="center"/>
    </xf>
    <xf numFmtId="176" fontId="68" fillId="18" borderId="0" xfId="442" applyFont="1" applyFill="1">
      <alignment vertical="center"/>
    </xf>
    <xf numFmtId="176" fontId="69" fillId="18" borderId="0" xfId="442" applyFont="1" applyFill="1">
      <alignment vertical="center"/>
    </xf>
    <xf numFmtId="176" fontId="70" fillId="18" borderId="0" xfId="442" applyFont="1" applyFill="1">
      <alignment vertical="center"/>
    </xf>
    <xf numFmtId="176" fontId="71" fillId="18" borderId="0" xfId="442" applyFont="1" applyFill="1">
      <alignment vertical="center"/>
    </xf>
    <xf numFmtId="176" fontId="72" fillId="18" borderId="0" xfId="442" applyFont="1" applyFill="1">
      <alignment vertical="center"/>
    </xf>
    <xf numFmtId="176" fontId="42" fillId="18" borderId="0" xfId="442" applyFont="1" applyFill="1">
      <alignment vertical="center"/>
    </xf>
    <xf numFmtId="176" fontId="73" fillId="18" borderId="0" xfId="442" applyFont="1" applyFill="1">
      <alignment vertical="center"/>
    </xf>
    <xf numFmtId="176" fontId="75" fillId="18" borderId="0" xfId="442" applyFont="1" applyFill="1" applyAlignment="1">
      <alignment horizontal="center" vertical="center"/>
    </xf>
    <xf numFmtId="176" fontId="76" fillId="18" borderId="0" xfId="3" applyFont="1" applyFill="1" applyAlignment="1" applyProtection="1">
      <alignment horizontal="center" vertical="center"/>
    </xf>
    <xf numFmtId="176" fontId="77" fillId="18" borderId="0" xfId="0" applyFont="1" applyFill="1">
      <alignment vertical="center"/>
    </xf>
    <xf numFmtId="176" fontId="42" fillId="18" borderId="0" xfId="442" applyFont="1" applyFill="1" applyAlignment="1">
      <alignment horizontal="center" vertical="center"/>
    </xf>
    <xf numFmtId="176" fontId="2" fillId="18" borderId="0" xfId="442" applyFill="1">
      <alignment vertical="center"/>
    </xf>
    <xf numFmtId="176" fontId="79" fillId="18" borderId="0" xfId="442" applyFont="1" applyFill="1" applyAlignment="1">
      <alignment horizontal="left" vertical="center"/>
    </xf>
    <xf numFmtId="176" fontId="79" fillId="18" borderId="0" xfId="442" applyFont="1" applyFill="1" applyAlignment="1">
      <alignment horizontal="left" vertical="center" wrapText="1"/>
    </xf>
    <xf numFmtId="176" fontId="80" fillId="18" borderId="0" xfId="442" applyFont="1" applyFill="1">
      <alignment vertical="center"/>
    </xf>
    <xf numFmtId="176" fontId="80" fillId="18" borderId="0" xfId="442" applyFont="1" applyFill="1" applyAlignment="1">
      <alignment horizontal="center" vertical="center" wrapText="1"/>
    </xf>
    <xf numFmtId="176" fontId="13" fillId="18" borderId="0" xfId="442" applyFont="1" applyFill="1">
      <alignment vertical="center"/>
    </xf>
    <xf numFmtId="176" fontId="81" fillId="18" borderId="0" xfId="3" applyFont="1" applyFill="1" applyAlignment="1" applyProtection="1">
      <alignment horizontal="center" vertical="center"/>
    </xf>
    <xf numFmtId="176" fontId="4" fillId="18" borderId="0" xfId="442" applyFont="1" applyFill="1">
      <alignment vertical="center"/>
    </xf>
    <xf numFmtId="176" fontId="75" fillId="18" borderId="0" xfId="442" applyFont="1" applyFill="1" applyAlignment="1">
      <alignment horizontal="left" vertical="center"/>
    </xf>
    <xf numFmtId="176" fontId="82" fillId="18" borderId="0" xfId="442" applyFont="1" applyFill="1">
      <alignment vertical="center"/>
    </xf>
    <xf numFmtId="176" fontId="83" fillId="18" borderId="0" xfId="442" applyFont="1" applyFill="1">
      <alignment vertical="center"/>
    </xf>
    <xf numFmtId="176" fontId="84" fillId="18" borderId="0" xfId="442" applyFont="1" applyFill="1">
      <alignment vertical="center"/>
    </xf>
    <xf numFmtId="176" fontId="85" fillId="18" borderId="0" xfId="442" applyFont="1" applyFill="1">
      <alignment vertical="center"/>
    </xf>
    <xf numFmtId="176" fontId="86" fillId="18" borderId="0" xfId="442" applyFont="1" applyFill="1">
      <alignment vertical="center"/>
    </xf>
    <xf numFmtId="176" fontId="75" fillId="18" borderId="0" xfId="442" applyFont="1" applyFill="1" applyAlignment="1">
      <alignment horizontal="right" vertical="center"/>
    </xf>
    <xf numFmtId="176" fontId="85" fillId="18" borderId="0" xfId="449" applyFont="1" applyFill="1">
      <alignment vertical="center"/>
    </xf>
    <xf numFmtId="176" fontId="87" fillId="18" borderId="0" xfId="442" applyFont="1" applyFill="1">
      <alignment vertical="center"/>
    </xf>
    <xf numFmtId="176" fontId="87" fillId="18" borderId="0" xfId="442" applyFont="1" applyFill="1" applyAlignment="1">
      <alignment horizontal="left" vertical="center"/>
    </xf>
    <xf numFmtId="176" fontId="75" fillId="18" borderId="0" xfId="442" applyFont="1" applyFill="1">
      <alignment vertical="center"/>
    </xf>
    <xf numFmtId="176" fontId="88" fillId="18" borderId="0" xfId="442" applyFont="1" applyFill="1" applyAlignment="1">
      <alignment horizontal="left" vertical="center"/>
    </xf>
    <xf numFmtId="176" fontId="89" fillId="18" borderId="0" xfId="442" applyFont="1" applyFill="1">
      <alignment vertical="center"/>
    </xf>
    <xf numFmtId="176" fontId="88" fillId="18" borderId="0" xfId="442" applyFont="1" applyFill="1" applyAlignment="1">
      <alignment horizontal="right" vertical="center"/>
    </xf>
    <xf numFmtId="176" fontId="85" fillId="18" borderId="0" xfId="442" applyFont="1" applyFill="1" applyAlignment="1">
      <alignment vertical="top"/>
    </xf>
    <xf numFmtId="176" fontId="88" fillId="18" borderId="0" xfId="442" applyFont="1" applyFill="1">
      <alignment vertical="center"/>
    </xf>
    <xf numFmtId="176" fontId="90" fillId="18" borderId="0" xfId="442" applyFont="1" applyFill="1">
      <alignment vertical="center"/>
    </xf>
    <xf numFmtId="176" fontId="91" fillId="18" borderId="0" xfId="442" applyFont="1" applyFill="1">
      <alignment vertical="center"/>
    </xf>
    <xf numFmtId="176" fontId="92" fillId="18" borderId="0" xfId="442" applyFont="1" applyFill="1">
      <alignment vertical="center"/>
    </xf>
    <xf numFmtId="176" fontId="42" fillId="0" borderId="0" xfId="442" applyFont="1" applyAlignment="1">
      <alignment horizontal="center" vertical="center"/>
    </xf>
    <xf numFmtId="176" fontId="0" fillId="19" borderId="0" xfId="0" applyFill="1">
      <alignment vertical="center"/>
    </xf>
    <xf numFmtId="176" fontId="0" fillId="18" borderId="0" xfId="0" applyFill="1">
      <alignment vertical="center"/>
    </xf>
    <xf numFmtId="176" fontId="81" fillId="18" borderId="0" xfId="3" quotePrefix="1" applyFont="1" applyFill="1" applyAlignment="1" applyProtection="1">
      <alignment horizontal="center" vertical="center"/>
    </xf>
    <xf numFmtId="176" fontId="40" fillId="14" borderId="4" xfId="0" quotePrefix="1" applyFont="1" applyFill="1" applyBorder="1" applyAlignment="1">
      <alignment horizontal="center" vertical="center"/>
    </xf>
    <xf numFmtId="176" fontId="36" fillId="0" borderId="4" xfId="0" quotePrefix="1" applyFont="1" applyBorder="1" applyAlignment="1">
      <alignment horizontal="center" vertical="center" wrapText="1"/>
    </xf>
    <xf numFmtId="176" fontId="40" fillId="0" borderId="4" xfId="0" quotePrefix="1" applyFont="1" applyBorder="1" applyAlignment="1">
      <alignment horizontal="center" vertical="center" wrapText="1"/>
    </xf>
    <xf numFmtId="176" fontId="40" fillId="14" borderId="4" xfId="0" quotePrefix="1" applyFont="1" applyFill="1" applyBorder="1" applyAlignment="1">
      <alignment horizontal="center" vertical="center" wrapText="1"/>
    </xf>
    <xf numFmtId="176" fontId="36" fillId="14" borderId="4" xfId="0" quotePrefix="1" applyFont="1" applyFill="1" applyBorder="1" applyAlignment="1">
      <alignment horizontal="center" vertical="center" wrapText="1"/>
    </xf>
    <xf numFmtId="176" fontId="36" fillId="0" borderId="4" xfId="0" quotePrefix="1" applyFont="1" applyBorder="1" applyAlignment="1">
      <alignment horizontal="center" vertical="center"/>
    </xf>
    <xf numFmtId="176" fontId="36" fillId="0" borderId="3" xfId="0" quotePrefix="1" applyFont="1" applyBorder="1" applyAlignment="1">
      <alignment horizontal="center" vertical="center" wrapText="1"/>
    </xf>
    <xf numFmtId="176" fontId="36" fillId="14" borderId="4" xfId="0" quotePrefix="1" applyFont="1" applyFill="1" applyBorder="1" applyAlignment="1">
      <alignment horizontal="center" vertical="center"/>
    </xf>
    <xf numFmtId="176" fontId="74" fillId="18" borderId="0" xfId="3" applyFont="1" applyFill="1" applyAlignment="1" applyProtection="1">
      <alignment horizontal="center" vertical="center"/>
    </xf>
    <xf numFmtId="176" fontId="74" fillId="18" borderId="0" xfId="3" applyFont="1" applyFill="1" applyAlignment="1" applyProtection="1">
      <alignment horizontal="left" vertical="center"/>
    </xf>
    <xf numFmtId="49" fontId="67" fillId="18" borderId="0" xfId="442" applyNumberFormat="1" applyFont="1" applyFill="1" applyAlignment="1">
      <alignment horizontal="left" vertical="center" wrapText="1"/>
    </xf>
    <xf numFmtId="176" fontId="68" fillId="18" borderId="0" xfId="442" applyFont="1" applyFill="1">
      <alignment vertical="center"/>
    </xf>
    <xf numFmtId="176" fontId="68" fillId="18" borderId="0" xfId="3" applyFont="1" applyFill="1" applyBorder="1" applyAlignment="1" applyProtection="1">
      <alignment vertical="center"/>
    </xf>
    <xf numFmtId="176" fontId="68" fillId="18" borderId="0" xfId="442" applyFont="1" applyFill="1" applyAlignment="1">
      <alignment horizontal="center" vertical="center"/>
    </xf>
    <xf numFmtId="176" fontId="78" fillId="18" borderId="0" xfId="442" applyFont="1" applyFill="1" applyAlignment="1">
      <alignment horizontal="left" vertical="top" wrapText="1"/>
    </xf>
    <xf numFmtId="176" fontId="40" fillId="0" borderId="21" xfId="0" applyFont="1" applyBorder="1" applyAlignment="1">
      <alignment horizontal="center" vertical="center" wrapText="1"/>
    </xf>
    <xf numFmtId="176" fontId="40" fillId="0" borderId="32" xfId="0" applyFont="1" applyBorder="1" applyAlignment="1">
      <alignment horizontal="center" vertical="center" wrapText="1"/>
    </xf>
    <xf numFmtId="176" fontId="45" fillId="6" borderId="34" xfId="0" applyFont="1" applyFill="1" applyBorder="1" applyAlignment="1">
      <alignment horizontal="left" vertical="center"/>
    </xf>
    <xf numFmtId="176" fontId="45" fillId="6" borderId="0" xfId="0" applyFont="1" applyFill="1" applyAlignment="1">
      <alignment horizontal="left" vertical="center"/>
    </xf>
    <xf numFmtId="176" fontId="45" fillId="6" borderId="25" xfId="0" applyFont="1" applyFill="1" applyBorder="1" applyAlignment="1">
      <alignment horizontal="left" vertical="center"/>
    </xf>
    <xf numFmtId="176" fontId="40" fillId="0" borderId="35" xfId="0" applyFont="1" applyBorder="1" applyAlignment="1">
      <alignment horizontal="left" vertical="center"/>
    </xf>
    <xf numFmtId="176" fontId="40" fillId="0" borderId="36" xfId="0" applyFont="1" applyBorder="1" applyAlignment="1">
      <alignment horizontal="left" vertical="center"/>
    </xf>
    <xf numFmtId="176" fontId="40" fillId="0" borderId="37" xfId="0" applyFont="1" applyBorder="1" applyAlignment="1">
      <alignment horizontal="left" vertical="center"/>
    </xf>
    <xf numFmtId="176" fontId="0" fillId="15" borderId="0" xfId="0" applyFill="1" applyAlignment="1">
      <alignment horizontal="right" vertical="center"/>
    </xf>
    <xf numFmtId="176" fontId="6" fillId="5" borderId="8" xfId="0" applyFont="1" applyFill="1" applyBorder="1" applyAlignment="1">
      <alignment horizontal="center" vertical="center" wrapText="1"/>
    </xf>
    <xf numFmtId="176" fontId="6" fillId="5" borderId="8" xfId="0" applyFont="1" applyFill="1" applyBorder="1" applyAlignment="1">
      <alignment horizontal="center" vertical="center"/>
    </xf>
    <xf numFmtId="176" fontId="40" fillId="6" borderId="34" xfId="0" applyFont="1" applyFill="1" applyBorder="1" applyAlignment="1">
      <alignment horizontal="left" vertical="center"/>
    </xf>
    <xf numFmtId="176" fontId="40" fillId="6" borderId="0" xfId="0" applyFont="1" applyFill="1" applyAlignment="1">
      <alignment horizontal="left" vertical="center"/>
    </xf>
    <xf numFmtId="176" fontId="40" fillId="6" borderId="25" xfId="0" applyFont="1" applyFill="1" applyBorder="1" applyAlignment="1">
      <alignment horizontal="left" vertical="center"/>
    </xf>
    <xf numFmtId="176" fontId="45" fillId="5" borderId="8" xfId="0" applyFont="1" applyFill="1" applyBorder="1" applyAlignment="1">
      <alignment horizontal="center" vertical="center"/>
    </xf>
    <xf numFmtId="176" fontId="36" fillId="0" borderId="21" xfId="0" applyFont="1" applyBorder="1" applyAlignment="1">
      <alignment horizontal="center" vertical="center" wrapText="1"/>
    </xf>
    <xf numFmtId="176" fontId="36" fillId="0" borderId="32" xfId="0" applyFont="1" applyBorder="1" applyAlignment="1">
      <alignment horizontal="center" vertical="center" wrapText="1"/>
    </xf>
    <xf numFmtId="176" fontId="54" fillId="5" borderId="8" xfId="0" applyFont="1" applyFill="1" applyBorder="1" applyAlignment="1">
      <alignment horizontal="center" vertical="center"/>
    </xf>
    <xf numFmtId="176" fontId="41" fillId="0" borderId="28" xfId="0" applyFont="1" applyBorder="1" applyAlignment="1">
      <alignment horizontal="center" vertical="center" wrapText="1"/>
    </xf>
    <xf numFmtId="176" fontId="41" fillId="0" borderId="29" xfId="0" applyFont="1" applyBorder="1" applyAlignment="1">
      <alignment horizontal="center" vertical="center" wrapText="1"/>
    </xf>
    <xf numFmtId="176" fontId="41" fillId="0" borderId="30" xfId="0" applyFont="1" applyBorder="1" applyAlignment="1">
      <alignment horizontal="center" vertical="center" wrapText="1"/>
    </xf>
    <xf numFmtId="176" fontId="36" fillId="6" borderId="21" xfId="0" applyFont="1" applyFill="1" applyBorder="1" applyAlignment="1">
      <alignment horizontal="center" vertical="center" wrapText="1"/>
    </xf>
    <xf numFmtId="176" fontId="36" fillId="6" borderId="32" xfId="0" applyFont="1" applyFill="1" applyBorder="1" applyAlignment="1">
      <alignment horizontal="center" vertical="center" wrapText="1"/>
    </xf>
    <xf numFmtId="176" fontId="40" fillId="0" borderId="4" xfId="0" applyFont="1" applyBorder="1" applyAlignment="1">
      <alignment horizontal="center" vertical="center" wrapText="1"/>
    </xf>
    <xf numFmtId="176" fontId="36" fillId="6" borderId="34" xfId="0" applyFont="1" applyFill="1" applyBorder="1" applyAlignment="1">
      <alignment horizontal="left" vertical="center"/>
    </xf>
    <xf numFmtId="176" fontId="36" fillId="6" borderId="0" xfId="0" applyFont="1" applyFill="1" applyAlignment="1">
      <alignment horizontal="left" vertical="center"/>
    </xf>
    <xf numFmtId="176" fontId="36" fillId="6" borderId="25" xfId="0" applyFont="1" applyFill="1" applyBorder="1" applyAlignment="1">
      <alignment horizontal="left" vertical="center"/>
    </xf>
    <xf numFmtId="176" fontId="62" fillId="0" borderId="28" xfId="0" applyFont="1" applyBorder="1" applyAlignment="1">
      <alignment horizontal="center" vertical="center" wrapText="1"/>
    </xf>
    <xf numFmtId="176" fontId="62" fillId="0" borderId="29" xfId="0" applyFont="1" applyBorder="1" applyAlignment="1">
      <alignment horizontal="center" vertical="center" wrapText="1"/>
    </xf>
    <xf numFmtId="176" fontId="62" fillId="0" borderId="30" xfId="0" applyFont="1" applyBorder="1" applyAlignment="1">
      <alignment horizontal="center" vertical="center" wrapText="1"/>
    </xf>
    <xf numFmtId="176" fontId="45" fillId="0" borderId="35" xfId="0" applyFont="1" applyBorder="1" applyAlignment="1">
      <alignment horizontal="left" vertical="center"/>
    </xf>
    <xf numFmtId="176" fontId="41" fillId="14" borderId="28" xfId="0" applyFont="1" applyFill="1" applyBorder="1" applyAlignment="1">
      <alignment horizontal="center" vertical="center" wrapText="1"/>
    </xf>
    <xf numFmtId="176" fontId="41" fillId="14" borderId="29" xfId="0" applyFont="1" applyFill="1" applyBorder="1" applyAlignment="1">
      <alignment horizontal="center" vertical="center" wrapText="1"/>
    </xf>
    <xf numFmtId="176" fontId="40" fillId="14" borderId="21" xfId="0" applyFont="1" applyFill="1" applyBorder="1" applyAlignment="1">
      <alignment horizontal="center" vertical="center" wrapText="1"/>
    </xf>
    <xf numFmtId="176" fontId="40" fillId="14" borderId="22" xfId="0" applyFont="1" applyFill="1" applyBorder="1" applyAlignment="1">
      <alignment horizontal="center" vertical="center" wrapText="1"/>
    </xf>
    <xf numFmtId="176" fontId="40" fillId="14" borderId="32" xfId="0" applyFont="1" applyFill="1" applyBorder="1" applyAlignment="1">
      <alignment horizontal="center" vertical="center" wrapText="1"/>
    </xf>
    <xf numFmtId="176" fontId="40" fillId="0" borderId="22" xfId="0" applyFont="1" applyBorder="1" applyAlignment="1">
      <alignment horizontal="center" vertical="center" wrapText="1"/>
    </xf>
    <xf numFmtId="176" fontId="40" fillId="0" borderId="34" xfId="0" applyFont="1" applyBorder="1" applyAlignment="1">
      <alignment horizontal="left" vertical="center" wrapText="1"/>
    </xf>
    <xf numFmtId="176" fontId="40" fillId="0" borderId="0" xfId="0" applyFont="1" applyAlignment="1">
      <alignment horizontal="left" vertical="center" wrapText="1"/>
    </xf>
    <xf numFmtId="176" fontId="40" fillId="0" borderId="25" xfId="0" applyFont="1" applyBorder="1" applyAlignment="1">
      <alignment horizontal="left" vertical="center" wrapText="1"/>
    </xf>
    <xf numFmtId="176" fontId="41" fillId="14" borderId="38" xfId="0" applyFont="1" applyFill="1" applyBorder="1" applyAlignment="1">
      <alignment horizontal="center" vertical="center" wrapText="1"/>
    </xf>
    <xf numFmtId="176" fontId="41" fillId="14" borderId="39" xfId="0" applyFont="1" applyFill="1" applyBorder="1" applyAlignment="1">
      <alignment horizontal="center" vertical="center" wrapText="1"/>
    </xf>
    <xf numFmtId="176" fontId="40" fillId="6" borderId="35" xfId="0" applyFont="1" applyFill="1" applyBorder="1" applyAlignment="1">
      <alignment horizontal="left" vertical="center"/>
    </xf>
    <xf numFmtId="176" fontId="40" fillId="6" borderId="36" xfId="0" applyFont="1" applyFill="1" applyBorder="1" applyAlignment="1">
      <alignment horizontal="left" vertical="center"/>
    </xf>
    <xf numFmtId="176" fontId="40" fillId="6" borderId="37" xfId="0" applyFont="1" applyFill="1" applyBorder="1" applyAlignment="1">
      <alignment horizontal="left" vertical="center"/>
    </xf>
    <xf numFmtId="176" fontId="45" fillId="0" borderId="34" xfId="0" applyFont="1" applyBorder="1" applyAlignment="1">
      <alignment horizontal="left" vertical="center"/>
    </xf>
    <xf numFmtId="176" fontId="45" fillId="0" borderId="0" xfId="0" applyFont="1" applyAlignment="1">
      <alignment horizontal="left" vertical="center"/>
    </xf>
    <xf numFmtId="176" fontId="45" fillId="0" borderId="25" xfId="0" applyFont="1" applyBorder="1" applyAlignment="1">
      <alignment horizontal="left" vertical="center"/>
    </xf>
    <xf numFmtId="176" fontId="6" fillId="5" borderId="0" xfId="0" applyFont="1" applyFill="1" applyAlignment="1">
      <alignment horizontal="center" vertical="center"/>
    </xf>
    <xf numFmtId="176" fontId="40" fillId="14" borderId="2" xfId="0" applyFont="1" applyFill="1" applyBorder="1" applyAlignment="1">
      <alignment horizontal="center" vertical="center" wrapText="1"/>
    </xf>
    <xf numFmtId="176" fontId="40" fillId="14" borderId="8" xfId="0" applyFont="1" applyFill="1" applyBorder="1" applyAlignment="1">
      <alignment horizontal="center" vertical="center" wrapText="1"/>
    </xf>
    <xf numFmtId="176" fontId="40" fillId="14" borderId="43" xfId="0" applyFont="1" applyFill="1" applyBorder="1" applyAlignment="1">
      <alignment horizontal="center" vertical="center" wrapText="1"/>
    </xf>
    <xf numFmtId="176" fontId="36" fillId="14" borderId="4" xfId="0" applyFont="1" applyFill="1" applyBorder="1" applyAlignment="1">
      <alignment horizontal="center" vertical="center" wrapText="1"/>
    </xf>
    <xf numFmtId="176" fontId="40" fillId="14" borderId="4" xfId="0" applyFont="1" applyFill="1" applyBorder="1" applyAlignment="1">
      <alignment horizontal="center" vertical="center" wrapText="1"/>
    </xf>
    <xf numFmtId="176" fontId="36" fillId="14" borderId="21" xfId="0" applyFont="1" applyFill="1" applyBorder="1" applyAlignment="1">
      <alignment horizontal="center" vertical="center" wrapText="1"/>
    </xf>
    <xf numFmtId="176" fontId="36" fillId="14" borderId="22" xfId="0" applyFont="1" applyFill="1" applyBorder="1" applyAlignment="1">
      <alignment horizontal="center" vertical="center" wrapText="1"/>
    </xf>
    <xf numFmtId="176" fontId="36" fillId="14" borderId="32" xfId="0" applyFont="1" applyFill="1" applyBorder="1" applyAlignment="1">
      <alignment horizontal="center" vertical="center" wrapText="1"/>
    </xf>
    <xf numFmtId="176" fontId="36" fillId="14" borderId="21" xfId="411" applyFont="1" applyFill="1" applyBorder="1" applyAlignment="1">
      <alignment horizontal="center" vertical="center" wrapText="1"/>
    </xf>
    <xf numFmtId="176" fontId="36" fillId="14" borderId="22" xfId="411" applyFont="1" applyFill="1" applyBorder="1" applyAlignment="1">
      <alignment horizontal="center" vertical="center" wrapText="1"/>
    </xf>
    <xf numFmtId="176" fontId="36" fillId="14" borderId="32" xfId="411" applyFont="1" applyFill="1" applyBorder="1" applyAlignment="1">
      <alignment horizontal="center" vertical="center" wrapText="1"/>
    </xf>
    <xf numFmtId="176" fontId="41" fillId="14" borderId="28" xfId="0" applyFont="1" applyFill="1" applyBorder="1" applyAlignment="1">
      <alignment horizontal="left" vertical="center" wrapText="1"/>
    </xf>
    <xf numFmtId="176" fontId="41" fillId="14" borderId="29" xfId="0" applyFont="1" applyFill="1" applyBorder="1" applyAlignment="1">
      <alignment horizontal="left" vertical="center" wrapText="1"/>
    </xf>
    <xf numFmtId="176" fontId="41" fillId="14" borderId="30" xfId="0" applyFont="1" applyFill="1" applyBorder="1" applyAlignment="1">
      <alignment horizontal="left" vertical="center" wrapText="1"/>
    </xf>
    <xf numFmtId="176" fontId="45" fillId="0" borderId="31" xfId="0" applyFont="1" applyBorder="1" applyAlignment="1">
      <alignment horizontal="left" vertical="center"/>
    </xf>
    <xf numFmtId="176" fontId="45" fillId="0" borderId="8" xfId="0" applyFont="1" applyBorder="1" applyAlignment="1">
      <alignment horizontal="left" vertical="center"/>
    </xf>
    <xf numFmtId="176" fontId="45" fillId="0" borderId="24" xfId="0" applyFont="1" applyBorder="1" applyAlignment="1">
      <alignment horizontal="left" vertical="center"/>
    </xf>
    <xf numFmtId="176" fontId="40" fillId="14" borderId="35" xfId="0" applyFont="1" applyFill="1" applyBorder="1" applyAlignment="1">
      <alignment horizontal="justify" vertical="center" wrapText="1"/>
    </xf>
    <xf numFmtId="176" fontId="24" fillId="0" borderId="36" xfId="0" applyFont="1" applyBorder="1" applyAlignment="1">
      <alignment vertical="center" wrapText="1"/>
    </xf>
    <xf numFmtId="176" fontId="36" fillId="0" borderId="22" xfId="0" applyFont="1" applyBorder="1" applyAlignment="1">
      <alignment horizontal="center" vertical="center" wrapText="1"/>
    </xf>
    <xf numFmtId="176" fontId="40" fillId="14" borderId="34" xfId="0" applyFont="1" applyFill="1" applyBorder="1" applyAlignment="1">
      <alignment horizontal="left" vertical="center" wrapText="1"/>
    </xf>
    <xf numFmtId="176" fontId="40" fillId="14" borderId="0" xfId="0" applyFont="1" applyFill="1" applyAlignment="1">
      <alignment horizontal="left" vertical="center" wrapText="1"/>
    </xf>
    <xf numFmtId="176" fontId="40" fillId="14" borderId="25" xfId="0" applyFont="1" applyFill="1" applyBorder="1" applyAlignment="1">
      <alignment horizontal="left" vertical="center" wrapText="1"/>
    </xf>
    <xf numFmtId="176" fontId="40" fillId="14" borderId="21" xfId="411" applyFont="1" applyFill="1" applyBorder="1" applyAlignment="1">
      <alignment horizontal="center" vertical="center" wrapText="1"/>
    </xf>
    <xf numFmtId="176" fontId="40" fillId="14" borderId="22" xfId="411" applyFont="1" applyFill="1" applyBorder="1" applyAlignment="1">
      <alignment horizontal="center" vertical="center" wrapText="1"/>
    </xf>
    <xf numFmtId="176" fontId="40" fillId="14" borderId="32" xfId="411" applyFont="1" applyFill="1" applyBorder="1" applyAlignment="1">
      <alignment horizontal="center" vertical="center" wrapText="1"/>
    </xf>
    <xf numFmtId="176" fontId="40" fillId="6" borderId="34" xfId="0" applyFont="1" applyFill="1" applyBorder="1">
      <alignment vertical="center"/>
    </xf>
    <xf numFmtId="176" fontId="40" fillId="6" borderId="0" xfId="0" applyFont="1" applyFill="1">
      <alignment vertical="center"/>
    </xf>
    <xf numFmtId="176" fontId="40" fillId="6" borderId="25" xfId="0" applyFont="1" applyFill="1" applyBorder="1">
      <alignment vertical="center"/>
    </xf>
    <xf numFmtId="176" fontId="40" fillId="14" borderId="35" xfId="0" applyFont="1" applyFill="1" applyBorder="1" applyAlignment="1">
      <alignment horizontal="left" vertical="center" wrapText="1"/>
    </xf>
    <xf numFmtId="176" fontId="40" fillId="14" borderId="36" xfId="0" applyFont="1" applyFill="1" applyBorder="1" applyAlignment="1">
      <alignment horizontal="left" vertical="center" wrapText="1"/>
    </xf>
    <xf numFmtId="176" fontId="40" fillId="14" borderId="37" xfId="0" applyFont="1" applyFill="1" applyBorder="1" applyAlignment="1">
      <alignment horizontal="left" vertical="center" wrapText="1"/>
    </xf>
    <xf numFmtId="176" fontId="41" fillId="14" borderId="30" xfId="0" applyFont="1" applyFill="1" applyBorder="1" applyAlignment="1">
      <alignment horizontal="center" vertical="center" wrapText="1"/>
    </xf>
    <xf numFmtId="176" fontId="40" fillId="14" borderId="21" xfId="0" applyFont="1" applyFill="1" applyBorder="1" applyAlignment="1">
      <alignment horizontal="center" vertical="center"/>
    </xf>
    <xf numFmtId="176" fontId="40" fillId="14" borderId="22" xfId="0" applyFont="1" applyFill="1" applyBorder="1" applyAlignment="1">
      <alignment horizontal="center" vertical="center"/>
    </xf>
    <xf numFmtId="176" fontId="40" fillId="14" borderId="32" xfId="0" applyFont="1" applyFill="1" applyBorder="1" applyAlignment="1">
      <alignment horizontal="center" vertical="center"/>
    </xf>
    <xf numFmtId="176" fontId="40" fillId="14" borderId="9" xfId="0" applyFont="1" applyFill="1" applyBorder="1" applyAlignment="1">
      <alignment horizontal="left" vertical="center" wrapText="1"/>
    </xf>
    <xf numFmtId="176" fontId="40" fillId="14" borderId="27" xfId="0" applyFont="1" applyFill="1" applyBorder="1" applyAlignment="1">
      <alignment horizontal="left" vertical="center" wrapText="1"/>
    </xf>
    <xf numFmtId="176" fontId="36" fillId="14" borderId="35" xfId="0" applyFont="1" applyFill="1" applyBorder="1" applyAlignment="1">
      <alignment horizontal="left" vertical="center" wrapText="1"/>
    </xf>
    <xf numFmtId="176" fontId="36" fillId="14" borderId="36" xfId="0" applyFont="1" applyFill="1" applyBorder="1" applyAlignment="1">
      <alignment horizontal="left" vertical="center" wrapText="1"/>
    </xf>
    <xf numFmtId="176" fontId="36" fillId="14" borderId="37" xfId="0" applyFont="1" applyFill="1" applyBorder="1" applyAlignment="1">
      <alignment horizontal="left" vertical="center" wrapText="1"/>
    </xf>
    <xf numFmtId="176" fontId="36" fillId="6" borderId="31" xfId="0" applyFont="1" applyFill="1" applyBorder="1">
      <alignment vertical="center"/>
    </xf>
    <xf numFmtId="176" fontId="36" fillId="6" borderId="8" xfId="0" applyFont="1" applyFill="1" applyBorder="1">
      <alignment vertical="center"/>
    </xf>
    <xf numFmtId="176" fontId="36" fillId="6" borderId="24" xfId="0" applyFont="1" applyFill="1" applyBorder="1">
      <alignment vertical="center"/>
    </xf>
    <xf numFmtId="176" fontId="41" fillId="0" borderId="34" xfId="0" applyFont="1" applyBorder="1" applyAlignment="1">
      <alignment horizontal="center" vertical="center"/>
    </xf>
    <xf numFmtId="176" fontId="41" fillId="0" borderId="0" xfId="0" applyFont="1" applyAlignment="1">
      <alignment horizontal="center" vertical="center"/>
    </xf>
    <xf numFmtId="176" fontId="40" fillId="6" borderId="34" xfId="0" applyFont="1" applyFill="1" applyBorder="1" applyAlignment="1">
      <alignment horizontal="left" vertical="center" wrapText="1"/>
    </xf>
    <xf numFmtId="176" fontId="40" fillId="6" borderId="0" xfId="0" applyFont="1" applyFill="1" applyAlignment="1">
      <alignment horizontal="left" vertical="center" wrapText="1"/>
    </xf>
    <xf numFmtId="176" fontId="40" fillId="6" borderId="25" xfId="0" applyFont="1" applyFill="1" applyBorder="1" applyAlignment="1">
      <alignment horizontal="left" vertical="center" wrapText="1"/>
    </xf>
    <xf numFmtId="176" fontId="40" fillId="0" borderId="4" xfId="0" applyFont="1" applyBorder="1" applyAlignment="1">
      <alignment horizontal="center" vertical="center"/>
    </xf>
    <xf numFmtId="176" fontId="40" fillId="0" borderId="21" xfId="0" applyFont="1" applyBorder="1" applyAlignment="1">
      <alignment horizontal="center" vertical="center"/>
    </xf>
    <xf numFmtId="176" fontId="40" fillId="0" borderId="32" xfId="0" applyFont="1" applyBorder="1" applyAlignment="1">
      <alignment horizontal="center" vertical="center"/>
    </xf>
    <xf numFmtId="176" fontId="45" fillId="0" borderId="0" xfId="0" applyFont="1" applyAlignment="1">
      <alignment horizontal="left" vertical="center" wrapText="1"/>
    </xf>
    <xf numFmtId="176" fontId="45" fillId="0" borderId="25" xfId="0" applyFont="1" applyBorder="1" applyAlignment="1">
      <alignment horizontal="left" vertical="center" wrapText="1"/>
    </xf>
    <xf numFmtId="176" fontId="40" fillId="0" borderId="35" xfId="0" applyFont="1" applyBorder="1" applyAlignment="1">
      <alignment horizontal="left" vertical="center" wrapText="1"/>
    </xf>
    <xf numFmtId="176" fontId="40" fillId="0" borderId="36" xfId="0" applyFont="1" applyBorder="1" applyAlignment="1">
      <alignment horizontal="left" vertical="center" wrapText="1"/>
    </xf>
    <xf numFmtId="176" fontId="40" fillId="0" borderId="37" xfId="0" applyFont="1" applyBorder="1" applyAlignment="1">
      <alignment horizontal="left" vertical="center" wrapText="1"/>
    </xf>
    <xf numFmtId="176" fontId="45" fillId="6" borderId="0" xfId="0" applyFont="1" applyFill="1" applyAlignment="1">
      <alignment horizontal="left" vertical="center" wrapText="1"/>
    </xf>
    <xf numFmtId="176" fontId="45" fillId="6" borderId="25" xfId="0" applyFont="1" applyFill="1" applyBorder="1" applyAlignment="1">
      <alignment horizontal="left" vertical="center" wrapText="1"/>
    </xf>
    <xf numFmtId="176" fontId="40" fillId="6" borderId="35" xfId="0" applyFont="1" applyFill="1" applyBorder="1" applyAlignment="1">
      <alignment horizontal="left" vertical="center" wrapText="1"/>
    </xf>
    <xf numFmtId="176" fontId="40" fillId="6" borderId="36" xfId="0" applyFont="1" applyFill="1" applyBorder="1" applyAlignment="1">
      <alignment horizontal="left" vertical="center" wrapText="1"/>
    </xf>
    <xf numFmtId="176" fontId="40" fillId="6" borderId="37" xfId="0" applyFont="1" applyFill="1" applyBorder="1" applyAlignment="1">
      <alignment horizontal="left" vertical="center" wrapText="1"/>
    </xf>
    <xf numFmtId="176" fontId="40" fillId="14" borderId="31" xfId="0" applyFont="1" applyFill="1" applyBorder="1" applyAlignment="1">
      <alignment horizontal="left" vertical="center" wrapText="1"/>
    </xf>
    <xf numFmtId="176" fontId="40" fillId="14" borderId="8" xfId="0" applyFont="1" applyFill="1" applyBorder="1" applyAlignment="1">
      <alignment horizontal="left" vertical="center" wrapText="1"/>
    </xf>
    <xf numFmtId="176" fontId="40" fillId="14" borderId="24" xfId="0" applyFont="1" applyFill="1" applyBorder="1" applyAlignment="1">
      <alignment horizontal="left" vertical="center" wrapText="1"/>
    </xf>
    <xf numFmtId="176" fontId="40" fillId="0" borderId="34" xfId="0" applyFont="1" applyBorder="1" applyAlignment="1">
      <alignment horizontal="left" vertical="center"/>
    </xf>
    <xf numFmtId="176" fontId="40" fillId="0" borderId="0" xfId="0" applyFont="1" applyAlignment="1">
      <alignment horizontal="left" vertical="center"/>
    </xf>
    <xf numFmtId="176" fontId="40" fillId="0" borderId="25" xfId="0" applyFont="1" applyBorder="1" applyAlignment="1">
      <alignment horizontal="left" vertical="center"/>
    </xf>
    <xf numFmtId="176" fontId="36" fillId="0" borderId="35" xfId="0" applyFont="1" applyBorder="1" applyAlignment="1">
      <alignment horizontal="left" vertical="center"/>
    </xf>
    <xf numFmtId="176" fontId="36" fillId="0" borderId="36" xfId="0" applyFont="1" applyBorder="1" applyAlignment="1">
      <alignment horizontal="left" vertical="center"/>
    </xf>
    <xf numFmtId="176" fontId="41" fillId="0" borderId="28" xfId="0" applyFont="1" applyBorder="1" applyAlignment="1">
      <alignment horizontal="center" vertical="center"/>
    </xf>
    <xf numFmtId="176" fontId="41" fillId="0" borderId="29" xfId="0" applyFont="1" applyBorder="1" applyAlignment="1">
      <alignment horizontal="center" vertical="center"/>
    </xf>
    <xf numFmtId="176" fontId="41" fillId="0" borderId="30" xfId="0" applyFont="1" applyBorder="1" applyAlignment="1">
      <alignment horizontal="center" vertical="center"/>
    </xf>
    <xf numFmtId="176" fontId="40" fillId="0" borderId="31" xfId="0" applyFont="1" applyBorder="1" applyAlignment="1">
      <alignment horizontal="left" vertical="center"/>
    </xf>
    <xf numFmtId="176" fontId="40" fillId="0" borderId="8" xfId="0" applyFont="1" applyBorder="1" applyAlignment="1">
      <alignment horizontal="left" vertical="center"/>
    </xf>
    <xf numFmtId="176" fontId="40" fillId="0" borderId="24" xfId="0" applyFont="1" applyBorder="1" applyAlignment="1">
      <alignment horizontal="left" vertical="center"/>
    </xf>
    <xf numFmtId="176" fontId="55" fillId="5" borderId="8" xfId="0" applyFont="1" applyFill="1" applyBorder="1" applyAlignment="1">
      <alignment horizontal="center" vertical="center"/>
    </xf>
    <xf numFmtId="176" fontId="40" fillId="14" borderId="33" xfId="0" applyFont="1" applyFill="1" applyBorder="1" applyAlignment="1">
      <alignment horizontal="left" vertical="center" wrapText="1"/>
    </xf>
    <xf numFmtId="176" fontId="40" fillId="14" borderId="22" xfId="0" applyFont="1" applyFill="1" applyBorder="1" applyAlignment="1">
      <alignment horizontal="left" vertical="center" wrapText="1"/>
    </xf>
    <xf numFmtId="176" fontId="40" fillId="14" borderId="15" xfId="0" applyFont="1" applyFill="1" applyBorder="1" applyAlignment="1">
      <alignment horizontal="left" vertical="center" wrapText="1"/>
    </xf>
    <xf numFmtId="176" fontId="40" fillId="0" borderId="22" xfId="0" applyFont="1" applyBorder="1" applyAlignment="1">
      <alignment horizontal="center" vertical="center"/>
    </xf>
    <xf numFmtId="176" fontId="40" fillId="0" borderId="33" xfId="0" applyFont="1" applyBorder="1" applyAlignment="1">
      <alignment horizontal="left" vertical="center"/>
    </xf>
    <xf numFmtId="176" fontId="40" fillId="0" borderId="22" xfId="0" applyFont="1" applyBorder="1">
      <alignment vertical="center"/>
    </xf>
    <xf numFmtId="176" fontId="40" fillId="0" borderId="15" xfId="0" applyFont="1" applyBorder="1">
      <alignment vertical="center"/>
    </xf>
    <xf numFmtId="176" fontId="41" fillId="0" borderId="38" xfId="0" applyFont="1" applyBorder="1" applyAlignment="1">
      <alignment horizontal="center" vertical="center"/>
    </xf>
    <xf numFmtId="176" fontId="41" fillId="0" borderId="39" xfId="0" applyFont="1" applyBorder="1" applyAlignment="1">
      <alignment horizontal="center" vertical="center"/>
    </xf>
    <xf numFmtId="176" fontId="53" fillId="15" borderId="0" xfId="3" applyFont="1" applyFill="1" applyAlignment="1" applyProtection="1">
      <alignment horizontal="right" vertical="center"/>
    </xf>
    <xf numFmtId="176" fontId="36" fillId="15" borderId="0" xfId="0" applyFont="1" applyFill="1" applyAlignment="1">
      <alignment horizontal="right" vertical="center"/>
    </xf>
    <xf numFmtId="176" fontId="10" fillId="0" borderId="4" xfId="702" applyFont="1" applyBorder="1" applyAlignment="1">
      <alignment horizontal="left" vertical="center" wrapText="1"/>
    </xf>
    <xf numFmtId="176" fontId="10" fillId="0" borderId="14" xfId="0" applyFont="1" applyBorder="1">
      <alignment vertical="center"/>
    </xf>
    <xf numFmtId="176" fontId="10" fillId="0" borderId="0" xfId="0" applyFont="1" applyAlignment="1">
      <alignment horizontal="center" vertical="center" wrapText="1"/>
    </xf>
    <xf numFmtId="176" fontId="31" fillId="0" borderId="2" xfId="0" applyFont="1" applyBorder="1" applyAlignment="1">
      <alignment horizontal="left" vertical="center"/>
    </xf>
    <xf numFmtId="176" fontId="31" fillId="0" borderId="8" xfId="0" applyFont="1" applyBorder="1" applyAlignment="1">
      <alignment horizontal="left" vertical="center"/>
    </xf>
    <xf numFmtId="176" fontId="31" fillId="0" borderId="24" xfId="0" applyFont="1" applyBorder="1" applyAlignment="1">
      <alignment horizontal="left" vertical="center"/>
    </xf>
    <xf numFmtId="176" fontId="31" fillId="0" borderId="9" xfId="0" applyFont="1" applyBorder="1" applyAlignment="1">
      <alignment horizontal="left" vertical="center"/>
    </xf>
    <xf numFmtId="176" fontId="31" fillId="0" borderId="0" xfId="0" applyFont="1" applyAlignment="1">
      <alignment horizontal="left" vertical="center"/>
    </xf>
    <xf numFmtId="176" fontId="31" fillId="0" borderId="25" xfId="0" applyFont="1" applyBorder="1" applyAlignment="1">
      <alignment horizontal="left" vertical="center"/>
    </xf>
    <xf numFmtId="176" fontId="31" fillId="0" borderId="23" xfId="0" applyFont="1" applyBorder="1" applyAlignment="1">
      <alignment horizontal="left" vertical="center"/>
    </xf>
    <xf numFmtId="176" fontId="31" fillId="0" borderId="1" xfId="0" applyFont="1" applyBorder="1" applyAlignment="1">
      <alignment horizontal="left" vertical="center"/>
    </xf>
    <xf numFmtId="176" fontId="31" fillId="0" borderId="26" xfId="0" applyFont="1" applyBorder="1" applyAlignment="1">
      <alignment horizontal="left" vertical="center"/>
    </xf>
    <xf numFmtId="176" fontId="10" fillId="0" borderId="4" xfId="0" applyFont="1" applyBorder="1" applyAlignment="1">
      <alignment horizontal="left" vertical="center"/>
    </xf>
    <xf numFmtId="176" fontId="10" fillId="0" borderId="4" xfId="0" applyFont="1" applyBorder="1" applyAlignment="1">
      <alignment horizontal="left" vertical="center" wrapText="1"/>
    </xf>
    <xf numFmtId="192" fontId="10" fillId="0" borderId="4" xfId="702" applyNumberFormat="1" applyFont="1" applyBorder="1" applyAlignment="1">
      <alignment horizontal="left" vertical="center" wrapText="1"/>
    </xf>
    <xf numFmtId="192" fontId="10" fillId="0" borderId="4" xfId="0" applyNumberFormat="1" applyFont="1" applyBorder="1" applyAlignment="1">
      <alignment horizontal="left" vertical="center" wrapText="1"/>
    </xf>
    <xf numFmtId="176" fontId="10" fillId="0" borderId="4" xfId="702" applyFont="1" applyBorder="1" applyAlignment="1">
      <alignment horizontal="left" vertical="center"/>
    </xf>
    <xf numFmtId="176" fontId="10" fillId="0" borderId="4" xfId="393" applyFont="1" applyBorder="1" applyAlignment="1">
      <alignment vertical="center" wrapText="1"/>
    </xf>
    <xf numFmtId="176" fontId="10" fillId="0" borderId="4" xfId="702" applyFont="1" applyBorder="1" applyAlignment="1">
      <alignment horizontal="center" vertical="center" wrapText="1"/>
    </xf>
    <xf numFmtId="176" fontId="10" fillId="0" borderId="4" xfId="702" applyFont="1" applyBorder="1" applyAlignment="1">
      <alignment horizontal="center" vertical="center"/>
    </xf>
    <xf numFmtId="176" fontId="24" fillId="0" borderId="4" xfId="702" applyFont="1" applyBorder="1" applyAlignment="1">
      <alignment horizontal="left" vertical="center" wrapText="1"/>
    </xf>
    <xf numFmtId="176" fontId="24" fillId="0" borderId="4" xfId="0" applyFont="1" applyBorder="1" applyAlignment="1">
      <alignment horizontal="left" vertical="center" wrapText="1"/>
    </xf>
    <xf numFmtId="176" fontId="10" fillId="0" borderId="3" xfId="702" applyFont="1" applyBorder="1" applyAlignment="1">
      <alignment horizontal="left" vertical="center" wrapText="1"/>
    </xf>
    <xf numFmtId="176" fontId="10" fillId="0" borderId="20" xfId="702" applyFont="1" applyBorder="1" applyAlignment="1">
      <alignment horizontal="left" vertical="center" wrapText="1"/>
    </xf>
    <xf numFmtId="176" fontId="24" fillId="0" borderId="3" xfId="702" applyFont="1" applyBorder="1" applyAlignment="1">
      <alignment horizontal="left" vertical="center" wrapText="1"/>
    </xf>
    <xf numFmtId="176" fontId="24" fillId="0" borderId="20" xfId="702" applyFont="1" applyBorder="1" applyAlignment="1">
      <alignment horizontal="left" vertical="center" wrapText="1"/>
    </xf>
    <xf numFmtId="176" fontId="31" fillId="0" borderId="3" xfId="0" applyFont="1" applyBorder="1" applyAlignment="1">
      <alignment horizontal="left" vertical="center" wrapText="1"/>
    </xf>
    <xf numFmtId="176" fontId="31" fillId="0" borderId="20" xfId="0" applyFont="1" applyBorder="1" applyAlignment="1">
      <alignment horizontal="left" vertical="center" wrapText="1"/>
    </xf>
    <xf numFmtId="176" fontId="24" fillId="0" borderId="3" xfId="0" applyFont="1" applyBorder="1" applyAlignment="1">
      <alignment horizontal="left" vertical="center"/>
    </xf>
    <xf numFmtId="176" fontId="24" fillId="0" borderId="20" xfId="0" applyFont="1" applyBorder="1" applyAlignment="1">
      <alignment horizontal="left" vertical="center"/>
    </xf>
    <xf numFmtId="176" fontId="10" fillId="0" borderId="3" xfId="0" applyFont="1" applyBorder="1" applyAlignment="1">
      <alignment horizontal="left" vertical="center" wrapText="1"/>
    </xf>
    <xf numFmtId="176" fontId="10" fillId="0" borderId="20" xfId="0" applyFont="1" applyBorder="1" applyAlignment="1">
      <alignment horizontal="left" vertical="center" wrapText="1"/>
    </xf>
    <xf numFmtId="176" fontId="10" fillId="0" borderId="4" xfId="393" applyFont="1" applyBorder="1" applyAlignment="1">
      <alignment horizontal="left" vertical="center" wrapText="1"/>
    </xf>
    <xf numFmtId="176" fontId="10" fillId="0" borderId="4" xfId="702" applyFont="1" applyBorder="1" applyAlignment="1">
      <alignment vertical="center" wrapText="1"/>
    </xf>
    <xf numFmtId="176" fontId="10" fillId="0" borderId="3" xfId="702" applyFont="1" applyBorder="1" applyAlignment="1">
      <alignment horizontal="center" vertical="center" wrapText="1"/>
    </xf>
    <xf numFmtId="176" fontId="10" fillId="0" borderId="18" xfId="702" applyFont="1" applyBorder="1" applyAlignment="1">
      <alignment horizontal="center" vertical="center" wrapText="1"/>
    </xf>
    <xf numFmtId="176" fontId="10" fillId="0" borderId="20" xfId="702" applyFont="1" applyBorder="1" applyAlignment="1">
      <alignment horizontal="center" vertical="center" wrapText="1"/>
    </xf>
    <xf numFmtId="176" fontId="10" fillId="0" borderId="4" xfId="0" applyFont="1" applyBorder="1" applyAlignment="1">
      <alignment horizontal="center" vertical="center" wrapText="1"/>
    </xf>
    <xf numFmtId="176" fontId="10" fillId="0" borderId="4" xfId="0" applyFont="1" applyBorder="1" applyAlignment="1">
      <alignment horizontal="center" vertical="center"/>
    </xf>
    <xf numFmtId="176" fontId="10" fillId="0" borderId="3" xfId="702" applyFont="1" applyBorder="1" applyAlignment="1">
      <alignment horizontal="center" vertical="center"/>
    </xf>
    <xf numFmtId="176" fontId="10" fillId="0" borderId="18" xfId="702" applyFont="1" applyBorder="1" applyAlignment="1">
      <alignment horizontal="center" vertical="center"/>
    </xf>
    <xf numFmtId="176" fontId="10" fillId="0" borderId="20" xfId="702" applyFont="1" applyBorder="1" applyAlignment="1">
      <alignment horizontal="center" vertical="center"/>
    </xf>
    <xf numFmtId="176" fontId="33" fillId="0" borderId="4" xfId="0" applyFont="1" applyBorder="1" applyAlignment="1">
      <alignment horizontal="center" vertical="center"/>
    </xf>
    <xf numFmtId="176" fontId="10" fillId="0" borderId="3" xfId="0" applyFont="1" applyBorder="1" applyAlignment="1">
      <alignment horizontal="center" vertical="center" wrapText="1"/>
    </xf>
    <xf numFmtId="176" fontId="10" fillId="0" borderId="18" xfId="0" applyFont="1" applyBorder="1" applyAlignment="1">
      <alignment horizontal="center" vertical="center" wrapText="1"/>
    </xf>
    <xf numFmtId="176" fontId="10" fillId="0" borderId="20" xfId="0" applyFont="1" applyBorder="1" applyAlignment="1">
      <alignment horizontal="center" vertical="center" wrapText="1"/>
    </xf>
    <xf numFmtId="176" fontId="10" fillId="0" borderId="4" xfId="393" applyFont="1" applyBorder="1" applyAlignment="1">
      <alignment horizontal="center" vertical="center"/>
    </xf>
    <xf numFmtId="176" fontId="10" fillId="0" borderId="16" xfId="0" applyFont="1" applyBorder="1" applyAlignment="1">
      <alignment horizontal="center" vertical="center"/>
    </xf>
    <xf numFmtId="176" fontId="10" fillId="0" borderId="17" xfId="0" applyFont="1" applyBorder="1" applyAlignment="1">
      <alignment horizontal="center" vertical="center"/>
    </xf>
    <xf numFmtId="176" fontId="10" fillId="0" borderId="19" xfId="0" applyFont="1" applyBorder="1" applyAlignment="1">
      <alignment horizontal="center" vertical="center"/>
    </xf>
    <xf numFmtId="176" fontId="10" fillId="0" borderId="12" xfId="0" applyFont="1" applyBorder="1" applyAlignment="1">
      <alignment horizontal="center" vertical="center"/>
    </xf>
    <xf numFmtId="176" fontId="10" fillId="0" borderId="12" xfId="0" applyFont="1" applyBorder="1" applyAlignment="1">
      <alignment horizontal="center" vertical="center" wrapText="1"/>
    </xf>
    <xf numFmtId="176" fontId="24" fillId="0" borderId="12" xfId="0" applyFont="1" applyBorder="1" applyAlignment="1">
      <alignment horizontal="center" vertical="center"/>
    </xf>
    <xf numFmtId="176" fontId="10" fillId="0" borderId="12" xfId="702" applyFont="1" applyBorder="1" applyAlignment="1">
      <alignment horizontal="center" vertical="center" wrapText="1"/>
    </xf>
    <xf numFmtId="176" fontId="24" fillId="0" borderId="12" xfId="0" applyFont="1" applyBorder="1" applyAlignment="1">
      <alignment horizontal="center" vertical="center" wrapText="1"/>
    </xf>
    <xf numFmtId="176" fontId="10" fillId="0" borderId="16" xfId="0" applyFont="1" applyBorder="1" applyAlignment="1">
      <alignment horizontal="center" vertical="center" wrapText="1"/>
    </xf>
    <xf numFmtId="176" fontId="10" fillId="0" borderId="17" xfId="0" applyFont="1" applyBorder="1" applyAlignment="1">
      <alignment horizontal="center" vertical="center" wrapText="1"/>
    </xf>
    <xf numFmtId="176" fontId="10" fillId="0" borderId="19" xfId="0" applyFont="1" applyBorder="1" applyAlignment="1">
      <alignment horizontal="center" vertical="center" wrapText="1"/>
    </xf>
    <xf numFmtId="176" fontId="24" fillId="0" borderId="16" xfId="0" applyFont="1" applyBorder="1" applyAlignment="1">
      <alignment horizontal="center" vertical="center"/>
    </xf>
    <xf numFmtId="176" fontId="24" fillId="0" borderId="17" xfId="0" applyFont="1" applyBorder="1" applyAlignment="1">
      <alignment horizontal="center" vertical="center"/>
    </xf>
    <xf numFmtId="176" fontId="24" fillId="0" borderId="19" xfId="0" applyFont="1" applyBorder="1" applyAlignment="1">
      <alignment horizontal="center" vertical="center"/>
    </xf>
    <xf numFmtId="176" fontId="10" fillId="0" borderId="12" xfId="393" applyFont="1" applyBorder="1" applyAlignment="1">
      <alignment horizontal="center" vertical="center"/>
    </xf>
    <xf numFmtId="176" fontId="10" fillId="6" borderId="21" xfId="702" applyFont="1" applyFill="1" applyBorder="1" applyAlignment="1">
      <alignment horizontal="left" vertical="center" wrapText="1"/>
    </xf>
    <xf numFmtId="176" fontId="10" fillId="6" borderId="15" xfId="702" applyFont="1" applyFill="1" applyBorder="1" applyAlignment="1">
      <alignment horizontal="left" vertical="center" wrapText="1"/>
    </xf>
    <xf numFmtId="176" fontId="10" fillId="0" borderId="4" xfId="0" applyFont="1" applyBorder="1">
      <alignment vertical="center"/>
    </xf>
    <xf numFmtId="176" fontId="24" fillId="0" borderId="21" xfId="0" applyFont="1" applyBorder="1" applyAlignment="1">
      <alignment horizontal="center" vertical="center"/>
    </xf>
    <xf numFmtId="176" fontId="24" fillId="0" borderId="22" xfId="0" applyFont="1" applyBorder="1" applyAlignment="1">
      <alignment horizontal="center" vertical="center"/>
    </xf>
    <xf numFmtId="176" fontId="24" fillId="0" borderId="15" xfId="0" applyFont="1" applyBorder="1" applyAlignment="1">
      <alignment horizontal="center" vertical="center"/>
    </xf>
    <xf numFmtId="176" fontId="10" fillId="0" borderId="21" xfId="0" applyFont="1" applyBorder="1">
      <alignment vertical="center"/>
    </xf>
    <xf numFmtId="176" fontId="10" fillId="0" borderId="15" xfId="0" applyFont="1" applyBorder="1">
      <alignment vertical="center"/>
    </xf>
    <xf numFmtId="176" fontId="10" fillId="0" borderId="3" xfId="0" applyFont="1" applyBorder="1" applyAlignment="1">
      <alignment horizontal="left" vertical="center"/>
    </xf>
    <xf numFmtId="176" fontId="10" fillId="0" borderId="20" xfId="0" applyFont="1" applyBorder="1" applyAlignment="1">
      <alignment horizontal="left" vertical="center"/>
    </xf>
    <xf numFmtId="176" fontId="29" fillId="11" borderId="0" xfId="0" applyFont="1" applyFill="1" applyAlignment="1">
      <alignment horizontal="center" vertical="center"/>
    </xf>
    <xf numFmtId="176" fontId="22" fillId="10" borderId="9" xfId="414" applyFont="1" applyFill="1" applyBorder="1" applyAlignment="1">
      <alignment horizontal="left" vertical="center"/>
    </xf>
    <xf numFmtId="176" fontId="22" fillId="10" borderId="0" xfId="414" applyFont="1" applyFill="1" applyAlignment="1">
      <alignment horizontal="left" vertical="center"/>
    </xf>
    <xf numFmtId="176" fontId="5" fillId="4" borderId="0" xfId="0" applyFont="1" applyFill="1" applyAlignment="1">
      <alignment horizontal="center" vertical="center"/>
    </xf>
    <xf numFmtId="176" fontId="15" fillId="4" borderId="1" xfId="0" applyFont="1" applyFill="1" applyBorder="1" applyAlignment="1">
      <alignment horizontal="center" vertical="center"/>
    </xf>
    <xf numFmtId="176" fontId="1" fillId="10" borderId="9" xfId="414" applyFont="1" applyFill="1" applyBorder="1" applyAlignment="1">
      <alignment horizontal="left" vertical="center"/>
    </xf>
    <xf numFmtId="176" fontId="1" fillId="10" borderId="0" xfId="414" applyFont="1" applyFill="1" applyAlignment="1">
      <alignment horizontal="left" vertical="center"/>
    </xf>
    <xf numFmtId="176" fontId="5" fillId="4" borderId="1" xfId="0" applyFont="1" applyFill="1" applyBorder="1" applyAlignment="1">
      <alignment horizontal="center" vertical="center"/>
    </xf>
    <xf numFmtId="176" fontId="12" fillId="3" borderId="0" xfId="700" applyFont="1" applyFill="1" applyAlignment="1">
      <alignment horizontal="left" vertical="center"/>
    </xf>
    <xf numFmtId="49" fontId="39" fillId="0" borderId="5" xfId="0" applyNumberFormat="1" applyFont="1" applyFill="1" applyBorder="1" applyAlignment="1" applyProtection="1">
      <alignment horizontal="left" vertical="center"/>
    </xf>
    <xf numFmtId="0" fontId="39" fillId="0" borderId="5" xfId="0" applyNumberFormat="1" applyFont="1" applyFill="1" applyBorder="1" applyAlignment="1" applyProtection="1">
      <alignment horizontal="right" vertical="center"/>
    </xf>
    <xf numFmtId="0" fontId="39" fillId="0" borderId="5" xfId="0" applyNumberFormat="1" applyFont="1" applyFill="1" applyBorder="1" applyAlignment="1" applyProtection="1">
      <alignment horizontal="left" vertical="center"/>
    </xf>
    <xf numFmtId="14" fontId="39" fillId="0" borderId="5" xfId="0" applyNumberFormat="1" applyFont="1" applyFill="1" applyBorder="1" applyAlignment="1" applyProtection="1">
      <alignment horizontal="left" vertical="center"/>
    </xf>
  </cellXfs>
  <cellStyles count="851">
    <cellStyle name="?鹎%U龡&amp;H?_x0008_e_x0005_9_x0006__x0007__x0001__x0001_" xfId="4"/>
    <cellStyle name="_Book1" xfId="5"/>
    <cellStyle name="_Book1_1" xfId="6"/>
    <cellStyle name="_ET_STYLE_NoName_00_" xfId="7"/>
    <cellStyle name="0,0_x000d__x000a_NA_x000d__x000a_" xfId="8"/>
    <cellStyle name="20% - Accent1" xfId="9"/>
    <cellStyle name="20% - Accent1 2" xfId="10"/>
    <cellStyle name="20% - Accent1 2 2" xfId="11"/>
    <cellStyle name="20% - Accent1 3" xfId="12"/>
    <cellStyle name="20% - Accent1 4" xfId="13"/>
    <cellStyle name="20% - Accent1 5" xfId="14"/>
    <cellStyle name="20% - Accent2" xfId="15"/>
    <cellStyle name="20% - Accent2 2" xfId="16"/>
    <cellStyle name="20% - Accent2 2 2" xfId="17"/>
    <cellStyle name="20% - Accent2 3" xfId="18"/>
    <cellStyle name="20% - Accent2 4" xfId="19"/>
    <cellStyle name="20% - Accent2 5" xfId="20"/>
    <cellStyle name="20% - Accent3" xfId="21"/>
    <cellStyle name="20% - Accent3 2" xfId="22"/>
    <cellStyle name="20% - Accent3 2 2" xfId="23"/>
    <cellStyle name="20% - Accent3 3" xfId="24"/>
    <cellStyle name="20% - Accent3 4" xfId="25"/>
    <cellStyle name="20% - Accent3 5" xfId="26"/>
    <cellStyle name="20% - Accent4" xfId="27"/>
    <cellStyle name="20% - Accent4 2" xfId="28"/>
    <cellStyle name="20% - Accent4 2 2" xfId="29"/>
    <cellStyle name="20% - Accent4 3" xfId="30"/>
    <cellStyle name="20% - Accent4 4" xfId="31"/>
    <cellStyle name="20% - Accent4 5" xfId="32"/>
    <cellStyle name="20% - Accent5" xfId="33"/>
    <cellStyle name="20% - Accent5 2" xfId="34"/>
    <cellStyle name="20% - Accent5 2 2" xfId="35"/>
    <cellStyle name="20% - Accent5 3" xfId="36"/>
    <cellStyle name="20% - Accent5 4" xfId="37"/>
    <cellStyle name="20% - Accent5 5" xfId="38"/>
    <cellStyle name="20% - Accent6" xfId="39"/>
    <cellStyle name="20% - Accent6 2" xfId="40"/>
    <cellStyle name="20% - Accent6 2 2" xfId="41"/>
    <cellStyle name="20% - Accent6 3" xfId="42"/>
    <cellStyle name="20% - Accent6 4" xfId="43"/>
    <cellStyle name="20% - Accent6 5" xfId="44"/>
    <cellStyle name="20% - 强调文字颜色 1 2" xfId="45"/>
    <cellStyle name="20% - 强调文字颜色 1 2 2" xfId="46"/>
    <cellStyle name="20% - 强调文字颜色 1 2 3" xfId="47"/>
    <cellStyle name="20% - 强调文字颜色 1 3" xfId="48"/>
    <cellStyle name="20% - 强调文字颜色 1 4" xfId="49"/>
    <cellStyle name="20% - 强调文字颜色 1 5" xfId="50"/>
    <cellStyle name="20% - 强调文字颜色 2 2" xfId="51"/>
    <cellStyle name="20% - 强调文字颜色 2 2 2" xfId="52"/>
    <cellStyle name="20% - 强调文字颜色 2 2 3" xfId="53"/>
    <cellStyle name="20% - 强调文字颜色 2 3" xfId="54"/>
    <cellStyle name="20% - 强调文字颜色 2 4" xfId="55"/>
    <cellStyle name="20% - 强调文字颜色 2 5" xfId="56"/>
    <cellStyle name="20% - 强调文字颜色 3 2" xfId="57"/>
    <cellStyle name="20% - 强调文字颜色 3 2 2" xfId="58"/>
    <cellStyle name="20% - 强调文字颜色 3 2 3" xfId="59"/>
    <cellStyle name="20% - 强调文字颜色 3 3" xfId="60"/>
    <cellStyle name="20% - 强调文字颜色 3 4" xfId="61"/>
    <cellStyle name="20% - 强调文字颜色 3 5" xfId="62"/>
    <cellStyle name="20% - 强调文字颜色 4 2" xfId="63"/>
    <cellStyle name="20% - 强调文字颜色 4 2 2" xfId="64"/>
    <cellStyle name="20% - 强调文字颜色 4 2 3" xfId="65"/>
    <cellStyle name="20% - 强调文字颜色 4 3" xfId="66"/>
    <cellStyle name="20% - 强调文字颜色 4 4" xfId="67"/>
    <cellStyle name="20% - 强调文字颜色 4 5" xfId="68"/>
    <cellStyle name="20% - 强调文字颜色 5 2" xfId="69"/>
    <cellStyle name="20% - 强调文字颜色 5 2 2" xfId="70"/>
    <cellStyle name="20% - 强调文字颜色 5 2 3" xfId="71"/>
    <cellStyle name="20% - 强调文字颜色 5 3" xfId="72"/>
    <cellStyle name="20% - 强调文字颜色 5 4" xfId="73"/>
    <cellStyle name="20% - 强调文字颜色 5 5" xfId="74"/>
    <cellStyle name="20% - 强调文字颜色 6 2" xfId="75"/>
    <cellStyle name="20% - 强调文字颜色 6 2 2" xfId="76"/>
    <cellStyle name="20% - 强调文字颜色 6 2 3" xfId="77"/>
    <cellStyle name="20% - 强调文字颜色 6 3" xfId="78"/>
    <cellStyle name="20% - 强调文字颜色 6 4" xfId="79"/>
    <cellStyle name="20% - 强调文字颜色 6 5" xfId="80"/>
    <cellStyle name="40% - Accent1" xfId="81"/>
    <cellStyle name="40% - Accent1 2" xfId="82"/>
    <cellStyle name="40% - Accent1 2 2" xfId="83"/>
    <cellStyle name="40% - Accent1 3" xfId="84"/>
    <cellStyle name="40% - Accent1 4" xfId="85"/>
    <cellStyle name="40% - Accent1 5" xfId="86"/>
    <cellStyle name="40% - Accent2" xfId="87"/>
    <cellStyle name="40% - Accent2 2" xfId="88"/>
    <cellStyle name="40% - Accent2 2 2" xfId="89"/>
    <cellStyle name="40% - Accent2 3" xfId="90"/>
    <cellStyle name="40% - Accent2 4" xfId="91"/>
    <cellStyle name="40% - Accent2 5" xfId="92"/>
    <cellStyle name="40% - Accent3" xfId="93"/>
    <cellStyle name="40% - Accent3 2" xfId="94"/>
    <cellStyle name="40% - Accent3 2 2" xfId="95"/>
    <cellStyle name="40% - Accent3 3" xfId="96"/>
    <cellStyle name="40% - Accent3 4" xfId="97"/>
    <cellStyle name="40% - Accent3 5" xfId="98"/>
    <cellStyle name="40% - Accent4" xfId="99"/>
    <cellStyle name="40% - Accent4 2" xfId="100"/>
    <cellStyle name="40% - Accent4 2 2" xfId="101"/>
    <cellStyle name="40% - Accent4 3" xfId="102"/>
    <cellStyle name="40% - Accent4 4" xfId="103"/>
    <cellStyle name="40% - Accent4 5" xfId="104"/>
    <cellStyle name="40% - Accent5" xfId="105"/>
    <cellStyle name="40% - Accent5 2" xfId="106"/>
    <cellStyle name="40% - Accent5 2 2" xfId="107"/>
    <cellStyle name="40% - Accent5 3" xfId="108"/>
    <cellStyle name="40% - Accent5 4" xfId="109"/>
    <cellStyle name="40% - Accent5 5" xfId="110"/>
    <cellStyle name="40% - Accent6" xfId="111"/>
    <cellStyle name="40% - Accent6 2" xfId="112"/>
    <cellStyle name="40% - Accent6 2 2" xfId="113"/>
    <cellStyle name="40% - Accent6 3" xfId="114"/>
    <cellStyle name="40% - Accent6 4" xfId="115"/>
    <cellStyle name="40% - Accent6 5" xfId="116"/>
    <cellStyle name="40% - 强调文字颜色 1 2" xfId="117"/>
    <cellStyle name="40% - 强调文字颜色 1 2 2" xfId="118"/>
    <cellStyle name="40% - 强调文字颜色 1 2 3" xfId="119"/>
    <cellStyle name="40% - 强调文字颜色 1 3" xfId="120"/>
    <cellStyle name="40% - 强调文字颜色 1 4" xfId="121"/>
    <cellStyle name="40% - 强调文字颜色 1 5" xfId="122"/>
    <cellStyle name="40% - 强调文字颜色 2 2" xfId="123"/>
    <cellStyle name="40% - 强调文字颜色 2 2 2" xfId="124"/>
    <cellStyle name="40% - 强调文字颜色 2 2 3" xfId="125"/>
    <cellStyle name="40% - 强调文字颜色 2 3" xfId="126"/>
    <cellStyle name="40% - 强调文字颜色 2 4" xfId="127"/>
    <cellStyle name="40% - 强调文字颜色 2 5" xfId="128"/>
    <cellStyle name="40% - 强调文字颜色 3 2" xfId="129"/>
    <cellStyle name="40% - 强调文字颜色 3 2 2" xfId="130"/>
    <cellStyle name="40% - 强调文字颜色 3 2 3" xfId="131"/>
    <cellStyle name="40% - 强调文字颜色 3 3" xfId="132"/>
    <cellStyle name="40% - 强调文字颜色 3 4" xfId="133"/>
    <cellStyle name="40% - 强调文字颜色 3 5" xfId="134"/>
    <cellStyle name="40% - 强调文字颜色 4 2" xfId="135"/>
    <cellStyle name="40% - 强调文字颜色 4 2 2" xfId="136"/>
    <cellStyle name="40% - 强调文字颜色 4 2 3" xfId="137"/>
    <cellStyle name="40% - 强调文字颜色 4 3" xfId="138"/>
    <cellStyle name="40% - 强调文字颜色 4 4" xfId="139"/>
    <cellStyle name="40% - 强调文字颜色 4 5" xfId="140"/>
    <cellStyle name="40% - 强调文字颜色 5 2" xfId="141"/>
    <cellStyle name="40% - 强调文字颜色 5 2 2" xfId="142"/>
    <cellStyle name="40% - 强调文字颜色 5 2 3" xfId="143"/>
    <cellStyle name="40% - 强调文字颜色 5 3" xfId="144"/>
    <cellStyle name="40% - 强调文字颜色 5 4" xfId="145"/>
    <cellStyle name="40% - 强调文字颜色 5 5" xfId="146"/>
    <cellStyle name="40% - 强调文字颜色 6 2" xfId="147"/>
    <cellStyle name="40% - 强调文字颜色 6 2 2" xfId="148"/>
    <cellStyle name="40% - 强调文字颜色 6 2 3" xfId="149"/>
    <cellStyle name="40% - 强调文字颜色 6 3" xfId="150"/>
    <cellStyle name="40% - 强调文字颜色 6 4" xfId="151"/>
    <cellStyle name="40% - 强调文字颜色 6 5" xfId="152"/>
    <cellStyle name="60% - Accent1" xfId="153"/>
    <cellStyle name="60% - Accent1 2" xfId="154"/>
    <cellStyle name="60% - Accent1 3" xfId="155"/>
    <cellStyle name="60% - Accent1 4" xfId="156"/>
    <cellStyle name="60% - Accent1 5" xfId="157"/>
    <cellStyle name="60% - Accent2" xfId="158"/>
    <cellStyle name="60% - Accent2 2" xfId="159"/>
    <cellStyle name="60% - Accent2 3" xfId="160"/>
    <cellStyle name="60% - Accent2 4" xfId="161"/>
    <cellStyle name="60% - Accent2 5" xfId="162"/>
    <cellStyle name="60% - Accent3" xfId="163"/>
    <cellStyle name="60% - Accent3 2" xfId="164"/>
    <cellStyle name="60% - Accent3 3" xfId="165"/>
    <cellStyle name="60% - Accent3 4" xfId="166"/>
    <cellStyle name="60% - Accent3 5" xfId="167"/>
    <cellStyle name="60% - Accent4" xfId="168"/>
    <cellStyle name="60% - Accent4 2" xfId="169"/>
    <cellStyle name="60% - Accent4 3" xfId="170"/>
    <cellStyle name="60% - Accent4 4" xfId="171"/>
    <cellStyle name="60% - Accent4 5" xfId="172"/>
    <cellStyle name="60% - Accent5" xfId="173"/>
    <cellStyle name="60% - Accent5 2" xfId="174"/>
    <cellStyle name="60% - Accent5 3" xfId="175"/>
    <cellStyle name="60% - Accent5 4" xfId="176"/>
    <cellStyle name="60% - Accent5 5" xfId="177"/>
    <cellStyle name="60% - Accent6" xfId="178"/>
    <cellStyle name="60% - Accent6 2" xfId="179"/>
    <cellStyle name="60% - Accent6 3" xfId="180"/>
    <cellStyle name="60% - Accent6 4" xfId="181"/>
    <cellStyle name="60% - Accent6 5" xfId="182"/>
    <cellStyle name="60% - 强调文字颜色 1 2" xfId="183"/>
    <cellStyle name="60% - 强调文字颜色 1 2 2" xfId="184"/>
    <cellStyle name="60% - 强调文字颜色 1 3" xfId="185"/>
    <cellStyle name="60% - 强调文字颜色 1 4" xfId="186"/>
    <cellStyle name="60% - 强调文字颜色 1 5" xfId="187"/>
    <cellStyle name="60% - 强调文字颜色 2 2" xfId="188"/>
    <cellStyle name="60% - 强调文字颜色 2 2 2" xfId="189"/>
    <cellStyle name="60% - 强调文字颜色 2 3" xfId="190"/>
    <cellStyle name="60% - 强调文字颜色 2 4" xfId="191"/>
    <cellStyle name="60% - 强调文字颜色 2 5" xfId="192"/>
    <cellStyle name="60% - 强调文字颜色 3 2" xfId="193"/>
    <cellStyle name="60% - 强调文字颜色 3 2 2" xfId="194"/>
    <cellStyle name="60% - 强调文字颜色 3 3" xfId="195"/>
    <cellStyle name="60% - 强调文字颜色 3 4" xfId="196"/>
    <cellStyle name="60% - 强调文字颜色 3 5" xfId="197"/>
    <cellStyle name="60% - 强调文字颜色 4 2" xfId="198"/>
    <cellStyle name="60% - 强调文字颜色 4 2 2" xfId="199"/>
    <cellStyle name="60% - 强调文字颜色 4 3" xfId="200"/>
    <cellStyle name="60% - 强调文字颜色 4 4" xfId="201"/>
    <cellStyle name="60% - 强调文字颜色 4 5" xfId="202"/>
    <cellStyle name="60% - 强调文字颜色 5 2" xfId="203"/>
    <cellStyle name="60% - 强调文字颜色 5 2 2" xfId="204"/>
    <cellStyle name="60% - 强调文字颜色 5 3" xfId="205"/>
    <cellStyle name="60% - 强调文字颜色 5 4" xfId="206"/>
    <cellStyle name="60% - 强调文字颜色 5 5" xfId="207"/>
    <cellStyle name="60% - 强调文字颜色 6 2" xfId="208"/>
    <cellStyle name="60% - 强调文字颜色 6 2 2" xfId="209"/>
    <cellStyle name="60% - 强调文字颜色 6 3" xfId="210"/>
    <cellStyle name="60% - 强调文字颜色 6 4" xfId="211"/>
    <cellStyle name="60% - 强调文字颜色 6 5" xfId="212"/>
    <cellStyle name="Accent1" xfId="213"/>
    <cellStyle name="Accent1 2" xfId="214"/>
    <cellStyle name="Accent1 3" xfId="215"/>
    <cellStyle name="Accent1 4" xfId="216"/>
    <cellStyle name="Accent1 5" xfId="217"/>
    <cellStyle name="Accent2" xfId="218"/>
    <cellStyle name="Accent2 2" xfId="219"/>
    <cellStyle name="Accent2 3" xfId="220"/>
    <cellStyle name="Accent2 4" xfId="221"/>
    <cellStyle name="Accent2 5" xfId="222"/>
    <cellStyle name="Accent3" xfId="223"/>
    <cellStyle name="Accent3 2" xfId="224"/>
    <cellStyle name="Accent3 3" xfId="225"/>
    <cellStyle name="Accent3 4" xfId="226"/>
    <cellStyle name="Accent3 5" xfId="227"/>
    <cellStyle name="Accent4" xfId="228"/>
    <cellStyle name="Accent4 2" xfId="229"/>
    <cellStyle name="Accent4 3" xfId="230"/>
    <cellStyle name="Accent4 4" xfId="231"/>
    <cellStyle name="Accent4 5" xfId="232"/>
    <cellStyle name="Accent5" xfId="233"/>
    <cellStyle name="Accent5 2" xfId="234"/>
    <cellStyle name="Accent5 3" xfId="235"/>
    <cellStyle name="Accent5 4" xfId="236"/>
    <cellStyle name="Accent5 5" xfId="237"/>
    <cellStyle name="Accent6" xfId="238"/>
    <cellStyle name="Accent6 2" xfId="239"/>
    <cellStyle name="Accent6 3" xfId="240"/>
    <cellStyle name="Accent6 4" xfId="241"/>
    <cellStyle name="Accent6 5" xfId="242"/>
    <cellStyle name="Bad" xfId="243"/>
    <cellStyle name="Bad 2" xfId="244"/>
    <cellStyle name="Bad 3" xfId="245"/>
    <cellStyle name="Bad 4" xfId="246"/>
    <cellStyle name="Bad 5" xfId="247"/>
    <cellStyle name="Calc Currency (0)" xfId="248"/>
    <cellStyle name="Calculation" xfId="249"/>
    <cellStyle name="Calculation 2" xfId="250"/>
    <cellStyle name="Calculation 3" xfId="251"/>
    <cellStyle name="Calculation 4" xfId="252"/>
    <cellStyle name="Calculation 5" xfId="253"/>
    <cellStyle name="Check Cell" xfId="254"/>
    <cellStyle name="Check Cell 2" xfId="255"/>
    <cellStyle name="Check Cell 3" xfId="256"/>
    <cellStyle name="Check Cell 4" xfId="257"/>
    <cellStyle name="Check Cell 5" xfId="258"/>
    <cellStyle name="Comma0" xfId="259"/>
    <cellStyle name="Copied" xfId="260"/>
    <cellStyle name="Currency0" xfId="261"/>
    <cellStyle name="Date" xfId="262"/>
    <cellStyle name="Entered" xfId="263"/>
    <cellStyle name="Euro" xfId="264"/>
    <cellStyle name="Euro 2" xfId="265"/>
    <cellStyle name="Explanatory Text" xfId="266"/>
    <cellStyle name="Explanatory Text 2" xfId="267"/>
    <cellStyle name="Explanatory Text 3" xfId="268"/>
    <cellStyle name="Explanatory Text 4" xfId="269"/>
    <cellStyle name="Explanatory Text 5" xfId="270"/>
    <cellStyle name="Fixed" xfId="271"/>
    <cellStyle name="Good" xfId="272"/>
    <cellStyle name="Good 2" xfId="273"/>
    <cellStyle name="Good 3" xfId="274"/>
    <cellStyle name="Good 4" xfId="275"/>
    <cellStyle name="Good 5" xfId="276"/>
    <cellStyle name="Grey" xfId="277"/>
    <cellStyle name="Header1" xfId="278"/>
    <cellStyle name="Header2" xfId="279"/>
    <cellStyle name="Heading 1" xfId="280"/>
    <cellStyle name="Heading 1 2" xfId="281"/>
    <cellStyle name="Heading 1 3" xfId="282"/>
    <cellStyle name="Heading 1 4" xfId="283"/>
    <cellStyle name="Heading 1 5" xfId="284"/>
    <cellStyle name="Heading 2" xfId="285"/>
    <cellStyle name="Heading 2 2" xfId="286"/>
    <cellStyle name="Heading 2 3" xfId="287"/>
    <cellStyle name="Heading 2 4" xfId="288"/>
    <cellStyle name="Heading 2 5" xfId="289"/>
    <cellStyle name="Heading 3" xfId="290"/>
    <cellStyle name="Heading 3 2" xfId="291"/>
    <cellStyle name="Heading 3 3" xfId="292"/>
    <cellStyle name="Heading 3 4" xfId="293"/>
    <cellStyle name="Heading 3 5" xfId="294"/>
    <cellStyle name="Heading 4" xfId="295"/>
    <cellStyle name="Heading 4 2" xfId="296"/>
    <cellStyle name="Heading 4 3" xfId="297"/>
    <cellStyle name="Heading 4 4" xfId="298"/>
    <cellStyle name="Heading 4 5" xfId="299"/>
    <cellStyle name="Input" xfId="300"/>
    <cellStyle name="Input [yellow]" xfId="301"/>
    <cellStyle name="Input 2" xfId="302"/>
    <cellStyle name="Input 3" xfId="303"/>
    <cellStyle name="Input 4" xfId="304"/>
    <cellStyle name="Input 5" xfId="305"/>
    <cellStyle name="Input 6" xfId="306"/>
    <cellStyle name="Linked Cell" xfId="307"/>
    <cellStyle name="Linked Cell 2" xfId="308"/>
    <cellStyle name="Linked Cell 3" xfId="309"/>
    <cellStyle name="Linked Cell 4" xfId="310"/>
    <cellStyle name="Linked Cell 5" xfId="311"/>
    <cellStyle name="Neutral" xfId="312"/>
    <cellStyle name="Neutral 2" xfId="313"/>
    <cellStyle name="Neutral 3" xfId="314"/>
    <cellStyle name="Neutral 4" xfId="315"/>
    <cellStyle name="Neutral 5" xfId="316"/>
    <cellStyle name="Normal - Style1" xfId="317"/>
    <cellStyle name="Normal 2" xfId="318"/>
    <cellStyle name="Normal_Sheet1" xfId="319"/>
    <cellStyle name="Note" xfId="320"/>
    <cellStyle name="Note 2" xfId="321"/>
    <cellStyle name="Note 3" xfId="322"/>
    <cellStyle name="Output" xfId="323"/>
    <cellStyle name="Output 2" xfId="324"/>
    <cellStyle name="Output 3" xfId="325"/>
    <cellStyle name="Output 4" xfId="326"/>
    <cellStyle name="Output 5" xfId="327"/>
    <cellStyle name="Percent [2]" xfId="328"/>
    <cellStyle name="RevList" xfId="329"/>
    <cellStyle name="S1-0" xfId="330"/>
    <cellStyle name="S1-1" xfId="331"/>
    <cellStyle name="S1-1 2" xfId="332"/>
    <cellStyle name="S1-2" xfId="333"/>
    <cellStyle name="S1-2 2" xfId="334"/>
    <cellStyle name="S1-3" xfId="335"/>
    <cellStyle name="S1-4" xfId="336"/>
    <cellStyle name="S1-4 2" xfId="337"/>
    <cellStyle name="S1-5" xfId="338"/>
    <cellStyle name="S1-5 2" xfId="339"/>
    <cellStyle name="S1-6" xfId="340"/>
    <cellStyle name="S1-6 2" xfId="341"/>
    <cellStyle name="Subtotal" xfId="342"/>
    <cellStyle name="Title" xfId="343"/>
    <cellStyle name="Title 2" xfId="344"/>
    <cellStyle name="Title 3" xfId="345"/>
    <cellStyle name="Title 4" xfId="346"/>
    <cellStyle name="Title 5" xfId="347"/>
    <cellStyle name="Total" xfId="348"/>
    <cellStyle name="Total 2" xfId="349"/>
    <cellStyle name="Total 3" xfId="350"/>
    <cellStyle name="Total 4" xfId="351"/>
    <cellStyle name="Total 5" xfId="352"/>
    <cellStyle name="Warning Text" xfId="353"/>
    <cellStyle name="Warning Text 2" xfId="354"/>
    <cellStyle name="Warning Text 3" xfId="355"/>
    <cellStyle name="Warning Text 4" xfId="356"/>
    <cellStyle name="Warning Text 5" xfId="357"/>
    <cellStyle name="百分比" xfId="2" builtinId="5"/>
    <cellStyle name="标题 1 2" xfId="358"/>
    <cellStyle name="标题 1 3" xfId="359"/>
    <cellStyle name="标题 1 4" xfId="360"/>
    <cellStyle name="标题 2 2" xfId="361"/>
    <cellStyle name="标题 2 3" xfId="362"/>
    <cellStyle name="标题 2 4" xfId="363"/>
    <cellStyle name="标题 3 2" xfId="364"/>
    <cellStyle name="标题 3 3" xfId="365"/>
    <cellStyle name="标题 3 4" xfId="366"/>
    <cellStyle name="标题 4 2" xfId="367"/>
    <cellStyle name="标题 4 3" xfId="368"/>
    <cellStyle name="标题 4 4" xfId="369"/>
    <cellStyle name="标题 5" xfId="370"/>
    <cellStyle name="标题 6" xfId="371"/>
    <cellStyle name="标题 7" xfId="372"/>
    <cellStyle name="差 2" xfId="373"/>
    <cellStyle name="差 2 2" xfId="374"/>
    <cellStyle name="差 3" xfId="375"/>
    <cellStyle name="差 4" xfId="376"/>
    <cellStyle name="差 5" xfId="377"/>
    <cellStyle name="常规" xfId="0" builtinId="0"/>
    <cellStyle name="常规 10" xfId="378"/>
    <cellStyle name="常规 10 2" xfId="379"/>
    <cellStyle name="常规 10 2 2" xfId="380"/>
    <cellStyle name="常规 10 2 2 2" xfId="381"/>
    <cellStyle name="常规 10 2 3" xfId="382"/>
    <cellStyle name="常规 10 3" xfId="383"/>
    <cellStyle name="常规 10 3 2" xfId="384"/>
    <cellStyle name="常规 10 3 2 2" xfId="385"/>
    <cellStyle name="常规 10 3 3" xfId="386"/>
    <cellStyle name="常规 10 4" xfId="387"/>
    <cellStyle name="常规 10 4 2" xfId="388"/>
    <cellStyle name="常规 10 5" xfId="389"/>
    <cellStyle name="常规 10 5 2" xfId="390"/>
    <cellStyle name="常规 100" xfId="391"/>
    <cellStyle name="常规 100 2" xfId="392"/>
    <cellStyle name="常规 101" xfId="393"/>
    <cellStyle name="常规 102" xfId="394"/>
    <cellStyle name="常规 103" xfId="395"/>
    <cellStyle name="常规 104" xfId="396"/>
    <cellStyle name="常规 105" xfId="397"/>
    <cellStyle name="常规 106" xfId="398"/>
    <cellStyle name="常规 107" xfId="399"/>
    <cellStyle name="常规 108" xfId="400"/>
    <cellStyle name="常规 109" xfId="401"/>
    <cellStyle name="常规 11" xfId="402"/>
    <cellStyle name="常规 11 2" xfId="403"/>
    <cellStyle name="常规 11 3" xfId="404"/>
    <cellStyle name="常规 11 3 2" xfId="405"/>
    <cellStyle name="常规 11 4" xfId="406"/>
    <cellStyle name="常规 110" xfId="407"/>
    <cellStyle name="常规 111" xfId="408"/>
    <cellStyle name="常规 112" xfId="409"/>
    <cellStyle name="常规 113" xfId="410"/>
    <cellStyle name="常规 114" xfId="411"/>
    <cellStyle name="常规 115" xfId="412"/>
    <cellStyle name="常规 116" xfId="413"/>
    <cellStyle name="常规 117" xfId="414"/>
    <cellStyle name="常规 118" xfId="415"/>
    <cellStyle name="常规 119" xfId="416"/>
    <cellStyle name="常规 12" xfId="417"/>
    <cellStyle name="常规 12 2" xfId="418"/>
    <cellStyle name="常规 12 3" xfId="419"/>
    <cellStyle name="常规 12 3 2" xfId="420"/>
    <cellStyle name="常规 12 4" xfId="421"/>
    <cellStyle name="常规 13" xfId="422"/>
    <cellStyle name="常规 13 2" xfId="423"/>
    <cellStyle name="常规 13 3" xfId="424"/>
    <cellStyle name="常规 13 3 2" xfId="425"/>
    <cellStyle name="常规 13 4" xfId="426"/>
    <cellStyle name="常规 14" xfId="427"/>
    <cellStyle name="常规 14 2" xfId="428"/>
    <cellStyle name="常规 14 3" xfId="429"/>
    <cellStyle name="常规 14 3 2" xfId="430"/>
    <cellStyle name="常规 14 4" xfId="431"/>
    <cellStyle name="常规 15" xfId="432"/>
    <cellStyle name="常规 15 2" xfId="433"/>
    <cellStyle name="常规 15 3" xfId="434"/>
    <cellStyle name="常规 15 3 2" xfId="435"/>
    <cellStyle name="常规 15 4" xfId="436"/>
    <cellStyle name="常规 16" xfId="437"/>
    <cellStyle name="常规 16 2" xfId="438"/>
    <cellStyle name="常规 17" xfId="439"/>
    <cellStyle name="常规 18" xfId="440"/>
    <cellStyle name="常规 19" xfId="441"/>
    <cellStyle name="常规 2" xfId="442"/>
    <cellStyle name="常规 2 10" xfId="443"/>
    <cellStyle name="常规 2 10 2" xfId="444"/>
    <cellStyle name="常规 2 10 2 2" xfId="445"/>
    <cellStyle name="常规 2 10 3" xfId="446"/>
    <cellStyle name="常规 2 11" xfId="447"/>
    <cellStyle name="常规 2 12" xfId="448"/>
    <cellStyle name="常规 2 12 2" xfId="449"/>
    <cellStyle name="常规 2 13" xfId="450"/>
    <cellStyle name="常规 2 2" xfId="451"/>
    <cellStyle name="常规 2 2 2" xfId="452"/>
    <cellStyle name="常规 2 2 2 2" xfId="453"/>
    <cellStyle name="常规 2 2 2 2 2" xfId="454"/>
    <cellStyle name="常规 2 2 2 2 2 2" xfId="455"/>
    <cellStyle name="常规 2 2 2 2 3" xfId="456"/>
    <cellStyle name="常规 2 2 2 3" xfId="457"/>
    <cellStyle name="常规 2 2 2 3 2" xfId="458"/>
    <cellStyle name="常规 2 2 2 4" xfId="459"/>
    <cellStyle name="常规 2 2 2 4 2" xfId="460"/>
    <cellStyle name="常规 2 2 2 5" xfId="461"/>
    <cellStyle name="常规 2 2 3" xfId="462"/>
    <cellStyle name="常规 2 2 4" xfId="463"/>
    <cellStyle name="常规 2 2 4 2" xfId="464"/>
    <cellStyle name="常规 2 2 5" xfId="465"/>
    <cellStyle name="常规 2 3" xfId="466"/>
    <cellStyle name="常规 2 3 2" xfId="467"/>
    <cellStyle name="常规 2 3 3" xfId="468"/>
    <cellStyle name="常规 2 3 3 2" xfId="469"/>
    <cellStyle name="常规 2 3 4" xfId="470"/>
    <cellStyle name="常规 2 3 5" xfId="471"/>
    <cellStyle name="常规 2 4" xfId="472"/>
    <cellStyle name="常规 2 4 2" xfId="473"/>
    <cellStyle name="常规 2 4 2 2" xfId="474"/>
    <cellStyle name="常规 2 4 2 2 2" xfId="475"/>
    <cellStyle name="常规 2 4 2 3" xfId="476"/>
    <cellStyle name="常规 2 4 3" xfId="477"/>
    <cellStyle name="常规 2 4 3 2" xfId="478"/>
    <cellStyle name="常规 2 4 4" xfId="479"/>
    <cellStyle name="常规 2 4 4 2" xfId="480"/>
    <cellStyle name="常规 2 4 5" xfId="481"/>
    <cellStyle name="常规 2 5" xfId="482"/>
    <cellStyle name="常规 2 5 2" xfId="483"/>
    <cellStyle name="常规 2 5 2 2" xfId="484"/>
    <cellStyle name="常规 2 5 3" xfId="485"/>
    <cellStyle name="常规 2 6" xfId="486"/>
    <cellStyle name="常规 2 6 2" xfId="487"/>
    <cellStyle name="常规 2 6 2 2" xfId="488"/>
    <cellStyle name="常规 2 7" xfId="489"/>
    <cellStyle name="常规 2 7 2" xfId="490"/>
    <cellStyle name="常规 2 7 2 2" xfId="491"/>
    <cellStyle name="常规 2 7 3" xfId="492"/>
    <cellStyle name="常规 2 8" xfId="493"/>
    <cellStyle name="常规 2 8 2" xfId="494"/>
    <cellStyle name="常规 2 8 2 2" xfId="495"/>
    <cellStyle name="常规 2 8 3" xfId="496"/>
    <cellStyle name="常规 2 9" xfId="497"/>
    <cellStyle name="常规 2 9 2" xfId="498"/>
    <cellStyle name="常规 2 9 2 2" xfId="499"/>
    <cellStyle name="常规 2 9 3" xfId="500"/>
    <cellStyle name="常规 2_全球运价 (1)" xfId="501"/>
    <cellStyle name="常规 20" xfId="502"/>
    <cellStyle name="常规 21" xfId="503"/>
    <cellStyle name="常规 22" xfId="504"/>
    <cellStyle name="常规 23" xfId="505"/>
    <cellStyle name="常规 24" xfId="506"/>
    <cellStyle name="常规 25" xfId="507"/>
    <cellStyle name="常规 26" xfId="508"/>
    <cellStyle name="常规 27" xfId="509"/>
    <cellStyle name="常规 28" xfId="510"/>
    <cellStyle name="常规 28 2" xfId="511"/>
    <cellStyle name="常规 28 2 2" xfId="512"/>
    <cellStyle name="常规 28 3" xfId="513"/>
    <cellStyle name="常规 29" xfId="514"/>
    <cellStyle name="常规 3" xfId="515"/>
    <cellStyle name="常规 3 10" xfId="516"/>
    <cellStyle name="常规 3 10 2" xfId="517"/>
    <cellStyle name="常规 3 10 2 2" xfId="518"/>
    <cellStyle name="常规 3 10 3" xfId="519"/>
    <cellStyle name="常规 3 11" xfId="520"/>
    <cellStyle name="常规 3 11 2" xfId="521"/>
    <cellStyle name="常规 3 11 2 2" xfId="522"/>
    <cellStyle name="常规 3 11 3" xfId="523"/>
    <cellStyle name="常规 3 12" xfId="524"/>
    <cellStyle name="常规 3 12 2" xfId="525"/>
    <cellStyle name="常规 3 12 2 2" xfId="526"/>
    <cellStyle name="常规 3 12 3" xfId="527"/>
    <cellStyle name="常规 3 13" xfId="528"/>
    <cellStyle name="常规 3 13 2" xfId="529"/>
    <cellStyle name="常规 3 14" xfId="530"/>
    <cellStyle name="常规 3 14 2" xfId="531"/>
    <cellStyle name="常规 3 15" xfId="532"/>
    <cellStyle name="常规 3 15 2" xfId="533"/>
    <cellStyle name="常规 3 16" xfId="534"/>
    <cellStyle name="常规 3 16 2" xfId="535"/>
    <cellStyle name="常规 3 16 2 2" xfId="536"/>
    <cellStyle name="常规 3 17" xfId="537"/>
    <cellStyle name="常规 3 2" xfId="538"/>
    <cellStyle name="常规 3 2 2" xfId="539"/>
    <cellStyle name="常规 3 2 3" xfId="540"/>
    <cellStyle name="常规 3 2 3 2" xfId="541"/>
    <cellStyle name="常规 3 2 4" xfId="542"/>
    <cellStyle name="常规 3 2 5" xfId="543"/>
    <cellStyle name="常规 3 3" xfId="544"/>
    <cellStyle name="常规 3 3 2" xfId="545"/>
    <cellStyle name="常规 3 3 2 2" xfId="546"/>
    <cellStyle name="常规 3 3 2 2 2" xfId="547"/>
    <cellStyle name="常规 3 3 2 3" xfId="548"/>
    <cellStyle name="常规 3 3 3" xfId="549"/>
    <cellStyle name="常规 3 3 3 2" xfId="550"/>
    <cellStyle name="常规 3 3 4" xfId="551"/>
    <cellStyle name="常规 3 3 4 2" xfId="552"/>
    <cellStyle name="常规 3 3 5" xfId="553"/>
    <cellStyle name="常规 3 4" xfId="554"/>
    <cellStyle name="常规 3 4 2" xfId="555"/>
    <cellStyle name="常规 3 4 2 2" xfId="556"/>
    <cellStyle name="常规 3 4 2 2 2" xfId="557"/>
    <cellStyle name="常规 3 4 2 3" xfId="558"/>
    <cellStyle name="常规 3 4 3" xfId="559"/>
    <cellStyle name="常规 3 4 3 2" xfId="560"/>
    <cellStyle name="常规 3 4 4" xfId="561"/>
    <cellStyle name="常规 3 4 4 2" xfId="562"/>
    <cellStyle name="常规 3 4 5" xfId="563"/>
    <cellStyle name="常规 3 5" xfId="564"/>
    <cellStyle name="常规 3 5 2" xfId="565"/>
    <cellStyle name="常规 3 5 2 2" xfId="566"/>
    <cellStyle name="常规 3 5 3" xfId="567"/>
    <cellStyle name="常规 3 6" xfId="568"/>
    <cellStyle name="常规 3 6 2" xfId="569"/>
    <cellStyle name="常规 3 6 2 2" xfId="570"/>
    <cellStyle name="常规 3 7" xfId="571"/>
    <cellStyle name="常规 3 7 2" xfId="572"/>
    <cellStyle name="常规 3 7 2 2" xfId="573"/>
    <cellStyle name="常规 3 7 3" xfId="574"/>
    <cellStyle name="常规 3 8" xfId="575"/>
    <cellStyle name="常规 3 8 2" xfId="576"/>
    <cellStyle name="常规 3 8 2 2" xfId="577"/>
    <cellStyle name="常规 3 8 3" xfId="578"/>
    <cellStyle name="常规 3 9" xfId="579"/>
    <cellStyle name="常规 3 9 2" xfId="580"/>
    <cellStyle name="常规 3 9 2 2" xfId="581"/>
    <cellStyle name="常规 3 9 3" xfId="582"/>
    <cellStyle name="常规 30" xfId="583"/>
    <cellStyle name="常规 31" xfId="584"/>
    <cellStyle name="常规 32" xfId="585"/>
    <cellStyle name="常规 33" xfId="586"/>
    <cellStyle name="常规 34" xfId="587"/>
    <cellStyle name="常规 35" xfId="588"/>
    <cellStyle name="常规 36" xfId="589"/>
    <cellStyle name="常规 37" xfId="590"/>
    <cellStyle name="常规 38" xfId="591"/>
    <cellStyle name="常规 39" xfId="592"/>
    <cellStyle name="常规 4" xfId="593"/>
    <cellStyle name="常规 4 2" xfId="594"/>
    <cellStyle name="常规 4 3" xfId="595"/>
    <cellStyle name="常规 4 4" xfId="596"/>
    <cellStyle name="常规 4 5" xfId="597"/>
    <cellStyle name="常规 4 5 2" xfId="598"/>
    <cellStyle name="常规 4 5 2 2" xfId="599"/>
    <cellStyle name="常规 4 5 3" xfId="600"/>
    <cellStyle name="常规 4 6" xfId="601"/>
    <cellStyle name="常规 4 6 2" xfId="602"/>
    <cellStyle name="常规 4 7" xfId="603"/>
    <cellStyle name="常规 40" xfId="604"/>
    <cellStyle name="常规 41" xfId="605"/>
    <cellStyle name="常规 42" xfId="606"/>
    <cellStyle name="常规 43" xfId="607"/>
    <cellStyle name="常规 44" xfId="608"/>
    <cellStyle name="常规 45" xfId="609"/>
    <cellStyle name="常规 46" xfId="610"/>
    <cellStyle name="常规 47" xfId="611"/>
    <cellStyle name="常规 48" xfId="612"/>
    <cellStyle name="常规 49" xfId="613"/>
    <cellStyle name="常规 5" xfId="614"/>
    <cellStyle name="常规 5 2" xfId="615"/>
    <cellStyle name="常规 5 3" xfId="616"/>
    <cellStyle name="常规 5 4" xfId="617"/>
    <cellStyle name="常规 5 4 2" xfId="618"/>
    <cellStyle name="常规 5 5" xfId="619"/>
    <cellStyle name="常规 5 6" xfId="620"/>
    <cellStyle name="常规 50" xfId="621"/>
    <cellStyle name="常规 51" xfId="622"/>
    <cellStyle name="常规 52" xfId="623"/>
    <cellStyle name="常规 53" xfId="624"/>
    <cellStyle name="常规 54" xfId="625"/>
    <cellStyle name="常规 55" xfId="626"/>
    <cellStyle name="常规 56" xfId="627"/>
    <cellStyle name="常规 57" xfId="628"/>
    <cellStyle name="常规 58" xfId="629"/>
    <cellStyle name="常规 59" xfId="630"/>
    <cellStyle name="常规 6" xfId="631"/>
    <cellStyle name="常规 6 2" xfId="632"/>
    <cellStyle name="常规 6 3" xfId="633"/>
    <cellStyle name="常规 6 3 2" xfId="634"/>
    <cellStyle name="常规 6 3 2 2" xfId="635"/>
    <cellStyle name="常规 6 3 3" xfId="636"/>
    <cellStyle name="常规 6 4" xfId="637"/>
    <cellStyle name="常规 6 5" xfId="638"/>
    <cellStyle name="常规 6 5 2" xfId="639"/>
    <cellStyle name="常规 6 6" xfId="640"/>
    <cellStyle name="常规 6 7" xfId="641"/>
    <cellStyle name="常规 60" xfId="642"/>
    <cellStyle name="常规 61" xfId="643"/>
    <cellStyle name="常规 62" xfId="644"/>
    <cellStyle name="常规 63" xfId="645"/>
    <cellStyle name="常规 64" xfId="646"/>
    <cellStyle name="常规 65" xfId="647"/>
    <cellStyle name="常规 66" xfId="648"/>
    <cellStyle name="常规 67" xfId="649"/>
    <cellStyle name="常规 68" xfId="650"/>
    <cellStyle name="常规 69" xfId="651"/>
    <cellStyle name="常规 7" xfId="652"/>
    <cellStyle name="常规 7 2" xfId="653"/>
    <cellStyle name="常规 7 3" xfId="654"/>
    <cellStyle name="常规 7 3 2" xfId="655"/>
    <cellStyle name="常规 7 3 2 2" xfId="656"/>
    <cellStyle name="常规 7 4" xfId="657"/>
    <cellStyle name="常规 7 5" xfId="658"/>
    <cellStyle name="常规 7 5 2" xfId="659"/>
    <cellStyle name="常规 7 6" xfId="660"/>
    <cellStyle name="常规 7 7" xfId="661"/>
    <cellStyle name="常规 70" xfId="662"/>
    <cellStyle name="常规 71" xfId="663"/>
    <cellStyle name="常规 72" xfId="664"/>
    <cellStyle name="常规 73" xfId="665"/>
    <cellStyle name="常规 74" xfId="666"/>
    <cellStyle name="常规 75" xfId="667"/>
    <cellStyle name="常规 76" xfId="668"/>
    <cellStyle name="常规 77" xfId="669"/>
    <cellStyle name="常规 77 2" xfId="670"/>
    <cellStyle name="常规 77 2 2" xfId="671"/>
    <cellStyle name="常规 77 3" xfId="672"/>
    <cellStyle name="常规 78" xfId="673"/>
    <cellStyle name="常规 78 2" xfId="674"/>
    <cellStyle name="常规 78 2 2" xfId="675"/>
    <cellStyle name="常规 78 3" xfId="676"/>
    <cellStyle name="常规 79" xfId="677"/>
    <cellStyle name="常规 8" xfId="678"/>
    <cellStyle name="常规 8 2" xfId="679"/>
    <cellStyle name="常规 8 3" xfId="680"/>
    <cellStyle name="常规 8 4" xfId="681"/>
    <cellStyle name="常规 8 4 2" xfId="682"/>
    <cellStyle name="常规 80" xfId="683"/>
    <cellStyle name="常规 81" xfId="684"/>
    <cellStyle name="常规 82" xfId="685"/>
    <cellStyle name="常规 83" xfId="686"/>
    <cellStyle name="常规 84" xfId="687"/>
    <cellStyle name="常规 84 2" xfId="688"/>
    <cellStyle name="常规 84 2 2" xfId="689"/>
    <cellStyle name="常规 85" xfId="690"/>
    <cellStyle name="常规 86" xfId="691"/>
    <cellStyle name="常规 87" xfId="692"/>
    <cellStyle name="常规 87 2" xfId="693"/>
    <cellStyle name="常规 87 2 2" xfId="694"/>
    <cellStyle name="常规 87 3" xfId="695"/>
    <cellStyle name="常规 88" xfId="696"/>
    <cellStyle name="常规 88 2" xfId="697"/>
    <cellStyle name="常规 89" xfId="698"/>
    <cellStyle name="常规 89 2" xfId="699"/>
    <cellStyle name="常规 9" xfId="700"/>
    <cellStyle name="常规 9 2" xfId="701"/>
    <cellStyle name="常规 9 2 2" xfId="702"/>
    <cellStyle name="常规 9 2 2 2" xfId="703"/>
    <cellStyle name="常规 9 2 2 2 2" xfId="704"/>
    <cellStyle name="常规 9 2 2 2 2 2" xfId="705"/>
    <cellStyle name="常规 9 3" xfId="706"/>
    <cellStyle name="常规 9 4" xfId="707"/>
    <cellStyle name="常规 9 4 2" xfId="708"/>
    <cellStyle name="常规 90" xfId="709"/>
    <cellStyle name="常规 91" xfId="710"/>
    <cellStyle name="常规 92" xfId="711"/>
    <cellStyle name="常规 93" xfId="712"/>
    <cellStyle name="常规 94" xfId="713"/>
    <cellStyle name="常规 95" xfId="714"/>
    <cellStyle name="常规 96" xfId="715"/>
    <cellStyle name="常规 97" xfId="716"/>
    <cellStyle name="常规 97 2" xfId="717"/>
    <cellStyle name="常规 98" xfId="718"/>
    <cellStyle name="常规 99" xfId="719"/>
    <cellStyle name="超链接" xfId="3" builtinId="8"/>
    <cellStyle name="超链接 2" xfId="720"/>
    <cellStyle name="超链接 2 2" xfId="721"/>
    <cellStyle name="超链接 2 2 2" xfId="722"/>
    <cellStyle name="超链接 2 3" xfId="723"/>
    <cellStyle name="超链接 3" xfId="724"/>
    <cellStyle name="超链接 3 2" xfId="725"/>
    <cellStyle name="超链接 4" xfId="726"/>
    <cellStyle name="超链接 5" xfId="727"/>
    <cellStyle name="超链接 6" xfId="728"/>
    <cellStyle name="超链接 7" xfId="729"/>
    <cellStyle name="好 2" xfId="730"/>
    <cellStyle name="好 2 2" xfId="731"/>
    <cellStyle name="好 3" xfId="732"/>
    <cellStyle name="好 4" xfId="733"/>
    <cellStyle name="好 5" xfId="734"/>
    <cellStyle name="汇总 2" xfId="735"/>
    <cellStyle name="汇总 2 2" xfId="736"/>
    <cellStyle name="汇总 3" xfId="737"/>
    <cellStyle name="汇总 4" xfId="738"/>
    <cellStyle name="货币 2" xfId="739"/>
    <cellStyle name="货币 2 2" xfId="740"/>
    <cellStyle name="货币 2 2 2" xfId="741"/>
    <cellStyle name="货币 2 3" xfId="742"/>
    <cellStyle name="货币 3" xfId="743"/>
    <cellStyle name="货币 3 2" xfId="744"/>
    <cellStyle name="货币 4" xfId="745"/>
    <cellStyle name="计算 2" xfId="746"/>
    <cellStyle name="计算 2 2" xfId="747"/>
    <cellStyle name="计算 3" xfId="748"/>
    <cellStyle name="计算 4" xfId="749"/>
    <cellStyle name="计算 5" xfId="750"/>
    <cellStyle name="检查单元格 2" xfId="751"/>
    <cellStyle name="检查单元格 2 2" xfId="752"/>
    <cellStyle name="检查单元格 3" xfId="753"/>
    <cellStyle name="检查单元格 4" xfId="754"/>
    <cellStyle name="检查单元格 5" xfId="755"/>
    <cellStyle name="解释性文本 2" xfId="756"/>
    <cellStyle name="解释性文本 3" xfId="757"/>
    <cellStyle name="解释性文本 4" xfId="758"/>
    <cellStyle name="警告文本 2" xfId="759"/>
    <cellStyle name="警告文本 3" xfId="760"/>
    <cellStyle name="警告文本 4" xfId="761"/>
    <cellStyle name="链接单元格 2" xfId="762"/>
    <cellStyle name="链接单元格 3" xfId="763"/>
    <cellStyle name="链接单元格 4" xfId="764"/>
    <cellStyle name="霓付 [0]_97MBO" xfId="765"/>
    <cellStyle name="霓付_97MBO" xfId="766"/>
    <cellStyle name="똿뗦먛귟 [0.00]_PRODUCT DETAIL Q1" xfId="767"/>
    <cellStyle name="똿뗦먛귟_PRODUCT DETAIL Q1" xfId="768"/>
    <cellStyle name="烹拳 [0]_97MBO" xfId="769"/>
    <cellStyle name="烹拳_97MBO" xfId="770"/>
    <cellStyle name="普通_ 白土" xfId="771"/>
    <cellStyle name="千位[0]_laroux" xfId="772"/>
    <cellStyle name="千位_laroux" xfId="773"/>
    <cellStyle name="千位分隔" xfId="1" builtinId="3"/>
    <cellStyle name="千位分隔 10" xfId="774"/>
    <cellStyle name="千位分隔 2" xfId="775"/>
    <cellStyle name="千位分隔 2 2" xfId="776"/>
    <cellStyle name="千位分隔 3" xfId="777"/>
    <cellStyle name="千位分隔 3 2" xfId="778"/>
    <cellStyle name="千位分隔 4" xfId="779"/>
    <cellStyle name="千位分隔 5" xfId="780"/>
    <cellStyle name="千位分隔 6" xfId="781"/>
    <cellStyle name="千位分隔 7" xfId="782"/>
    <cellStyle name="千位分隔 8" xfId="783"/>
    <cellStyle name="千位分隔 9" xfId="784"/>
    <cellStyle name="千位分隔[0] 2" xfId="785"/>
    <cellStyle name="钎霖_laroux" xfId="786"/>
    <cellStyle name="强调文字颜色 1 2" xfId="787"/>
    <cellStyle name="强调文字颜色 1 2 2" xfId="788"/>
    <cellStyle name="强调文字颜色 1 3" xfId="789"/>
    <cellStyle name="强调文字颜色 1 4" xfId="790"/>
    <cellStyle name="强调文字颜色 1 5" xfId="791"/>
    <cellStyle name="强调文字颜色 2 2" xfId="792"/>
    <cellStyle name="强调文字颜色 2 2 2" xfId="793"/>
    <cellStyle name="强调文字颜色 2 3" xfId="794"/>
    <cellStyle name="强调文字颜色 2 4" xfId="795"/>
    <cellStyle name="强调文字颜色 2 5" xfId="796"/>
    <cellStyle name="强调文字颜色 3 2" xfId="797"/>
    <cellStyle name="强调文字颜色 3 2 2" xfId="798"/>
    <cellStyle name="强调文字颜色 3 3" xfId="799"/>
    <cellStyle name="强调文字颜色 3 4" xfId="800"/>
    <cellStyle name="强调文字颜色 3 5" xfId="801"/>
    <cellStyle name="强调文字颜色 4 2" xfId="802"/>
    <cellStyle name="强调文字颜色 4 2 2" xfId="803"/>
    <cellStyle name="强调文字颜色 4 3" xfId="804"/>
    <cellStyle name="强调文字颜色 4 4" xfId="805"/>
    <cellStyle name="强调文字颜色 4 5" xfId="806"/>
    <cellStyle name="强调文字颜色 5 2" xfId="807"/>
    <cellStyle name="强调文字颜色 5 2 2" xfId="808"/>
    <cellStyle name="强调文字颜色 5 3" xfId="809"/>
    <cellStyle name="强调文字颜色 5 4" xfId="810"/>
    <cellStyle name="强调文字颜色 5 5" xfId="811"/>
    <cellStyle name="强调文字颜色 6 2" xfId="812"/>
    <cellStyle name="强调文字颜色 6 2 2" xfId="813"/>
    <cellStyle name="强调文字颜色 6 3" xfId="814"/>
    <cellStyle name="强调文字颜色 6 4" xfId="815"/>
    <cellStyle name="强调文字颜色 6 5" xfId="816"/>
    <cellStyle name="适中 2" xfId="817"/>
    <cellStyle name="适中 2 2" xfId="818"/>
    <cellStyle name="适中 3" xfId="819"/>
    <cellStyle name="适中 4" xfId="820"/>
    <cellStyle name="适中 5" xfId="821"/>
    <cellStyle name="输出 2" xfId="822"/>
    <cellStyle name="输出 2 2" xfId="823"/>
    <cellStyle name="输出 3" xfId="824"/>
    <cellStyle name="输出 4" xfId="825"/>
    <cellStyle name="输出 5" xfId="826"/>
    <cellStyle name="输入 2" xfId="827"/>
    <cellStyle name="输入 2 2" xfId="828"/>
    <cellStyle name="输入 3" xfId="829"/>
    <cellStyle name="输入 4" xfId="830"/>
    <cellStyle name="输入 5" xfId="831"/>
    <cellStyle name="隨後的超連結_Book1" xfId="832"/>
    <cellStyle name="样式 1" xfId="833"/>
    <cellStyle name="一般_2011 TSL VSL'S +JOIN VENTURE LONGTERM SCHEDULE-5codes 0907_KTH, CME, THI, THK and HPH" xfId="834"/>
    <cellStyle name="믅됞 [0.00]_PRODUCT DETAIL Q1" xfId="835"/>
    <cellStyle name="믅됞_PRODUCT DETAIL Q1" xfId="836"/>
    <cellStyle name="백분율_HOBONG" xfId="837"/>
    <cellStyle name="注释 2" xfId="838"/>
    <cellStyle name="注释 2 2" xfId="839"/>
    <cellStyle name="注释 2 2 2" xfId="840"/>
    <cellStyle name="注释 2 3" xfId="841"/>
    <cellStyle name="注释 2 4" xfId="842"/>
    <cellStyle name="注释 3" xfId="843"/>
    <cellStyle name="注释 4" xfId="844"/>
    <cellStyle name="뷭?_BOOKSHIP" xfId="845"/>
    <cellStyle name="콤마 [0]_1202" xfId="846"/>
    <cellStyle name="콤마_1202" xfId="847"/>
    <cellStyle name="통화 [0]_1202" xfId="848"/>
    <cellStyle name="통화_1202" xfId="849"/>
    <cellStyle name="표준_(정보부문)월별인원계획" xfId="850"/>
  </cellStyles>
  <dxfs count="864">
    <dxf>
      <font>
        <b val="0"/>
        <i val="0"/>
        <strike val="0"/>
        <u val="no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u val="no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3408001953185"/>
      </font>
    </dxf>
    <dxf>
      <font>
        <color theme="4" tint="0.7993408001953185"/>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NULL" TargetMode="External"/><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8.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9.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0.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105831</xdr:colOff>
      <xdr:row>0</xdr:row>
      <xdr:rowOff>84666</xdr:rowOff>
    </xdr:from>
    <xdr:to>
      <xdr:col>7</xdr:col>
      <xdr:colOff>240872</xdr:colOff>
      <xdr:row>47</xdr:row>
      <xdr:rowOff>52916</xdr:rowOff>
    </xdr:to>
    <xdr:pic>
      <xdr:nvPicPr>
        <xdr:cNvPr id="5" name="图片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105410" y="84455"/>
          <a:ext cx="4488180" cy="8026400"/>
        </a:xfrm>
        <a:prstGeom prst="rect">
          <a:avLst/>
        </a:prstGeom>
      </xdr:spPr>
    </xdr:pic>
    <xdr:clientData/>
  </xdr:twoCellAnchor>
  <xdr:twoCellAnchor editAs="oneCell">
    <xdr:from>
      <xdr:col>14</xdr:col>
      <xdr:colOff>68433</xdr:colOff>
      <xdr:row>0</xdr:row>
      <xdr:rowOff>83343</xdr:rowOff>
    </xdr:from>
    <xdr:to>
      <xdr:col>20</xdr:col>
      <xdr:colOff>95250</xdr:colOff>
      <xdr:row>47</xdr:row>
      <xdr:rowOff>56556</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221470" y="83185"/>
          <a:ext cx="4142105" cy="8031480"/>
        </a:xfrm>
        <a:prstGeom prst="rect">
          <a:avLst/>
        </a:prstGeom>
      </xdr:spPr>
    </xdr:pic>
    <xdr:clientData/>
  </xdr:twoCellAnchor>
  <xdr:twoCellAnchor editAs="oneCell">
    <xdr:from>
      <xdr:col>20</xdr:col>
      <xdr:colOff>145488</xdr:colOff>
      <xdr:row>0</xdr:row>
      <xdr:rowOff>83343</xdr:rowOff>
    </xdr:from>
    <xdr:to>
      <xdr:col>26</xdr:col>
      <xdr:colOff>166687</xdr:colOff>
      <xdr:row>47</xdr:row>
      <xdr:rowOff>46039</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13413740" y="83185"/>
          <a:ext cx="4135755" cy="8020685"/>
        </a:xfrm>
        <a:prstGeom prst="rect">
          <a:avLst/>
        </a:prstGeom>
      </xdr:spPr>
    </xdr:pic>
    <xdr:clientData/>
  </xdr:twoCellAnchor>
  <xdr:twoCellAnchor editAs="oneCell">
    <xdr:from>
      <xdr:col>7</xdr:col>
      <xdr:colOff>260985</xdr:colOff>
      <xdr:row>0</xdr:row>
      <xdr:rowOff>106045</xdr:rowOff>
    </xdr:from>
    <xdr:to>
      <xdr:col>13</xdr:col>
      <xdr:colOff>671195</xdr:colOff>
      <xdr:row>47</xdr:row>
      <xdr:rowOff>88265</xdr:rowOff>
    </xdr:to>
    <xdr:pic>
      <xdr:nvPicPr>
        <xdr:cNvPr id="7" name="图片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r:link="rId5"/>
        <a:stretch>
          <a:fillRect/>
        </a:stretch>
      </xdr:blipFill>
      <xdr:spPr>
        <a:xfrm>
          <a:off x="4613910" y="106045"/>
          <a:ext cx="4525010" cy="804037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19507</xdr:colOff>
      <xdr:row>0</xdr:row>
      <xdr:rowOff>23813</xdr:rowOff>
    </xdr:from>
    <xdr:to>
      <xdr:col>8</xdr:col>
      <xdr:colOff>522780</xdr:colOff>
      <xdr:row>56</xdr:row>
      <xdr:rowOff>0</xdr:rowOff>
    </xdr:to>
    <xdr:pic>
      <xdr:nvPicPr>
        <xdr:cNvPr id="7" name="图片 6" descr="E:\QQ文档\2851389780\Image\Group2\ON\P6\ONP6ABZDDPS}C}JTE]7WGJ0.jpg">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 y="23495"/>
          <a:ext cx="5542280" cy="9577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547687</xdr:colOff>
      <xdr:row>0</xdr:row>
      <xdr:rowOff>0</xdr:rowOff>
    </xdr:from>
    <xdr:to>
      <xdr:col>16</xdr:col>
      <xdr:colOff>211755</xdr:colOff>
      <xdr:row>56</xdr:row>
      <xdr:rowOff>23812</xdr:rowOff>
    </xdr:to>
    <xdr:pic>
      <xdr:nvPicPr>
        <xdr:cNvPr id="9" name="图片 8" descr="E:\QQ文档\2851389780\Image\Group2\4Y\1W\4Y1W)28R}$)I`TAJECB2Y[E.jpg">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5586095" y="0"/>
          <a:ext cx="5150485" cy="9624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238123</xdr:colOff>
      <xdr:row>0</xdr:row>
      <xdr:rowOff>0</xdr:rowOff>
    </xdr:from>
    <xdr:to>
      <xdr:col>23</xdr:col>
      <xdr:colOff>456365</xdr:colOff>
      <xdr:row>56</xdr:row>
      <xdr:rowOff>23812</xdr:rowOff>
    </xdr:to>
    <xdr:pic>
      <xdr:nvPicPr>
        <xdr:cNvPr id="4" name="图片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0762615" y="0"/>
          <a:ext cx="5019040" cy="96246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44076</xdr:rowOff>
    </xdr:from>
    <xdr:to>
      <xdr:col>13</xdr:col>
      <xdr:colOff>685660</xdr:colOff>
      <xdr:row>23</xdr:row>
      <xdr:rowOff>11728</xdr:rowOff>
    </xdr:to>
    <xdr:pic>
      <xdr:nvPicPr>
        <xdr:cNvPr id="2" name="图片 83" descr="未标题-1副本.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3610" y="1263015"/>
          <a:ext cx="8371205" cy="5358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a:extLst>
            <a:ext uri="{FF2B5EF4-FFF2-40B4-BE49-F238E27FC236}">
              <a16:creationId xmlns:a16="http://schemas.microsoft.com/office/drawing/2014/main" id="{00000000-0008-0000-0200-000003000000}"/>
            </a:ext>
          </a:extLst>
        </xdr:cNvPr>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a:extLst>
            <a:ext uri="{FF2B5EF4-FFF2-40B4-BE49-F238E27FC236}">
              <a16:creationId xmlns:a16="http://schemas.microsoft.com/office/drawing/2014/main" id="{00000000-0008-0000-0200-000005000000}"/>
            </a:ext>
          </a:extLst>
        </xdr:cNvPr>
        <xdr:cNvGrpSpPr/>
      </xdr:nvGrpSpPr>
      <xdr:grpSpPr>
        <a:xfrm>
          <a:off x="2164556" y="2676525"/>
          <a:ext cx="464344" cy="514350"/>
          <a:chOff x="1811883" y="1977753"/>
          <a:chExt cx="438397" cy="438397"/>
        </a:xfrm>
      </xdr:grpSpPr>
      <xdr:sp macro="" textlink="">
        <xdr:nvSpPr>
          <xdr:cNvPr id="6" name="椭圆 38">
            <a:extLst>
              <a:ext uri="{FF2B5EF4-FFF2-40B4-BE49-F238E27FC236}">
                <a16:creationId xmlns:a16="http://schemas.microsoft.com/office/drawing/2014/main" id="{00000000-0008-0000-0200-000006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a:extLst>
              <a:ext uri="{FF2B5EF4-FFF2-40B4-BE49-F238E27FC236}">
                <a16:creationId xmlns:a16="http://schemas.microsoft.com/office/drawing/2014/main" id="{00000000-0008-0000-0200-000007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a:extLst>
              <a:ext uri="{FF2B5EF4-FFF2-40B4-BE49-F238E27FC236}">
                <a16:creationId xmlns:a16="http://schemas.microsoft.com/office/drawing/2014/main" id="{00000000-0008-0000-0200-000008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a:extLst>
              <a:ext uri="{FF2B5EF4-FFF2-40B4-BE49-F238E27FC236}">
                <a16:creationId xmlns:a16="http://schemas.microsoft.com/office/drawing/2014/main" id="{00000000-0008-0000-0200-000009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200-00000A000000}"/>
            </a:ext>
          </a:extLst>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a:extLst>
            <a:ext uri="{FF2B5EF4-FFF2-40B4-BE49-F238E27FC236}">
              <a16:creationId xmlns:a16="http://schemas.microsoft.com/office/drawing/2014/main" id="{00000000-0008-0000-0200-00000B000000}"/>
            </a:ext>
          </a:extLst>
        </xdr:cNvPr>
        <xdr:cNvGrpSpPr/>
      </xdr:nvGrpSpPr>
      <xdr:grpSpPr>
        <a:xfrm>
          <a:off x="3502819" y="4772025"/>
          <a:ext cx="464344" cy="466725"/>
          <a:chOff x="1811883" y="1977753"/>
          <a:chExt cx="438397" cy="438397"/>
        </a:xfrm>
      </xdr:grpSpPr>
      <xdr:sp macro="" textlink="">
        <xdr:nvSpPr>
          <xdr:cNvPr id="12" name="椭圆 42">
            <a:extLst>
              <a:ext uri="{FF2B5EF4-FFF2-40B4-BE49-F238E27FC236}">
                <a16:creationId xmlns:a16="http://schemas.microsoft.com/office/drawing/2014/main" id="{00000000-0008-0000-0200-00000C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a:extLst>
              <a:ext uri="{FF2B5EF4-FFF2-40B4-BE49-F238E27FC236}">
                <a16:creationId xmlns:a16="http://schemas.microsoft.com/office/drawing/2014/main" id="{00000000-0008-0000-0200-00000D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a:extLst>
              <a:ext uri="{FF2B5EF4-FFF2-40B4-BE49-F238E27FC236}">
                <a16:creationId xmlns:a16="http://schemas.microsoft.com/office/drawing/2014/main" id="{00000000-0008-0000-0200-00000E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a:extLst>
              <a:ext uri="{FF2B5EF4-FFF2-40B4-BE49-F238E27FC236}">
                <a16:creationId xmlns:a16="http://schemas.microsoft.com/office/drawing/2014/main" id="{00000000-0008-0000-0200-00000F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00000000-0008-0000-0200-000010000000}"/>
            </a:ext>
          </a:extLst>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a:extLst>
            <a:ext uri="{FF2B5EF4-FFF2-40B4-BE49-F238E27FC236}">
              <a16:creationId xmlns:a16="http://schemas.microsoft.com/office/drawing/2014/main" id="{00000000-0008-0000-0200-000011000000}"/>
            </a:ext>
          </a:extLst>
        </xdr:cNvPr>
        <xdr:cNvGrpSpPr/>
      </xdr:nvGrpSpPr>
      <xdr:grpSpPr>
        <a:xfrm>
          <a:off x="5572125" y="2443163"/>
          <a:ext cx="464344" cy="461962"/>
          <a:chOff x="1811883" y="1977753"/>
          <a:chExt cx="438397" cy="438397"/>
        </a:xfrm>
      </xdr:grpSpPr>
      <xdr:sp macro="" textlink="">
        <xdr:nvSpPr>
          <xdr:cNvPr id="18" name="椭圆 48">
            <a:extLst>
              <a:ext uri="{FF2B5EF4-FFF2-40B4-BE49-F238E27FC236}">
                <a16:creationId xmlns:a16="http://schemas.microsoft.com/office/drawing/2014/main" id="{00000000-0008-0000-0200-000012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a:extLst>
              <a:ext uri="{FF2B5EF4-FFF2-40B4-BE49-F238E27FC236}">
                <a16:creationId xmlns:a16="http://schemas.microsoft.com/office/drawing/2014/main" id="{00000000-0008-0000-0200-000013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a:extLst>
              <a:ext uri="{FF2B5EF4-FFF2-40B4-BE49-F238E27FC236}">
                <a16:creationId xmlns:a16="http://schemas.microsoft.com/office/drawing/2014/main" id="{00000000-0008-0000-0200-000014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a:extLst>
              <a:ext uri="{FF2B5EF4-FFF2-40B4-BE49-F238E27FC236}">
                <a16:creationId xmlns:a16="http://schemas.microsoft.com/office/drawing/2014/main" id="{00000000-0008-0000-0200-000015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a:extLst>
            <a:ext uri="{FF2B5EF4-FFF2-40B4-BE49-F238E27FC236}">
              <a16:creationId xmlns:a16="http://schemas.microsoft.com/office/drawing/2014/main" id="{00000000-0008-0000-0200-000016000000}"/>
            </a:ext>
          </a:extLst>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a:extLst>
            <a:ext uri="{FF2B5EF4-FFF2-40B4-BE49-F238E27FC236}">
              <a16:creationId xmlns:a16="http://schemas.microsoft.com/office/drawing/2014/main" id="{00000000-0008-0000-0200-000017000000}"/>
            </a:ext>
          </a:extLst>
        </xdr:cNvPr>
        <xdr:cNvGrpSpPr/>
      </xdr:nvGrpSpPr>
      <xdr:grpSpPr>
        <a:xfrm>
          <a:off x="7948613" y="3345516"/>
          <a:ext cx="466725" cy="495300"/>
          <a:chOff x="1811883" y="1977753"/>
          <a:chExt cx="438397" cy="438397"/>
        </a:xfrm>
      </xdr:grpSpPr>
      <xdr:sp macro="" textlink="">
        <xdr:nvSpPr>
          <xdr:cNvPr id="24" name="椭圆 54">
            <a:extLst>
              <a:ext uri="{FF2B5EF4-FFF2-40B4-BE49-F238E27FC236}">
                <a16:creationId xmlns:a16="http://schemas.microsoft.com/office/drawing/2014/main" id="{00000000-0008-0000-0200-000018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a:extLst>
              <a:ext uri="{FF2B5EF4-FFF2-40B4-BE49-F238E27FC236}">
                <a16:creationId xmlns:a16="http://schemas.microsoft.com/office/drawing/2014/main" id="{00000000-0008-0000-0200-000019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a:extLst>
              <a:ext uri="{FF2B5EF4-FFF2-40B4-BE49-F238E27FC236}">
                <a16:creationId xmlns:a16="http://schemas.microsoft.com/office/drawing/2014/main" id="{00000000-0008-0000-0200-00001A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a:extLst>
              <a:ext uri="{FF2B5EF4-FFF2-40B4-BE49-F238E27FC236}">
                <a16:creationId xmlns:a16="http://schemas.microsoft.com/office/drawing/2014/main" id="{00000000-0008-0000-0200-00001B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200-00001C000000}"/>
            </a:ext>
          </a:extLst>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a:extLst>
            <a:ext uri="{FF2B5EF4-FFF2-40B4-BE49-F238E27FC236}">
              <a16:creationId xmlns:a16="http://schemas.microsoft.com/office/drawing/2014/main" id="{00000000-0008-0000-0200-00001D000000}"/>
            </a:ext>
          </a:extLst>
        </xdr:cNvPr>
        <xdr:cNvGrpSpPr/>
      </xdr:nvGrpSpPr>
      <xdr:grpSpPr>
        <a:xfrm>
          <a:off x="5676340" y="3560670"/>
          <a:ext cx="460421" cy="481853"/>
          <a:chOff x="1811883" y="1977753"/>
          <a:chExt cx="438397" cy="438397"/>
        </a:xfrm>
      </xdr:grpSpPr>
      <xdr:sp macro="" textlink="">
        <xdr:nvSpPr>
          <xdr:cNvPr id="30" name="椭圆 60">
            <a:extLst>
              <a:ext uri="{FF2B5EF4-FFF2-40B4-BE49-F238E27FC236}">
                <a16:creationId xmlns:a16="http://schemas.microsoft.com/office/drawing/2014/main" id="{00000000-0008-0000-0200-00001E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a:extLst>
              <a:ext uri="{FF2B5EF4-FFF2-40B4-BE49-F238E27FC236}">
                <a16:creationId xmlns:a16="http://schemas.microsoft.com/office/drawing/2014/main" id="{00000000-0008-0000-0200-00001F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a:extLst>
              <a:ext uri="{FF2B5EF4-FFF2-40B4-BE49-F238E27FC236}">
                <a16:creationId xmlns:a16="http://schemas.microsoft.com/office/drawing/2014/main" id="{00000000-0008-0000-0200-000020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a:extLst>
              <a:ext uri="{FF2B5EF4-FFF2-40B4-BE49-F238E27FC236}">
                <a16:creationId xmlns:a16="http://schemas.microsoft.com/office/drawing/2014/main" id="{00000000-0008-0000-0200-000021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200-000022000000}"/>
            </a:ext>
          </a:extLst>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a:extLst>
            <a:ext uri="{FF2B5EF4-FFF2-40B4-BE49-F238E27FC236}">
              <a16:creationId xmlns:a16="http://schemas.microsoft.com/office/drawing/2014/main" id="{00000000-0008-0000-0200-000023000000}"/>
            </a:ext>
          </a:extLst>
        </xdr:cNvPr>
        <xdr:cNvGrpSpPr/>
      </xdr:nvGrpSpPr>
      <xdr:grpSpPr>
        <a:xfrm>
          <a:off x="7239000" y="4182596"/>
          <a:ext cx="581025" cy="541803"/>
          <a:chOff x="1811883" y="1977753"/>
          <a:chExt cx="438397" cy="438397"/>
        </a:xfrm>
      </xdr:grpSpPr>
      <xdr:sp macro="" textlink="">
        <xdr:nvSpPr>
          <xdr:cNvPr id="36" name="椭圆 66">
            <a:extLst>
              <a:ext uri="{FF2B5EF4-FFF2-40B4-BE49-F238E27FC236}">
                <a16:creationId xmlns:a16="http://schemas.microsoft.com/office/drawing/2014/main" id="{00000000-0008-0000-0200-000024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a:extLst>
              <a:ext uri="{FF2B5EF4-FFF2-40B4-BE49-F238E27FC236}">
                <a16:creationId xmlns:a16="http://schemas.microsoft.com/office/drawing/2014/main" id="{00000000-0008-0000-0200-000025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a:extLst>
              <a:ext uri="{FF2B5EF4-FFF2-40B4-BE49-F238E27FC236}">
                <a16:creationId xmlns:a16="http://schemas.microsoft.com/office/drawing/2014/main" id="{00000000-0008-0000-0200-000026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a:extLst>
              <a:ext uri="{FF2B5EF4-FFF2-40B4-BE49-F238E27FC236}">
                <a16:creationId xmlns:a16="http://schemas.microsoft.com/office/drawing/2014/main" id="{00000000-0008-0000-0200-000027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a:extLst>
            <a:ext uri="{FF2B5EF4-FFF2-40B4-BE49-F238E27FC236}">
              <a16:creationId xmlns:a16="http://schemas.microsoft.com/office/drawing/2014/main" id="{00000000-0008-0000-0200-000028000000}"/>
            </a:ext>
          </a:extLst>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a:extLst>
            <a:ext uri="{FF2B5EF4-FFF2-40B4-BE49-F238E27FC236}">
              <a16:creationId xmlns:a16="http://schemas.microsoft.com/office/drawing/2014/main" id="{00000000-0008-0000-0200-000029000000}"/>
            </a:ext>
          </a:extLst>
        </xdr:cNvPr>
        <xdr:cNvGrpSpPr/>
      </xdr:nvGrpSpPr>
      <xdr:grpSpPr>
        <a:xfrm>
          <a:off x="7843558" y="4937872"/>
          <a:ext cx="471488" cy="472328"/>
          <a:chOff x="1811883" y="1977753"/>
          <a:chExt cx="438397" cy="438397"/>
        </a:xfrm>
      </xdr:grpSpPr>
      <xdr:sp macro="" textlink="">
        <xdr:nvSpPr>
          <xdr:cNvPr id="42" name="椭圆 72">
            <a:extLst>
              <a:ext uri="{FF2B5EF4-FFF2-40B4-BE49-F238E27FC236}">
                <a16:creationId xmlns:a16="http://schemas.microsoft.com/office/drawing/2014/main" id="{00000000-0008-0000-0200-00002A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a:extLst>
              <a:ext uri="{FF2B5EF4-FFF2-40B4-BE49-F238E27FC236}">
                <a16:creationId xmlns:a16="http://schemas.microsoft.com/office/drawing/2014/main" id="{00000000-0008-0000-0200-00002B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a:extLst>
              <a:ext uri="{FF2B5EF4-FFF2-40B4-BE49-F238E27FC236}">
                <a16:creationId xmlns:a16="http://schemas.microsoft.com/office/drawing/2014/main" id="{00000000-0008-0000-0200-00002C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a:extLst>
              <a:ext uri="{FF2B5EF4-FFF2-40B4-BE49-F238E27FC236}">
                <a16:creationId xmlns:a16="http://schemas.microsoft.com/office/drawing/2014/main" id="{00000000-0008-0000-0200-00002D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0200-00002E000000}"/>
            </a:ext>
          </a:extLst>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a:extLst>
            <a:ext uri="{FF2B5EF4-FFF2-40B4-BE49-F238E27FC236}">
              <a16:creationId xmlns:a16="http://schemas.microsoft.com/office/drawing/2014/main" id="{00000000-0008-0000-0200-00002F000000}"/>
            </a:ext>
          </a:extLst>
        </xdr:cNvPr>
        <xdr:cNvGrpSpPr/>
      </xdr:nvGrpSpPr>
      <xdr:grpSpPr>
        <a:xfrm>
          <a:off x="5272369" y="4343400"/>
          <a:ext cx="537882" cy="556372"/>
          <a:chOff x="1811883" y="1977753"/>
          <a:chExt cx="438397" cy="438397"/>
        </a:xfrm>
      </xdr:grpSpPr>
      <xdr:sp macro="" textlink="">
        <xdr:nvSpPr>
          <xdr:cNvPr id="48" name="椭圆 78">
            <a:extLst>
              <a:ext uri="{FF2B5EF4-FFF2-40B4-BE49-F238E27FC236}">
                <a16:creationId xmlns:a16="http://schemas.microsoft.com/office/drawing/2014/main" id="{00000000-0008-0000-0200-000030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a:extLst>
              <a:ext uri="{FF2B5EF4-FFF2-40B4-BE49-F238E27FC236}">
                <a16:creationId xmlns:a16="http://schemas.microsoft.com/office/drawing/2014/main" id="{00000000-0008-0000-0200-000031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a:extLst>
              <a:ext uri="{FF2B5EF4-FFF2-40B4-BE49-F238E27FC236}">
                <a16:creationId xmlns:a16="http://schemas.microsoft.com/office/drawing/2014/main" id="{00000000-0008-0000-0200-000032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a:extLst>
              <a:ext uri="{FF2B5EF4-FFF2-40B4-BE49-F238E27FC236}">
                <a16:creationId xmlns:a16="http://schemas.microsoft.com/office/drawing/2014/main" id="{00000000-0008-0000-0200-000033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200-000034000000}"/>
            </a:ext>
          </a:extLst>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a:extLst>
            <a:ext uri="{FF2B5EF4-FFF2-40B4-BE49-F238E27FC236}">
              <a16:creationId xmlns:a16="http://schemas.microsoft.com/office/drawing/2014/main" id="{00000000-0008-0000-0200-000037000000}"/>
            </a:ext>
          </a:extLst>
        </xdr:cNvPr>
        <xdr:cNvSpPr txBox="1"/>
      </xdr:nvSpPr>
      <xdr:spPr>
        <a:xfrm>
          <a:off x="1403985" y="762000"/>
          <a:ext cx="2548255" cy="2755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2025-10-25</a:t>
          </a:r>
          <a:r>
            <a:rPr lang="en-US" altLang="zh-CN" sz="1100" b="1" baseline="0">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2025-10-31</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a:extLst>
            <a:ext uri="{FF2B5EF4-FFF2-40B4-BE49-F238E27FC236}">
              <a16:creationId xmlns:a16="http://schemas.microsoft.com/office/drawing/2014/main" id="{00000000-0008-0000-0300-000015000000}"/>
            </a:ext>
          </a:extLst>
        </xdr:cNvPr>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a:extLst>
              <a:ext uri="{FF2B5EF4-FFF2-40B4-BE49-F238E27FC236}">
                <a16:creationId xmlns:a16="http://schemas.microsoft.com/office/drawing/2014/main" id="{00000000-0008-0000-0300-000016000000}"/>
              </a:ext>
            </a:extLst>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a:extLst>
              <a:ext uri="{FF2B5EF4-FFF2-40B4-BE49-F238E27FC236}">
                <a16:creationId xmlns:a16="http://schemas.microsoft.com/office/drawing/2014/main" id="{00000000-0008-0000-0300-000017000000}"/>
              </a:ext>
            </a:extLst>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a:extLst>
              <a:ext uri="{FF2B5EF4-FFF2-40B4-BE49-F238E27FC236}">
                <a16:creationId xmlns:a16="http://schemas.microsoft.com/office/drawing/2014/main" id="{00000000-0008-0000-0300-000018000000}"/>
              </a:ext>
            </a:extLst>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a:extLst>
              <a:ext uri="{FF2B5EF4-FFF2-40B4-BE49-F238E27FC236}">
                <a16:creationId xmlns:a16="http://schemas.microsoft.com/office/drawing/2014/main" id="{00000000-0008-0000-0300-000019000000}"/>
              </a:ext>
            </a:extLst>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a:extLst>
              <a:ext uri="{FF2B5EF4-FFF2-40B4-BE49-F238E27FC236}">
                <a16:creationId xmlns:a16="http://schemas.microsoft.com/office/drawing/2014/main" id="{00000000-0008-0000-0300-00001B000000}"/>
              </a:ext>
            </a:extLst>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a:extLst>
              <a:ext uri="{FF2B5EF4-FFF2-40B4-BE49-F238E27FC236}">
                <a16:creationId xmlns:a16="http://schemas.microsoft.com/office/drawing/2014/main" id="{00000000-0008-0000-0300-00001C000000}"/>
              </a:ext>
            </a:extLst>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a:extLst>
              <a:ext uri="{FF2B5EF4-FFF2-40B4-BE49-F238E27FC236}">
                <a16:creationId xmlns:a16="http://schemas.microsoft.com/office/drawing/2014/main" id="{00000000-0008-0000-0300-00001D000000}"/>
              </a:ext>
            </a:extLst>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a:extLst>
              <a:ext uri="{FF2B5EF4-FFF2-40B4-BE49-F238E27FC236}">
                <a16:creationId xmlns:a16="http://schemas.microsoft.com/office/drawing/2014/main" id="{00000000-0008-0000-0300-00001E000000}"/>
              </a:ext>
            </a:extLst>
          </xdr:cNvPr>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a:extLst>
              <a:ext uri="{FF2B5EF4-FFF2-40B4-BE49-F238E27FC236}">
                <a16:creationId xmlns:a16="http://schemas.microsoft.com/office/drawing/2014/main" id="{00000000-0008-0000-0300-00001F000000}"/>
              </a:ext>
            </a:extLst>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a:extLst>
              <a:ext uri="{FF2B5EF4-FFF2-40B4-BE49-F238E27FC236}">
                <a16:creationId xmlns:a16="http://schemas.microsoft.com/office/drawing/2014/main" id="{00000000-0008-0000-0300-000020000000}"/>
              </a:ext>
            </a:extLst>
          </xdr:cNvPr>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14525" cy="327025"/>
        </a:xfrm>
        <a:prstGeom prst="rect">
          <a:avLst/>
        </a:prstGeom>
      </xdr:spPr>
    </xdr:pic>
    <xdr:clientData/>
  </xdr:twoCellAnchor>
  <xdr:oneCellAnchor>
    <xdr:from>
      <xdr:col>0</xdr:col>
      <xdr:colOff>2063750</xdr:colOff>
      <xdr:row>315</xdr:row>
      <xdr:rowOff>201083</xdr:rowOff>
    </xdr:from>
    <xdr:ext cx="1000293" cy="559192"/>
    <xdr:sp macro="" textlink="">
      <xdr:nvSpPr>
        <xdr:cNvPr id="55" name="矩形 54">
          <a:extLst>
            <a:ext uri="{FF2B5EF4-FFF2-40B4-BE49-F238E27FC236}">
              <a16:creationId xmlns:a16="http://schemas.microsoft.com/office/drawing/2014/main" id="{00000000-0008-0000-0300-000037000000}"/>
            </a:ext>
          </a:extLst>
        </xdr:cNvPr>
        <xdr:cNvSpPr/>
      </xdr:nvSpPr>
      <xdr:spPr>
        <a:xfrm>
          <a:off x="2063750" y="771912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322</xdr:row>
      <xdr:rowOff>74082</xdr:rowOff>
    </xdr:from>
    <xdr:ext cx="1000293" cy="559192"/>
    <xdr:sp macro="" textlink="">
      <xdr:nvSpPr>
        <xdr:cNvPr id="56" name="矩形 55">
          <a:extLst>
            <a:ext uri="{FF2B5EF4-FFF2-40B4-BE49-F238E27FC236}">
              <a16:creationId xmlns:a16="http://schemas.microsoft.com/office/drawing/2014/main" id="{00000000-0008-0000-0300-000038000000}"/>
            </a:ext>
          </a:extLst>
        </xdr:cNvPr>
        <xdr:cNvSpPr/>
      </xdr:nvSpPr>
      <xdr:spPr>
        <a:xfrm>
          <a:off x="2021205" y="787977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337</xdr:row>
      <xdr:rowOff>74084</xdr:rowOff>
    </xdr:from>
    <xdr:ext cx="1000293" cy="559192"/>
    <xdr:sp macro="" textlink="">
      <xdr:nvSpPr>
        <xdr:cNvPr id="57" name="矩形 56">
          <a:extLst>
            <a:ext uri="{FF2B5EF4-FFF2-40B4-BE49-F238E27FC236}">
              <a16:creationId xmlns:a16="http://schemas.microsoft.com/office/drawing/2014/main" id="{00000000-0008-0000-0300-000039000000}"/>
            </a:ext>
          </a:extLst>
        </xdr:cNvPr>
        <xdr:cNvSpPr/>
      </xdr:nvSpPr>
      <xdr:spPr>
        <a:xfrm>
          <a:off x="2042160" y="825125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219</xdr:row>
      <xdr:rowOff>35719</xdr:rowOff>
    </xdr:from>
    <xdr:ext cx="1697694" cy="348125"/>
    <xdr:sp macro="" textlink="">
      <xdr:nvSpPr>
        <xdr:cNvPr id="2" name="矩形 1">
          <a:extLst>
            <a:ext uri="{FF2B5EF4-FFF2-40B4-BE49-F238E27FC236}">
              <a16:creationId xmlns:a16="http://schemas.microsoft.com/office/drawing/2014/main" id="{00000000-0008-0000-0300-000002000000}"/>
            </a:ext>
          </a:extLst>
        </xdr:cNvPr>
        <xdr:cNvSpPr/>
      </xdr:nvSpPr>
      <xdr:spPr>
        <a:xfrm>
          <a:off x="1430655" y="53251735"/>
          <a:ext cx="1697990"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329</xdr:row>
      <xdr:rowOff>66463</xdr:rowOff>
    </xdr:from>
    <xdr:ext cx="1549526" cy="425822"/>
    <xdr:sp macro="" textlink="">
      <xdr:nvSpPr>
        <xdr:cNvPr id="19" name="矩形 18">
          <a:extLst>
            <a:ext uri="{FF2B5EF4-FFF2-40B4-BE49-F238E27FC236}">
              <a16:creationId xmlns:a16="http://schemas.microsoft.com/office/drawing/2014/main" id="{00000000-0008-0000-0300-000013000000}"/>
            </a:ext>
          </a:extLst>
        </xdr:cNvPr>
        <xdr:cNvSpPr/>
      </xdr:nvSpPr>
      <xdr:spPr>
        <a:xfrm>
          <a:off x="1582420" y="805237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492</xdr:row>
      <xdr:rowOff>155363</xdr:rowOff>
    </xdr:from>
    <xdr:ext cx="1549526" cy="425822"/>
    <xdr:sp macro="" textlink="">
      <xdr:nvSpPr>
        <xdr:cNvPr id="20" name="矩形 19">
          <a:extLst>
            <a:ext uri="{FF2B5EF4-FFF2-40B4-BE49-F238E27FC236}">
              <a16:creationId xmlns:a16="http://schemas.microsoft.com/office/drawing/2014/main" id="{00000000-0008-0000-0300-000014000000}"/>
            </a:ext>
          </a:extLst>
        </xdr:cNvPr>
        <xdr:cNvSpPr/>
      </xdr:nvSpPr>
      <xdr:spPr>
        <a:xfrm>
          <a:off x="1332865" y="1209605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a:extLst>
            <a:ext uri="{FF2B5EF4-FFF2-40B4-BE49-F238E27FC236}">
              <a16:creationId xmlns:a16="http://schemas.microsoft.com/office/drawing/2014/main" id="{00000000-0008-0000-0300-000022000000}"/>
            </a:ext>
          </a:extLst>
        </xdr:cNvPr>
        <xdr:cNvSpPr/>
      </xdr:nvSpPr>
      <xdr:spPr>
        <a:xfrm>
          <a:off x="1379220" y="59592210"/>
          <a:ext cx="1550035"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oneCellAnchor>
    <xdr:from>
      <xdr:col>0</xdr:col>
      <xdr:colOff>1367313</xdr:colOff>
      <xdr:row>240</xdr:row>
      <xdr:rowOff>144304</xdr:rowOff>
    </xdr:from>
    <xdr:ext cx="1549526" cy="425822"/>
    <xdr:sp macro="" textlink="">
      <xdr:nvSpPr>
        <xdr:cNvPr id="35" name="矩形 34">
          <a:extLst>
            <a:ext uri="{FF2B5EF4-FFF2-40B4-BE49-F238E27FC236}">
              <a16:creationId xmlns:a16="http://schemas.microsoft.com/office/drawing/2014/main" id="{00000000-0008-0000-0300-000023000000}"/>
            </a:ext>
          </a:extLst>
        </xdr:cNvPr>
        <xdr:cNvSpPr/>
      </xdr:nvSpPr>
      <xdr:spPr>
        <a:xfrm>
          <a:off x="1367155" y="58560970"/>
          <a:ext cx="1549400" cy="425450"/>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1383030</xdr:colOff>
      <xdr:row>234</xdr:row>
      <xdr:rowOff>144620</xdr:rowOff>
    </xdr:from>
    <xdr:ext cx="1697694" cy="348125"/>
    <xdr:sp macro="" textlink="">
      <xdr:nvSpPr>
        <xdr:cNvPr id="33" name="矩形 32">
          <a:extLst>
            <a:ext uri="{FF2B5EF4-FFF2-40B4-BE49-F238E27FC236}">
              <a16:creationId xmlns:a16="http://schemas.microsoft.com/office/drawing/2014/main" id="{00000000-0008-0000-0300-000021000000}"/>
            </a:ext>
          </a:extLst>
        </xdr:cNvPr>
        <xdr:cNvSpPr/>
      </xdr:nvSpPr>
      <xdr:spPr>
        <a:xfrm>
          <a:off x="1383030" y="57075070"/>
          <a:ext cx="1697355" cy="347980"/>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10715" cy="3079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697540</xdr:colOff>
      <xdr:row>2</xdr:row>
      <xdr:rowOff>117491</xdr:rowOff>
    </xdr:to>
    <xdr:pic>
      <xdr:nvPicPr>
        <xdr:cNvPr id="2" name="图片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twoCellAnchor editAs="oneCell">
    <xdr:from>
      <xdr:col>0</xdr:col>
      <xdr:colOff>104775</xdr:colOff>
      <xdr:row>0</xdr:row>
      <xdr:rowOff>161925</xdr:rowOff>
    </xdr:from>
    <xdr:to>
      <xdr:col>1</xdr:col>
      <xdr:colOff>697540</xdr:colOff>
      <xdr:row>2</xdr:row>
      <xdr:rowOff>117491</xdr:rowOff>
    </xdr:to>
    <xdr:pic>
      <xdr:nvPicPr>
        <xdr:cNvPr id="3" name="图片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6905"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001" totalsRowShown="0" dataDxfId="0">
  <autoFilter ref="B7:T1001"/>
  <tableColumns count="19">
    <tableColumn id="1" name="港口名" dataDxfId="19"/>
    <tableColumn id="2" name="中转港" dataDxfId="18"/>
    <tableColumn id="3" name="CBM" dataDxfId="17"/>
    <tableColumn id="4" name="TON" dataDxfId="16"/>
    <tableColumn id="5" name="CISF" dataDxfId="15"/>
    <tableColumn id="6" name="BAF/_x000a_CAF" dataDxfId="14"/>
    <tableColumn id="7" name="开航日" dataDxfId="13"/>
    <tableColumn id="8" name="截关日" dataDxfId="12"/>
    <tableColumn id="9" name="船公司" dataDxfId="11"/>
    <tableColumn id="10" name="航程" dataDxfId="10"/>
    <tableColumn id="11" name="直客/_x000a_同行" dataDxfId="9"/>
    <tableColumn id="12" name="启用日期" dataDxfId="8"/>
    <tableColumn id="13" name="终止日期" dataDxfId="7"/>
    <tableColumn id="14" name="Min" dataDxfId="6"/>
    <tableColumn id="15" name="RT范围" dataDxfId="5"/>
    <tableColumn id="16" name="PC" dataDxfId="4"/>
    <tableColumn id="17" name="CC加收" dataDxfId="3"/>
    <tableColumn id="18" name="运价类型" dataDxfId="2"/>
    <tableColumn id="19" name="备注" dataDxfId="1"/>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G58"/>
  <sheetViews>
    <sheetView showGridLines="0" zoomScale="90" zoomScaleNormal="90" workbookViewId="0">
      <selection activeCell="AB29" sqref="AB29"/>
    </sheetView>
  </sheetViews>
  <sheetFormatPr defaultColWidth="9" defaultRowHeight="13.5"/>
  <cols>
    <col min="1" max="1" width="3.125" customWidth="1"/>
  </cols>
  <sheetData>
    <row r="1" spans="1:33">
      <c r="A1" s="476"/>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c r="AE1" s="476"/>
      <c r="AF1" s="476"/>
      <c r="AG1" s="476"/>
    </row>
    <row r="2" spans="1:33">
      <c r="A2" s="476"/>
      <c r="B2" s="476"/>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row>
    <row r="3" spans="1:33">
      <c r="A3" s="476"/>
      <c r="B3" s="476"/>
      <c r="C3" s="476"/>
      <c r="D3" s="476"/>
      <c r="E3" s="476"/>
      <c r="F3" s="476"/>
      <c r="G3" s="476"/>
      <c r="H3" s="476"/>
      <c r="I3" s="476"/>
      <c r="J3" s="476"/>
      <c r="K3" s="476"/>
      <c r="L3" s="476"/>
      <c r="M3" s="476"/>
      <c r="N3" s="476"/>
      <c r="O3" s="476"/>
      <c r="P3" s="476"/>
      <c r="Q3" s="476"/>
      <c r="R3" s="476"/>
      <c r="S3" s="476"/>
      <c r="T3" s="476"/>
      <c r="U3" s="476"/>
      <c r="V3" s="476"/>
      <c r="W3" s="476"/>
      <c r="X3" s="476"/>
      <c r="Y3" s="476"/>
      <c r="Z3" s="476"/>
      <c r="AA3" s="476"/>
      <c r="AB3" s="476"/>
      <c r="AC3" s="476"/>
      <c r="AD3" s="476"/>
      <c r="AE3" s="476"/>
      <c r="AF3" s="476"/>
      <c r="AG3" s="476"/>
    </row>
    <row r="4" spans="1:33">
      <c r="A4" s="476"/>
      <c r="B4" s="476"/>
      <c r="C4" s="476"/>
      <c r="D4" s="476"/>
      <c r="E4" s="476"/>
      <c r="F4" s="476"/>
      <c r="G4" s="476"/>
      <c r="H4" s="476"/>
      <c r="I4" s="476"/>
      <c r="J4" s="476"/>
      <c r="K4" s="476"/>
      <c r="L4" s="476"/>
      <c r="M4" s="476"/>
      <c r="N4" s="476"/>
      <c r="O4" s="476"/>
      <c r="P4" s="476"/>
      <c r="Q4" s="476"/>
      <c r="R4" s="476"/>
      <c r="S4" s="476"/>
      <c r="T4" s="476"/>
      <c r="U4" s="476"/>
      <c r="V4" s="476"/>
      <c r="W4" s="476"/>
      <c r="X4" s="476"/>
      <c r="Y4" s="476"/>
      <c r="Z4" s="476"/>
      <c r="AA4" s="476"/>
      <c r="AB4" s="476"/>
      <c r="AC4" s="476"/>
      <c r="AD4" s="476"/>
      <c r="AE4" s="476"/>
      <c r="AF4" s="476"/>
      <c r="AG4" s="476"/>
    </row>
    <row r="5" spans="1:33">
      <c r="A5" s="476"/>
      <c r="B5" s="476"/>
      <c r="C5" s="476"/>
      <c r="D5" s="476"/>
      <c r="E5" s="476"/>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row>
    <row r="6" spans="1:33">
      <c r="A6" s="476"/>
      <c r="B6" s="476"/>
      <c r="C6" s="476"/>
      <c r="D6" s="476"/>
      <c r="E6" s="476"/>
      <c r="F6" s="476"/>
      <c r="G6" s="476"/>
      <c r="H6" s="476"/>
      <c r="I6" s="476"/>
      <c r="J6" s="476"/>
      <c r="K6" s="476"/>
      <c r="L6" s="476"/>
      <c r="M6" s="476"/>
      <c r="N6" s="476"/>
      <c r="O6" s="476"/>
      <c r="P6" s="476"/>
      <c r="Q6" s="476"/>
      <c r="R6" s="476"/>
      <c r="S6" s="476"/>
      <c r="T6" s="476"/>
      <c r="U6" s="476"/>
      <c r="V6" s="476"/>
      <c r="W6" s="476"/>
      <c r="X6" s="476"/>
      <c r="Y6" s="476"/>
      <c r="Z6" s="476"/>
      <c r="AA6" s="476"/>
      <c r="AB6" s="476"/>
      <c r="AC6" s="476"/>
      <c r="AD6" s="476"/>
      <c r="AE6" s="476"/>
      <c r="AF6" s="476"/>
      <c r="AG6" s="476"/>
    </row>
    <row r="7" spans="1:33">
      <c r="A7" s="476"/>
      <c r="B7" s="476"/>
      <c r="C7" s="476"/>
      <c r="D7" s="476"/>
      <c r="E7" s="476"/>
      <c r="F7" s="476"/>
      <c r="G7" s="476"/>
      <c r="H7" s="476"/>
      <c r="I7" s="476"/>
      <c r="J7" s="476"/>
      <c r="K7" s="476"/>
      <c r="L7" s="476"/>
      <c r="M7" s="476"/>
      <c r="N7" s="476"/>
      <c r="O7" s="476"/>
      <c r="P7" s="476"/>
      <c r="Q7" s="476"/>
      <c r="R7" s="476"/>
      <c r="S7" s="476"/>
      <c r="T7" s="476"/>
      <c r="U7" s="476"/>
      <c r="V7" s="476"/>
      <c r="W7" s="476"/>
      <c r="X7" s="476"/>
      <c r="Y7" s="476"/>
      <c r="Z7" s="476"/>
      <c r="AA7" s="476"/>
      <c r="AB7" s="476"/>
      <c r="AC7" s="476"/>
      <c r="AD7" s="476"/>
      <c r="AE7" s="476"/>
      <c r="AF7" s="476"/>
      <c r="AG7" s="476"/>
    </row>
    <row r="8" spans="1:33">
      <c r="A8" s="476"/>
      <c r="B8" s="476"/>
      <c r="C8" s="476"/>
      <c r="D8" s="476"/>
      <c r="E8" s="476"/>
      <c r="F8" s="476"/>
      <c r="G8" s="476"/>
      <c r="H8" s="476"/>
      <c r="I8" s="476"/>
      <c r="J8" s="476"/>
      <c r="K8" s="476"/>
      <c r="L8" s="476"/>
      <c r="M8" s="476"/>
      <c r="N8" s="476"/>
      <c r="O8" s="476"/>
      <c r="P8" s="476"/>
      <c r="Q8" s="476"/>
      <c r="R8" s="476"/>
      <c r="S8" s="476"/>
      <c r="T8" s="476"/>
      <c r="U8" s="476"/>
      <c r="V8" s="476"/>
      <c r="W8" s="476"/>
      <c r="X8" s="476"/>
      <c r="Y8" s="476"/>
      <c r="Z8" s="476"/>
      <c r="AA8" s="476"/>
      <c r="AB8" s="476"/>
      <c r="AC8" s="476"/>
      <c r="AD8" s="476"/>
      <c r="AE8" s="476"/>
      <c r="AF8" s="476"/>
      <c r="AG8" s="476"/>
    </row>
    <row r="9" spans="1:33">
      <c r="A9" s="476"/>
      <c r="B9" s="476"/>
      <c r="C9" s="476"/>
      <c r="D9" s="476"/>
      <c r="E9" s="476"/>
      <c r="F9" s="476"/>
      <c r="G9" s="476"/>
      <c r="H9" s="476"/>
      <c r="I9" s="476"/>
      <c r="J9" s="476"/>
      <c r="K9" s="476"/>
      <c r="L9" s="476"/>
      <c r="M9" s="476"/>
      <c r="N9" s="476"/>
      <c r="O9" s="476"/>
      <c r="P9" s="476"/>
      <c r="Q9" s="476"/>
      <c r="R9" s="476"/>
      <c r="S9" s="476"/>
      <c r="T9" s="476"/>
      <c r="U9" s="476"/>
      <c r="V9" s="476"/>
      <c r="W9" s="476"/>
      <c r="X9" s="476"/>
      <c r="Y9" s="476"/>
      <c r="Z9" s="476"/>
      <c r="AA9" s="476"/>
      <c r="AB9" s="476"/>
      <c r="AC9" s="476"/>
      <c r="AD9" s="476"/>
      <c r="AE9" s="476"/>
      <c r="AF9" s="476"/>
      <c r="AG9" s="476"/>
    </row>
    <row r="10" spans="1:33">
      <c r="A10" s="476"/>
      <c r="B10" s="476"/>
      <c r="C10" s="476"/>
      <c r="D10" s="476"/>
      <c r="E10" s="476"/>
      <c r="F10" s="476"/>
      <c r="G10" s="476"/>
      <c r="H10" s="476"/>
      <c r="I10" s="476"/>
      <c r="J10" s="476"/>
      <c r="K10" s="476"/>
      <c r="L10" s="476"/>
      <c r="M10" s="476"/>
      <c r="N10" s="476"/>
      <c r="O10" s="476"/>
      <c r="P10" s="476"/>
      <c r="Q10" s="476"/>
      <c r="R10" s="476"/>
      <c r="S10" s="476"/>
      <c r="T10" s="476"/>
      <c r="U10" s="476"/>
      <c r="V10" s="476"/>
      <c r="W10" s="476"/>
      <c r="X10" s="476"/>
      <c r="Y10" s="476"/>
      <c r="Z10" s="476"/>
      <c r="AA10" s="476"/>
      <c r="AB10" s="476"/>
      <c r="AC10" s="476"/>
      <c r="AD10" s="476"/>
      <c r="AE10" s="476"/>
      <c r="AF10" s="476"/>
      <c r="AG10" s="476"/>
    </row>
    <row r="11" spans="1:33">
      <c r="A11" s="476"/>
      <c r="B11" s="476"/>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6"/>
      <c r="AG11" s="476"/>
    </row>
    <row r="12" spans="1:33">
      <c r="A12" s="476"/>
      <c r="B12" s="476"/>
      <c r="C12" s="476"/>
      <c r="D12" s="476"/>
      <c r="E12" s="476"/>
      <c r="F12" s="476"/>
      <c r="G12" s="476"/>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row>
    <row r="13" spans="1:33">
      <c r="A13" s="476"/>
      <c r="B13" s="476"/>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476"/>
    </row>
    <row r="14" spans="1:33">
      <c r="A14" s="476"/>
      <c r="B14" s="476"/>
      <c r="C14" s="476"/>
      <c r="D14" s="476"/>
      <c r="E14" s="476"/>
      <c r="F14" s="476"/>
      <c r="G14" s="476"/>
      <c r="H14" s="476"/>
      <c r="I14" s="476"/>
      <c r="J14" s="476"/>
      <c r="K14" s="476"/>
      <c r="L14" s="476"/>
      <c r="M14" s="476"/>
      <c r="N14" s="476"/>
      <c r="O14" s="476"/>
      <c r="P14" s="476"/>
      <c r="Q14" s="476"/>
      <c r="R14" s="476"/>
      <c r="S14" s="476"/>
      <c r="T14" s="476"/>
      <c r="U14" s="476"/>
      <c r="V14" s="476"/>
      <c r="W14" s="476"/>
      <c r="X14" s="476"/>
      <c r="Y14" s="476"/>
      <c r="Z14" s="476"/>
      <c r="AA14" s="476"/>
      <c r="AB14" s="476"/>
      <c r="AC14" s="476"/>
      <c r="AD14" s="476"/>
      <c r="AE14" s="476"/>
      <c r="AF14" s="476"/>
      <c r="AG14" s="476"/>
    </row>
    <row r="15" spans="1:33">
      <c r="A15" s="476"/>
      <c r="B15" s="476"/>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6"/>
      <c r="AG15" s="476"/>
    </row>
    <row r="16" spans="1:33">
      <c r="A16" s="476"/>
      <c r="B16" s="476"/>
      <c r="C16" s="476"/>
      <c r="D16" s="476"/>
      <c r="E16" s="476"/>
      <c r="F16" s="476"/>
      <c r="G16" s="476"/>
      <c r="H16" s="476"/>
      <c r="I16" s="476"/>
      <c r="J16" s="476"/>
      <c r="K16" s="476"/>
      <c r="L16" s="476"/>
      <c r="M16" s="476"/>
      <c r="N16" s="476"/>
      <c r="O16" s="476"/>
      <c r="P16" s="476"/>
      <c r="Q16" s="476"/>
      <c r="R16" s="476"/>
      <c r="S16" s="476"/>
      <c r="T16" s="476"/>
      <c r="U16" s="476"/>
      <c r="V16" s="476"/>
      <c r="W16" s="476"/>
      <c r="X16" s="476"/>
      <c r="Y16" s="476"/>
      <c r="Z16" s="476"/>
      <c r="AA16" s="476"/>
      <c r="AB16" s="476"/>
      <c r="AC16" s="476"/>
      <c r="AD16" s="476"/>
      <c r="AE16" s="476"/>
      <c r="AF16" s="476"/>
      <c r="AG16" s="476"/>
    </row>
    <row r="17" spans="1:33">
      <c r="A17" s="476"/>
      <c r="B17" s="476"/>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6"/>
      <c r="AG17" s="476"/>
    </row>
    <row r="18" spans="1:33">
      <c r="A18" s="476"/>
      <c r="B18" s="476"/>
      <c r="C18" s="476"/>
      <c r="D18" s="476"/>
      <c r="E18" s="476"/>
      <c r="F18" s="476"/>
      <c r="G18" s="476"/>
      <c r="H18" s="476"/>
      <c r="I18" s="476"/>
      <c r="J18" s="476"/>
      <c r="K18" s="476"/>
      <c r="L18" s="476"/>
      <c r="M18" s="476"/>
      <c r="N18" s="476"/>
      <c r="O18" s="476"/>
      <c r="P18" s="476"/>
      <c r="Q18" s="476"/>
      <c r="R18" s="476"/>
      <c r="S18" s="476"/>
      <c r="T18" s="476"/>
      <c r="U18" s="476"/>
      <c r="V18" s="476"/>
      <c r="W18" s="476"/>
      <c r="X18" s="476"/>
      <c r="Y18" s="476"/>
      <c r="Z18" s="476"/>
      <c r="AA18" s="476"/>
      <c r="AB18" s="476"/>
      <c r="AC18" s="476"/>
      <c r="AD18" s="476"/>
      <c r="AE18" s="476"/>
      <c r="AF18" s="476"/>
      <c r="AG18" s="476"/>
    </row>
    <row r="19" spans="1:33">
      <c r="A19" s="476"/>
      <c r="B19" s="476"/>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row>
    <row r="20" spans="1:33">
      <c r="A20" s="476"/>
      <c r="B20" s="476"/>
      <c r="C20" s="476"/>
      <c r="D20" s="476"/>
      <c r="E20" s="476"/>
      <c r="F20" s="476"/>
      <c r="G20" s="476"/>
      <c r="H20" s="476"/>
      <c r="I20" s="476"/>
      <c r="J20" s="476"/>
      <c r="K20" s="476"/>
      <c r="L20" s="476"/>
      <c r="M20" s="476"/>
      <c r="N20" s="476"/>
      <c r="O20" s="476"/>
      <c r="P20" s="476"/>
      <c r="Q20" s="476"/>
      <c r="R20" s="476"/>
      <c r="S20" s="476"/>
      <c r="T20" s="476"/>
      <c r="U20" s="476"/>
      <c r="V20" s="476"/>
      <c r="W20" s="476"/>
      <c r="X20" s="476"/>
      <c r="Y20" s="476"/>
      <c r="Z20" s="476"/>
      <c r="AA20" s="476"/>
      <c r="AB20" s="476"/>
      <c r="AC20" s="476"/>
      <c r="AD20" s="476"/>
      <c r="AE20" s="476"/>
      <c r="AF20" s="476"/>
      <c r="AG20" s="476"/>
    </row>
    <row r="21" spans="1:33">
      <c r="A21" s="476"/>
      <c r="B21" s="476"/>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6"/>
      <c r="AG21" s="476"/>
    </row>
    <row r="22" spans="1:33">
      <c r="A22" s="476"/>
      <c r="B22" s="476"/>
      <c r="C22" s="476"/>
      <c r="D22" s="476"/>
      <c r="E22" s="476"/>
      <c r="F22" s="476"/>
      <c r="G22" s="476"/>
      <c r="H22" s="476"/>
      <c r="I22" s="476"/>
      <c r="J22" s="476"/>
      <c r="K22" s="476"/>
      <c r="L22" s="476"/>
      <c r="M22" s="476"/>
      <c r="N22" s="476"/>
      <c r="O22" s="476"/>
      <c r="P22" s="476"/>
      <c r="Q22" s="476"/>
      <c r="R22" s="476"/>
      <c r="S22" s="476"/>
      <c r="T22" s="476"/>
      <c r="U22" s="476"/>
      <c r="V22" s="476"/>
      <c r="W22" s="476"/>
      <c r="X22" s="476"/>
      <c r="Y22" s="476"/>
      <c r="Z22" s="476"/>
      <c r="AA22" s="476"/>
      <c r="AB22" s="476"/>
      <c r="AC22" s="476"/>
      <c r="AD22" s="476"/>
      <c r="AE22" s="476"/>
      <c r="AF22" s="476"/>
      <c r="AG22" s="476"/>
    </row>
    <row r="23" spans="1:33">
      <c r="A23" s="476"/>
      <c r="B23" s="476"/>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6"/>
      <c r="AG23" s="476"/>
    </row>
    <row r="24" spans="1:33">
      <c r="A24" s="476"/>
      <c r="B24" s="476"/>
      <c r="C24" s="476"/>
      <c r="D24" s="476"/>
      <c r="E24" s="476"/>
      <c r="F24" s="476"/>
      <c r="G24" s="476"/>
      <c r="H24" s="476"/>
      <c r="I24" s="476"/>
      <c r="J24" s="476"/>
      <c r="K24" s="476"/>
      <c r="L24" s="476"/>
      <c r="M24" s="476"/>
      <c r="N24" s="476"/>
      <c r="O24" s="476"/>
      <c r="P24" s="476"/>
      <c r="Q24" s="476"/>
      <c r="R24" s="476"/>
      <c r="S24" s="476"/>
      <c r="T24" s="476"/>
      <c r="U24" s="476"/>
      <c r="V24" s="476"/>
      <c r="W24" s="476"/>
      <c r="X24" s="476"/>
      <c r="Y24" s="476"/>
      <c r="Z24" s="476"/>
      <c r="AA24" s="476"/>
      <c r="AB24" s="476"/>
      <c r="AC24" s="476"/>
      <c r="AD24" s="476"/>
      <c r="AE24" s="476"/>
      <c r="AF24" s="476"/>
      <c r="AG24" s="476"/>
    </row>
    <row r="25" spans="1:33">
      <c r="A25" s="476"/>
      <c r="B25" s="476"/>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6"/>
      <c r="AG25" s="476"/>
    </row>
    <row r="26" spans="1:33">
      <c r="A26" s="476"/>
      <c r="B26" s="476"/>
      <c r="C26" s="476"/>
      <c r="D26" s="476"/>
      <c r="E26" s="476"/>
      <c r="F26" s="476"/>
      <c r="G26" s="476"/>
      <c r="H26" s="476"/>
      <c r="I26" s="476"/>
      <c r="J26" s="476"/>
      <c r="K26" s="476"/>
      <c r="L26" s="476"/>
      <c r="M26" s="476"/>
      <c r="N26" s="476"/>
      <c r="O26" s="476"/>
      <c r="P26" s="476"/>
      <c r="Q26" s="476"/>
      <c r="R26" s="476"/>
      <c r="S26" s="476"/>
      <c r="T26" s="476"/>
      <c r="U26" s="476"/>
      <c r="V26" s="476"/>
      <c r="W26" s="476"/>
      <c r="X26" s="476"/>
      <c r="Y26" s="476"/>
      <c r="Z26" s="476"/>
      <c r="AA26" s="476"/>
      <c r="AB26" s="476"/>
      <c r="AC26" s="476"/>
      <c r="AE26" s="476"/>
      <c r="AF26" s="476"/>
      <c r="AG26" s="476"/>
    </row>
    <row r="27" spans="1:33">
      <c r="A27" s="476"/>
      <c r="B27" s="476"/>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6"/>
      <c r="AG27" s="476"/>
    </row>
    <row r="28" spans="1:33">
      <c r="A28" s="476"/>
      <c r="B28" s="476"/>
      <c r="C28" s="476"/>
      <c r="D28" s="476"/>
      <c r="E28" s="476"/>
      <c r="F28" s="476"/>
      <c r="G28" s="476"/>
      <c r="H28" s="476"/>
      <c r="I28" s="476"/>
      <c r="J28" s="476"/>
      <c r="K28" s="476"/>
      <c r="L28" s="476"/>
      <c r="M28" s="476"/>
      <c r="N28" s="476"/>
      <c r="O28" s="476"/>
      <c r="P28" s="476"/>
      <c r="Q28" s="476"/>
      <c r="R28" s="476"/>
      <c r="S28" s="476"/>
      <c r="T28" s="476"/>
      <c r="U28" s="476"/>
      <c r="V28" s="476"/>
      <c r="W28" s="476"/>
      <c r="X28" s="476"/>
      <c r="Y28" s="476"/>
      <c r="Z28" s="476"/>
      <c r="AA28" s="476"/>
      <c r="AB28" s="476"/>
      <c r="AC28" s="476"/>
      <c r="AD28" s="476"/>
      <c r="AE28" s="476"/>
      <c r="AF28" s="476"/>
      <c r="AG28" s="476"/>
    </row>
    <row r="29" spans="1:33">
      <c r="A29" s="476"/>
      <c r="B29" s="476"/>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6"/>
      <c r="AG29" s="476"/>
    </row>
    <row r="30" spans="1:33">
      <c r="A30" s="476"/>
      <c r="B30" s="476"/>
      <c r="C30" s="476"/>
      <c r="D30" s="476"/>
      <c r="E30" s="476"/>
      <c r="F30" s="476"/>
      <c r="G30" s="476"/>
      <c r="H30" s="476"/>
      <c r="I30" s="476"/>
      <c r="J30" s="476"/>
      <c r="K30" s="476"/>
      <c r="L30" s="476"/>
      <c r="M30" s="476"/>
      <c r="N30" s="476"/>
      <c r="O30" s="476"/>
      <c r="P30" s="476"/>
      <c r="Q30" s="476"/>
      <c r="R30" s="476"/>
      <c r="S30" s="476"/>
      <c r="T30" s="476"/>
      <c r="U30" s="476"/>
      <c r="V30" s="476"/>
      <c r="W30" s="476"/>
      <c r="X30" s="476"/>
      <c r="Y30" s="476"/>
      <c r="Z30" s="476"/>
      <c r="AA30" s="476"/>
      <c r="AB30" s="476"/>
      <c r="AC30" s="476"/>
      <c r="AD30" s="476"/>
      <c r="AE30" s="476"/>
      <c r="AF30" s="476"/>
      <c r="AG30" s="476"/>
    </row>
    <row r="31" spans="1:33">
      <c r="A31" s="476"/>
      <c r="B31" s="476"/>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6"/>
      <c r="AG31" s="476"/>
    </row>
    <row r="32" spans="1:33">
      <c r="A32" s="476"/>
      <c r="B32" s="476"/>
      <c r="C32" s="476"/>
      <c r="D32" s="476"/>
      <c r="E32" s="476"/>
      <c r="F32" s="476"/>
      <c r="G32" s="476"/>
      <c r="H32" s="476"/>
      <c r="I32" s="476"/>
      <c r="J32" s="476"/>
      <c r="K32" s="476"/>
      <c r="L32" s="476"/>
      <c r="M32" s="476"/>
      <c r="N32" s="476"/>
      <c r="O32" s="476"/>
      <c r="P32" s="476"/>
      <c r="Q32" s="476"/>
      <c r="R32" s="476"/>
      <c r="S32" s="476"/>
      <c r="T32" s="476"/>
      <c r="U32" s="476"/>
      <c r="V32" s="476"/>
      <c r="W32" s="476"/>
      <c r="X32" s="476"/>
      <c r="Y32" s="476"/>
      <c r="Z32" s="476"/>
      <c r="AA32" s="476"/>
      <c r="AB32" s="476"/>
      <c r="AC32" s="476"/>
      <c r="AD32" s="476"/>
      <c r="AE32" s="476"/>
      <c r="AF32" s="476"/>
      <c r="AG32" s="476"/>
    </row>
    <row r="33" spans="1:33">
      <c r="A33" s="476"/>
      <c r="B33" s="476"/>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6"/>
      <c r="AG33" s="476"/>
    </row>
    <row r="34" spans="1:33">
      <c r="A34" s="476"/>
      <c r="B34" s="476"/>
      <c r="C34" s="476"/>
      <c r="D34" s="476"/>
      <c r="E34" s="476"/>
      <c r="F34" s="476"/>
      <c r="G34" s="476"/>
      <c r="H34" s="476"/>
      <c r="I34" s="476"/>
      <c r="J34" s="476"/>
      <c r="K34" s="476"/>
      <c r="L34" s="476"/>
      <c r="M34" s="476"/>
      <c r="N34" s="476"/>
      <c r="O34" s="476"/>
      <c r="P34" s="476"/>
      <c r="Q34" s="476"/>
      <c r="R34" s="476"/>
      <c r="S34" s="476"/>
      <c r="T34" s="476"/>
      <c r="U34" s="476"/>
      <c r="V34" s="476"/>
      <c r="W34" s="476"/>
      <c r="X34" s="476"/>
      <c r="Y34" s="476"/>
      <c r="Z34" s="476"/>
      <c r="AA34" s="476"/>
      <c r="AB34" s="476"/>
      <c r="AC34" s="476"/>
      <c r="AD34" s="476"/>
      <c r="AE34" s="476"/>
      <c r="AF34" s="476"/>
      <c r="AG34" s="476"/>
    </row>
    <row r="35" spans="1:33">
      <c r="A35" s="476"/>
      <c r="B35" s="476"/>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6"/>
      <c r="AG35" s="476"/>
    </row>
    <row r="36" spans="1:33">
      <c r="A36" s="476"/>
      <c r="B36" s="476"/>
      <c r="C36" s="476"/>
      <c r="D36" s="476"/>
      <c r="E36" s="476"/>
      <c r="F36" s="476"/>
      <c r="G36" s="476"/>
      <c r="H36" s="476"/>
      <c r="I36" s="476"/>
      <c r="J36" s="476"/>
      <c r="K36" s="476"/>
      <c r="L36" s="476"/>
      <c r="M36" s="476"/>
      <c r="N36" s="476"/>
      <c r="O36" s="476"/>
      <c r="P36" s="476"/>
      <c r="Q36" s="476"/>
      <c r="R36" s="476"/>
      <c r="S36" s="476"/>
      <c r="T36" s="476"/>
      <c r="U36" s="476"/>
      <c r="V36" s="476"/>
      <c r="W36" s="476"/>
      <c r="X36" s="476"/>
      <c r="Y36" s="476"/>
      <c r="Z36" s="476"/>
      <c r="AA36" s="476"/>
      <c r="AB36" s="476"/>
      <c r="AC36" s="476"/>
      <c r="AD36" s="476"/>
      <c r="AE36" s="476"/>
      <c r="AF36" s="476"/>
      <c r="AG36" s="476"/>
    </row>
    <row r="37" spans="1:33">
      <c r="A37" s="476"/>
      <c r="B37" s="476"/>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6"/>
      <c r="AG37" s="476"/>
    </row>
    <row r="38" spans="1:33">
      <c r="A38" s="476"/>
      <c r="B38" s="476"/>
      <c r="C38" s="476"/>
      <c r="D38" s="476"/>
      <c r="E38" s="476"/>
      <c r="F38" s="476"/>
      <c r="G38" s="476"/>
      <c r="H38" s="476"/>
      <c r="I38" s="476"/>
      <c r="J38" s="476"/>
      <c r="K38" s="476"/>
      <c r="L38" s="476"/>
      <c r="M38" s="476"/>
      <c r="N38" s="476"/>
      <c r="O38" s="476"/>
      <c r="P38" s="476"/>
      <c r="Q38" s="476"/>
      <c r="R38" s="476"/>
      <c r="S38" s="476"/>
      <c r="T38" s="476"/>
      <c r="U38" s="476"/>
      <c r="V38" s="476"/>
      <c r="W38" s="476"/>
      <c r="X38" s="476"/>
      <c r="Y38" s="476"/>
      <c r="Z38" s="476"/>
      <c r="AA38" s="476"/>
      <c r="AB38" s="476"/>
      <c r="AC38" s="476"/>
      <c r="AD38" s="476"/>
      <c r="AE38" s="476"/>
      <c r="AF38" s="476"/>
      <c r="AG38" s="476"/>
    </row>
    <row r="39" spans="1:33">
      <c r="A39" s="476"/>
      <c r="B39" s="476"/>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6"/>
      <c r="AG39" s="476"/>
    </row>
    <row r="40" spans="1:33">
      <c r="A40" s="476"/>
      <c r="B40" s="476"/>
      <c r="C40" s="476"/>
      <c r="D40" s="476"/>
      <c r="E40" s="476"/>
      <c r="F40" s="476"/>
      <c r="G40" s="476"/>
      <c r="H40" s="476"/>
      <c r="I40" s="476"/>
      <c r="J40" s="476"/>
      <c r="K40" s="476"/>
      <c r="L40" s="476"/>
      <c r="M40" s="476"/>
      <c r="N40" s="476"/>
      <c r="O40" s="476"/>
      <c r="P40" s="476"/>
      <c r="Q40" s="476"/>
      <c r="R40" s="476"/>
      <c r="S40" s="476"/>
      <c r="T40" s="476"/>
      <c r="U40" s="476"/>
      <c r="V40" s="476"/>
      <c r="W40" s="476"/>
      <c r="X40" s="476"/>
      <c r="Y40" s="476"/>
      <c r="Z40" s="476"/>
      <c r="AA40" s="476"/>
      <c r="AB40" s="476"/>
      <c r="AC40" s="476"/>
      <c r="AD40" s="476"/>
      <c r="AE40" s="476"/>
      <c r="AF40" s="476"/>
      <c r="AG40" s="476"/>
    </row>
    <row r="41" spans="1:33">
      <c r="A41" s="476"/>
      <c r="B41" s="476"/>
      <c r="C41" s="476"/>
      <c r="D41" s="476"/>
      <c r="E41" s="476"/>
      <c r="F41" s="476"/>
      <c r="G41" s="476"/>
      <c r="H41" s="476"/>
      <c r="I41" s="476"/>
      <c r="J41" s="476"/>
      <c r="K41" s="476"/>
      <c r="L41" s="476"/>
      <c r="M41" s="476"/>
      <c r="N41" s="476"/>
      <c r="O41" s="476"/>
      <c r="P41" s="476"/>
      <c r="Q41" s="476"/>
      <c r="R41" s="476"/>
      <c r="S41" s="476"/>
      <c r="T41" s="476"/>
      <c r="U41" s="476"/>
      <c r="V41" s="476"/>
      <c r="W41" s="476"/>
      <c r="X41" s="476"/>
      <c r="Y41" s="476"/>
      <c r="Z41" s="476"/>
      <c r="AA41" s="476"/>
      <c r="AB41" s="476"/>
      <c r="AC41" s="476"/>
      <c r="AD41" s="476"/>
      <c r="AE41" s="476"/>
      <c r="AF41" s="476"/>
      <c r="AG41" s="476"/>
    </row>
    <row r="42" spans="1:33">
      <c r="A42" s="476"/>
      <c r="B42" s="476"/>
      <c r="C42" s="476"/>
      <c r="D42" s="476"/>
      <c r="E42" s="476"/>
      <c r="F42" s="476"/>
      <c r="G42" s="476"/>
      <c r="H42" s="476"/>
      <c r="I42" s="476"/>
      <c r="J42" s="476"/>
      <c r="K42" s="476"/>
      <c r="L42" s="476"/>
      <c r="M42" s="476"/>
      <c r="N42" s="476"/>
      <c r="O42" s="476"/>
      <c r="P42" s="476"/>
      <c r="Q42" s="476"/>
      <c r="R42" s="476"/>
      <c r="S42" s="476"/>
      <c r="T42" s="476"/>
      <c r="U42" s="476"/>
      <c r="V42" s="476"/>
      <c r="W42" s="476"/>
      <c r="X42" s="476"/>
      <c r="Y42" s="476"/>
      <c r="Z42" s="476"/>
      <c r="AA42" s="476"/>
      <c r="AB42" s="476"/>
      <c r="AC42" s="476"/>
      <c r="AD42" s="476"/>
      <c r="AE42" s="476"/>
      <c r="AF42" s="476"/>
      <c r="AG42" s="476"/>
    </row>
    <row r="43" spans="1:33">
      <c r="A43" s="476"/>
      <c r="B43" s="476"/>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6"/>
      <c r="AG43" s="476"/>
    </row>
    <row r="44" spans="1:33">
      <c r="A44" s="476"/>
      <c r="B44" s="476"/>
      <c r="C44" s="476"/>
      <c r="D44" s="476"/>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row>
    <row r="45" spans="1:33">
      <c r="A45" s="476"/>
      <c r="B45" s="476"/>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6"/>
      <c r="AG45" s="476"/>
    </row>
    <row r="46" spans="1:33">
      <c r="A46" s="476"/>
      <c r="B46" s="476"/>
      <c r="C46" s="476"/>
      <c r="D46" s="476"/>
      <c r="E46" s="476"/>
      <c r="F46" s="476"/>
      <c r="G46" s="476"/>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row>
    <row r="47" spans="1:33">
      <c r="A47" s="476"/>
      <c r="B47" s="476"/>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row>
    <row r="48" spans="1:33">
      <c r="A48" s="476"/>
      <c r="B48" s="476"/>
      <c r="C48" s="476"/>
      <c r="D48" s="476"/>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476"/>
      <c r="AC48" s="476"/>
      <c r="AD48" s="476"/>
      <c r="AE48" s="476"/>
      <c r="AF48" s="476"/>
      <c r="AG48" s="476"/>
    </row>
    <row r="49" spans="1:33">
      <c r="A49" s="476"/>
      <c r="B49" s="476"/>
      <c r="C49" s="476"/>
      <c r="D49" s="476"/>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c r="AF49" s="476"/>
      <c r="AG49" s="476"/>
    </row>
    <row r="50" spans="1:33">
      <c r="A50" s="476"/>
      <c r="B50" s="476"/>
      <c r="C50" s="476"/>
      <c r="D50" s="476"/>
      <c r="E50" s="476"/>
      <c r="F50" s="476"/>
      <c r="G50" s="476"/>
      <c r="H50" s="476"/>
      <c r="I50" s="476"/>
      <c r="J50" s="476"/>
      <c r="K50" s="476"/>
      <c r="L50" s="476"/>
      <c r="M50" s="476"/>
      <c r="N50" s="476"/>
      <c r="O50" s="476"/>
      <c r="P50" s="476"/>
      <c r="Q50" s="476"/>
      <c r="R50" s="476"/>
      <c r="S50" s="476"/>
      <c r="T50" s="476"/>
      <c r="U50" s="476"/>
      <c r="V50" s="476"/>
      <c r="W50" s="476"/>
      <c r="X50" s="476"/>
      <c r="Y50" s="476"/>
      <c r="Z50" s="476"/>
      <c r="AA50" s="476"/>
      <c r="AB50" s="476"/>
      <c r="AC50" s="476"/>
      <c r="AD50" s="476"/>
      <c r="AE50" s="476"/>
      <c r="AF50" s="476"/>
      <c r="AG50" s="476"/>
    </row>
    <row r="51" spans="1:33">
      <c r="A51" s="476"/>
      <c r="B51" s="476"/>
      <c r="C51" s="476"/>
      <c r="D51" s="476"/>
      <c r="E51" s="476"/>
      <c r="F51" s="476"/>
      <c r="G51" s="476"/>
      <c r="H51" s="476"/>
      <c r="I51" s="476"/>
      <c r="J51" s="476"/>
      <c r="K51" s="476"/>
      <c r="L51" s="476"/>
      <c r="M51" s="476"/>
      <c r="N51" s="476"/>
      <c r="O51" s="476"/>
      <c r="P51" s="476"/>
      <c r="Q51" s="476"/>
      <c r="R51" s="476"/>
      <c r="S51" s="476"/>
      <c r="T51" s="476"/>
      <c r="U51" s="476"/>
      <c r="V51" s="476"/>
      <c r="W51" s="476"/>
      <c r="X51" s="476"/>
      <c r="Y51" s="476"/>
      <c r="Z51" s="476"/>
      <c r="AA51" s="476"/>
      <c r="AB51" s="476"/>
      <c r="AC51" s="476"/>
      <c r="AD51" s="476"/>
      <c r="AE51" s="476"/>
      <c r="AF51" s="476"/>
      <c r="AG51" s="476"/>
    </row>
    <row r="52" spans="1:33">
      <c r="A52" s="476"/>
      <c r="B52" s="476"/>
      <c r="C52" s="476"/>
      <c r="D52" s="476"/>
      <c r="E52" s="476"/>
      <c r="F52" s="476"/>
      <c r="G52" s="476"/>
      <c r="H52" s="476"/>
      <c r="I52" s="476"/>
      <c r="J52" s="476"/>
      <c r="K52" s="476"/>
      <c r="L52" s="476"/>
      <c r="M52" s="476"/>
      <c r="N52" s="476"/>
      <c r="O52" s="476"/>
      <c r="P52" s="476"/>
      <c r="Q52" s="476"/>
      <c r="R52" s="476"/>
      <c r="S52" s="476"/>
      <c r="T52" s="476"/>
      <c r="U52" s="476"/>
      <c r="V52" s="476"/>
      <c r="W52" s="476"/>
      <c r="X52" s="476"/>
      <c r="Y52" s="476"/>
      <c r="Z52" s="476"/>
      <c r="AA52" s="476"/>
      <c r="AB52" s="476"/>
      <c r="AC52" s="476"/>
      <c r="AD52" s="476"/>
      <c r="AE52" s="476"/>
      <c r="AF52" s="476"/>
      <c r="AG52" s="476"/>
    </row>
    <row r="53" spans="1:33">
      <c r="A53" s="476"/>
      <c r="B53" s="476"/>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6"/>
      <c r="AG53" s="476"/>
    </row>
    <row r="54" spans="1:33">
      <c r="A54" s="476"/>
      <c r="B54" s="476"/>
      <c r="C54" s="476"/>
      <c r="D54" s="476"/>
      <c r="E54" s="476"/>
      <c r="F54" s="476"/>
      <c r="G54" s="476"/>
      <c r="H54" s="476"/>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c r="AF54" s="476"/>
      <c r="AG54" s="476"/>
    </row>
    <row r="55" spans="1:33">
      <c r="A55" s="476"/>
      <c r="B55" s="476"/>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row>
    <row r="56" spans="1:33">
      <c r="A56" s="476"/>
      <c r="B56" s="476"/>
      <c r="C56" s="476"/>
      <c r="D56" s="476"/>
      <c r="E56" s="476"/>
      <c r="F56" s="476"/>
      <c r="G56" s="476"/>
      <c r="H56" s="476"/>
      <c r="I56" s="476"/>
      <c r="J56" s="476"/>
      <c r="K56" s="476"/>
      <c r="L56" s="476"/>
      <c r="M56" s="476"/>
      <c r="N56" s="476"/>
      <c r="O56" s="476"/>
      <c r="P56" s="476"/>
      <c r="Q56" s="476"/>
      <c r="R56" s="476"/>
      <c r="S56" s="476"/>
      <c r="T56" s="476"/>
      <c r="U56" s="476"/>
      <c r="V56" s="476"/>
      <c r="W56" s="476"/>
      <c r="X56" s="476"/>
      <c r="Y56" s="476"/>
      <c r="Z56" s="476"/>
      <c r="AA56" s="476"/>
      <c r="AB56" s="476"/>
      <c r="AC56" s="476"/>
      <c r="AD56" s="476"/>
      <c r="AE56" s="476"/>
      <c r="AF56" s="476"/>
      <c r="AG56" s="476"/>
    </row>
    <row r="57" spans="1:33">
      <c r="A57" s="476"/>
      <c r="B57" s="476"/>
      <c r="C57" s="476"/>
      <c r="D57" s="476"/>
      <c r="E57" s="476"/>
      <c r="F57" s="476"/>
      <c r="G57" s="476"/>
      <c r="H57" s="476"/>
      <c r="I57" s="476"/>
      <c r="J57" s="476"/>
      <c r="K57" s="476"/>
      <c r="L57" s="476"/>
      <c r="M57" s="476"/>
      <c r="N57" s="476"/>
      <c r="O57" s="476"/>
      <c r="P57" s="476"/>
      <c r="Q57" s="476"/>
      <c r="R57" s="476"/>
      <c r="S57" s="476"/>
      <c r="T57" s="476"/>
      <c r="U57" s="476"/>
      <c r="V57" s="476"/>
      <c r="W57" s="476"/>
      <c r="X57" s="476"/>
      <c r="Y57" s="476"/>
      <c r="Z57" s="476"/>
      <c r="AA57" s="476"/>
      <c r="AB57" s="476"/>
      <c r="AC57" s="476"/>
      <c r="AD57" s="476"/>
      <c r="AE57" s="476"/>
      <c r="AF57" s="476"/>
      <c r="AG57" s="476"/>
    </row>
    <row r="58" spans="1:33">
      <c r="A58" s="476"/>
      <c r="B58" s="476"/>
      <c r="C58" s="476"/>
      <c r="D58" s="476"/>
      <c r="E58" s="476"/>
      <c r="F58" s="476"/>
      <c r="G58" s="476"/>
      <c r="H58" s="476"/>
      <c r="I58" s="476"/>
      <c r="J58" s="476"/>
      <c r="K58" s="476"/>
      <c r="L58" s="476"/>
      <c r="M58" s="476"/>
      <c r="N58" s="476"/>
      <c r="O58" s="476"/>
      <c r="P58" s="476"/>
      <c r="Q58" s="476"/>
      <c r="R58" s="476"/>
      <c r="S58" s="476"/>
      <c r="T58" s="476"/>
      <c r="U58" s="476"/>
      <c r="V58" s="476"/>
      <c r="W58" s="476"/>
      <c r="X58" s="476"/>
      <c r="Y58" s="476"/>
      <c r="Z58" s="476"/>
      <c r="AA58" s="476"/>
      <c r="AB58" s="476"/>
      <c r="AC58" s="476"/>
      <c r="AD58" s="476"/>
      <c r="AE58" s="476"/>
      <c r="AF58" s="476"/>
      <c r="AG58" s="476"/>
    </row>
  </sheetData>
  <phoneticPr fontId="160"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3" sqref="D23"/>
    </sheetView>
  </sheetViews>
  <sheetFormatPr defaultColWidth="8" defaultRowHeight="15"/>
  <cols>
    <col min="1" max="1" width="21.375" style="6" customWidth="1"/>
    <col min="2" max="2" width="25.375" style="6" customWidth="1"/>
    <col min="3" max="3" width="8" style="6" customWidth="1"/>
    <col min="4" max="4" width="42.625" style="6" customWidth="1"/>
    <col min="5" max="30" width="8" style="5"/>
    <col min="31" max="16384" width="8" style="6"/>
  </cols>
  <sheetData>
    <row r="1" spans="1:74" s="1" customFormat="1" ht="13.5" customHeight="1">
      <c r="A1" s="705"/>
      <c r="B1" s="705"/>
      <c r="C1" s="705"/>
      <c r="D1" s="705"/>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row>
    <row r="2" spans="1:74" s="1" customFormat="1" ht="12.75">
      <c r="A2" s="705"/>
      <c r="B2" s="705"/>
      <c r="C2" s="705"/>
      <c r="D2" s="705"/>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row>
    <row r="3" spans="1:74" s="1" customFormat="1" ht="14.25">
      <c r="A3" s="705"/>
      <c r="B3" s="705"/>
      <c r="C3" s="705"/>
      <c r="D3" s="705"/>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row>
    <row r="4" spans="1:74" s="1" customFormat="1" ht="13.5" customHeight="1">
      <c r="B4" s="9"/>
      <c r="C4" s="9"/>
      <c r="D4" s="9"/>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row>
    <row r="5" spans="1:74" s="1" customFormat="1" ht="24" customHeight="1">
      <c r="A5" s="709" t="s">
        <v>3216</v>
      </c>
      <c r="B5" s="709"/>
      <c r="C5" s="709"/>
      <c r="D5" s="709"/>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row>
    <row r="6" spans="1:74" s="2" customFormat="1" ht="15.75" customHeight="1">
      <c r="A6" s="10" t="s">
        <v>13</v>
      </c>
      <c r="B6" s="10" t="s">
        <v>3217</v>
      </c>
      <c r="C6" s="10" t="s">
        <v>3218</v>
      </c>
      <c r="D6" s="11" t="s">
        <v>1124</v>
      </c>
      <c r="E6" s="12"/>
      <c r="F6" s="12"/>
      <c r="G6" s="12"/>
      <c r="H6" s="12"/>
      <c r="I6" s="12"/>
      <c r="J6" s="12"/>
      <c r="K6" s="12"/>
      <c r="L6" s="12"/>
      <c r="M6" s="12"/>
      <c r="N6" s="12"/>
      <c r="O6" s="12"/>
      <c r="P6" s="12"/>
      <c r="Q6" s="12"/>
      <c r="R6" s="12"/>
      <c r="S6" s="12"/>
      <c r="T6" s="12"/>
      <c r="U6" s="12"/>
      <c r="V6" s="12"/>
      <c r="W6" s="12"/>
      <c r="X6" s="12"/>
      <c r="Y6" s="12"/>
      <c r="Z6" s="12"/>
      <c r="AA6" s="12"/>
      <c r="AB6" s="12"/>
      <c r="AC6" s="12"/>
      <c r="AD6" s="12"/>
    </row>
    <row r="7" spans="1:74" s="3" customFormat="1" ht="24" customHeight="1">
      <c r="A7" s="13" t="s">
        <v>3219</v>
      </c>
      <c r="B7" s="13" t="s">
        <v>241</v>
      </c>
      <c r="C7" s="14">
        <v>75</v>
      </c>
      <c r="D7" s="15" t="s">
        <v>3220</v>
      </c>
      <c r="E7" s="16"/>
      <c r="F7" s="16"/>
      <c r="G7" s="16"/>
      <c r="H7" s="16"/>
      <c r="I7" s="16"/>
      <c r="J7" s="16"/>
      <c r="K7" s="16"/>
      <c r="L7" s="16"/>
      <c r="M7" s="16"/>
      <c r="N7" s="16"/>
      <c r="O7" s="16"/>
      <c r="P7" s="16"/>
      <c r="Q7" s="16"/>
      <c r="R7" s="16"/>
      <c r="S7" s="16"/>
      <c r="T7" s="16"/>
      <c r="U7" s="16"/>
      <c r="V7" s="16"/>
      <c r="W7" s="16"/>
      <c r="X7" s="16"/>
      <c r="Y7" s="16"/>
      <c r="Z7" s="16"/>
      <c r="AA7" s="16"/>
      <c r="AB7" s="16"/>
      <c r="AC7" s="16"/>
      <c r="AD7" s="16"/>
    </row>
    <row r="8" spans="1:74" s="3" customFormat="1" ht="23.25" customHeight="1">
      <c r="A8" s="13" t="s">
        <v>3221</v>
      </c>
      <c r="B8" s="13" t="s">
        <v>241</v>
      </c>
      <c r="C8" s="14">
        <v>75</v>
      </c>
      <c r="D8" s="15" t="s">
        <v>3220</v>
      </c>
      <c r="E8" s="16"/>
      <c r="F8" s="16"/>
      <c r="G8" s="16"/>
      <c r="H8" s="16"/>
      <c r="I8" s="16"/>
      <c r="J8" s="16"/>
      <c r="K8" s="16"/>
      <c r="L8" s="16"/>
      <c r="M8" s="16"/>
      <c r="N8" s="16"/>
      <c r="O8" s="16"/>
      <c r="P8" s="16"/>
      <c r="Q8" s="16"/>
      <c r="R8" s="16"/>
      <c r="S8" s="16"/>
      <c r="T8" s="16"/>
      <c r="U8" s="16"/>
      <c r="V8" s="16"/>
      <c r="W8" s="16"/>
      <c r="X8" s="16"/>
      <c r="Y8" s="16"/>
      <c r="Z8" s="16"/>
      <c r="AA8" s="16"/>
      <c r="AB8" s="16"/>
      <c r="AC8" s="16"/>
      <c r="AD8" s="16"/>
    </row>
    <row r="9" spans="1:74" s="3" customFormat="1" ht="22.5" customHeight="1">
      <c r="A9" s="13" t="s">
        <v>3222</v>
      </c>
      <c r="B9" s="13" t="s">
        <v>241</v>
      </c>
      <c r="C9" s="14">
        <v>85</v>
      </c>
      <c r="D9" s="15" t="s">
        <v>3220</v>
      </c>
      <c r="E9" s="16"/>
      <c r="F9" s="16"/>
      <c r="G9" s="16"/>
      <c r="H9" s="16"/>
      <c r="I9" s="16"/>
      <c r="J9" s="16"/>
      <c r="K9" s="16"/>
      <c r="L9" s="16"/>
      <c r="M9" s="16"/>
      <c r="N9" s="16"/>
      <c r="O9" s="16"/>
      <c r="P9" s="16"/>
      <c r="Q9" s="16"/>
      <c r="R9" s="16"/>
      <c r="S9" s="16"/>
      <c r="T9" s="16"/>
      <c r="U9" s="16"/>
      <c r="V9" s="16"/>
      <c r="W9" s="16"/>
      <c r="X9" s="16"/>
      <c r="Y9" s="16"/>
      <c r="Z9" s="16"/>
      <c r="AA9" s="16"/>
      <c r="AB9" s="16"/>
      <c r="AC9" s="16"/>
      <c r="AD9" s="16"/>
    </row>
    <row r="10" spans="1:74" s="3" customFormat="1" ht="22.5" customHeight="1">
      <c r="A10" s="13" t="s">
        <v>3223</v>
      </c>
      <c r="B10" s="13" t="s">
        <v>241</v>
      </c>
      <c r="C10" s="14">
        <v>85</v>
      </c>
      <c r="D10" s="15" t="s">
        <v>3220</v>
      </c>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row>
    <row r="11" spans="1:74" s="3" customFormat="1" ht="21.75" customHeight="1">
      <c r="A11" s="13" t="s">
        <v>3224</v>
      </c>
      <c r="B11" s="13" t="s">
        <v>241</v>
      </c>
      <c r="C11" s="14">
        <v>95</v>
      </c>
      <c r="D11" s="15" t="s">
        <v>3220</v>
      </c>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row>
    <row r="12" spans="1:74" s="3" customFormat="1" ht="24.75" customHeight="1">
      <c r="A12" s="13" t="s">
        <v>3225</v>
      </c>
      <c r="B12" s="13" t="s">
        <v>248</v>
      </c>
      <c r="C12" s="14">
        <v>115</v>
      </c>
      <c r="D12" s="17" t="s">
        <v>3226</v>
      </c>
      <c r="E12" s="16"/>
      <c r="F12" s="16"/>
      <c r="G12" s="16"/>
      <c r="H12" s="16"/>
      <c r="I12" s="16"/>
      <c r="J12" s="16"/>
      <c r="K12" s="16"/>
      <c r="L12" s="16"/>
      <c r="M12" s="16"/>
      <c r="N12" s="16"/>
      <c r="O12" s="16"/>
      <c r="P12" s="16"/>
      <c r="Q12" s="16"/>
      <c r="R12" s="16"/>
      <c r="S12" s="16"/>
      <c r="T12" s="16"/>
      <c r="U12" s="16"/>
      <c r="V12" s="16"/>
      <c r="W12" s="16"/>
      <c r="X12" s="16"/>
      <c r="Y12" s="16"/>
      <c r="Z12" s="16"/>
      <c r="AA12" s="16"/>
      <c r="AB12" s="16"/>
      <c r="AC12" s="16"/>
      <c r="AD12" s="16"/>
    </row>
    <row r="13" spans="1:74" s="3" customFormat="1" ht="24" customHeight="1">
      <c r="A13" s="13" t="s">
        <v>3227</v>
      </c>
      <c r="B13" s="13" t="s">
        <v>248</v>
      </c>
      <c r="C13" s="14">
        <v>80</v>
      </c>
      <c r="D13" s="17" t="s">
        <v>3226</v>
      </c>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row>
    <row r="14" spans="1:74" s="4" customFormat="1" ht="21.75" customHeight="1">
      <c r="A14" s="13" t="s">
        <v>3228</v>
      </c>
      <c r="B14" s="13" t="s">
        <v>248</v>
      </c>
      <c r="C14" s="14">
        <v>75</v>
      </c>
      <c r="D14" s="17" t="s">
        <v>3226</v>
      </c>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row>
    <row r="15" spans="1:74" s="3" customFormat="1" ht="21" customHeight="1">
      <c r="A15" s="13" t="s">
        <v>3229</v>
      </c>
      <c r="B15" s="13" t="s">
        <v>248</v>
      </c>
      <c r="C15" s="14">
        <v>75</v>
      </c>
      <c r="D15" s="17" t="s">
        <v>3220</v>
      </c>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row>
    <row r="16" spans="1:74" s="3" customFormat="1" ht="20.25" customHeight="1">
      <c r="A16" s="13" t="s">
        <v>3230</v>
      </c>
      <c r="B16" s="13" t="s">
        <v>248</v>
      </c>
      <c r="C16" s="14">
        <v>75</v>
      </c>
      <c r="D16" s="17" t="s">
        <v>3226</v>
      </c>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row>
    <row r="17" spans="1:30" s="3" customFormat="1" ht="22.5" customHeight="1">
      <c r="A17" s="13" t="s">
        <v>3231</v>
      </c>
      <c r="B17" s="13" t="s">
        <v>248</v>
      </c>
      <c r="C17" s="14">
        <v>145</v>
      </c>
      <c r="D17" s="17" t="s">
        <v>3226</v>
      </c>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row>
    <row r="18" spans="1:30">
      <c r="A18" s="19"/>
      <c r="B18" s="20"/>
      <c r="C18" s="20"/>
      <c r="D18" s="19"/>
    </row>
    <row r="19" spans="1:30">
      <c r="A19" s="19" t="s">
        <v>3232</v>
      </c>
      <c r="B19" s="21"/>
      <c r="C19" s="21"/>
      <c r="D19" s="20"/>
    </row>
    <row r="20" spans="1:30">
      <c r="A20" s="19" t="s">
        <v>3233</v>
      </c>
      <c r="B20" s="21"/>
      <c r="C20" s="21"/>
      <c r="D20" s="20"/>
    </row>
    <row r="21" spans="1:30">
      <c r="A21" s="19" t="s">
        <v>3234</v>
      </c>
      <c r="B21" s="22"/>
      <c r="C21" s="21"/>
      <c r="D21" s="21"/>
    </row>
    <row r="22" spans="1:30">
      <c r="A22" s="19" t="s">
        <v>3235</v>
      </c>
      <c r="B22" s="21"/>
      <c r="C22" s="21"/>
      <c r="D22" s="21"/>
    </row>
    <row r="23" spans="1:30">
      <c r="A23" s="19" t="s">
        <v>3236</v>
      </c>
      <c r="B23" s="21"/>
      <c r="C23" s="21"/>
      <c r="D23" s="21"/>
    </row>
    <row r="24" spans="1:30">
      <c r="A24" s="19" t="s">
        <v>3237</v>
      </c>
      <c r="B24" s="21"/>
      <c r="C24" s="21"/>
      <c r="D24" s="21"/>
    </row>
    <row r="25" spans="1:30" s="5" customFormat="1"/>
    <row r="26" spans="1:30" s="5" customFormat="1">
      <c r="A26" s="710"/>
      <c r="B26" s="710"/>
      <c r="C26" s="710"/>
      <c r="D26" s="710"/>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3"/>
      <c r="B99" s="23"/>
      <c r="C99" s="23"/>
    </row>
    <row r="100" spans="1:4" s="5" customFormat="1">
      <c r="A100" s="23"/>
      <c r="B100" s="23"/>
      <c r="C100" s="23"/>
    </row>
    <row r="101" spans="1:4" s="5" customFormat="1">
      <c r="A101" s="23"/>
      <c r="B101" s="23"/>
      <c r="C101" s="23"/>
    </row>
    <row r="102" spans="1:4" s="5" customFormat="1">
      <c r="A102" s="23"/>
      <c r="B102" s="23"/>
      <c r="C102" s="23"/>
    </row>
    <row r="103" spans="1:4" s="5" customFormat="1">
      <c r="A103" s="23"/>
      <c r="B103" s="23"/>
      <c r="C103" s="23"/>
    </row>
    <row r="104" spans="1:4" s="5" customFormat="1">
      <c r="A104" s="23"/>
      <c r="B104" s="23"/>
      <c r="C104" s="23"/>
    </row>
    <row r="105" spans="1:4" s="5" customFormat="1">
      <c r="A105" s="23"/>
      <c r="B105" s="23"/>
      <c r="C105" s="23"/>
    </row>
    <row r="106" spans="1:4" s="5" customFormat="1">
      <c r="A106" s="23"/>
      <c r="B106" s="23"/>
      <c r="C106" s="23"/>
    </row>
    <row r="107" spans="1:4" s="5" customFormat="1">
      <c r="A107" s="23"/>
      <c r="B107" s="23"/>
      <c r="C107" s="23"/>
    </row>
    <row r="108" spans="1:4" s="5" customFormat="1">
      <c r="A108" s="23"/>
      <c r="B108" s="23"/>
      <c r="C108" s="23"/>
    </row>
    <row r="109" spans="1:4" s="5" customFormat="1">
      <c r="A109" s="23"/>
      <c r="B109" s="23"/>
      <c r="C109" s="23"/>
    </row>
    <row r="110" spans="1:4" s="5" customFormat="1">
      <c r="A110" s="23"/>
      <c r="B110" s="23"/>
      <c r="C110" s="23"/>
    </row>
    <row r="111" spans="1:4" s="5" customFormat="1">
      <c r="A111" s="23"/>
      <c r="B111" s="23"/>
      <c r="C111" s="23"/>
    </row>
    <row r="112" spans="1:4" s="5" customFormat="1">
      <c r="A112" s="23"/>
      <c r="B112" s="23"/>
      <c r="C112" s="23"/>
      <c r="D112" s="23"/>
    </row>
    <row r="113" spans="1:4" s="5" customFormat="1">
      <c r="A113" s="23"/>
      <c r="B113" s="23"/>
      <c r="C113" s="23"/>
      <c r="D113" s="23"/>
    </row>
    <row r="114" spans="1:4" s="5" customFormat="1">
      <c r="A114" s="23"/>
      <c r="B114" s="23"/>
      <c r="C114" s="23"/>
      <c r="D114" s="23"/>
    </row>
    <row r="115" spans="1:4" s="5" customFormat="1">
      <c r="B115" s="23"/>
      <c r="C115" s="23"/>
      <c r="D115" s="23"/>
    </row>
    <row r="116" spans="1:4" s="5" customFormat="1">
      <c r="B116" s="23"/>
      <c r="C116" s="23"/>
      <c r="D116" s="23"/>
    </row>
    <row r="117" spans="1:4" s="5" customFormat="1">
      <c r="B117" s="23"/>
      <c r="C117" s="23"/>
      <c r="D117" s="23"/>
    </row>
    <row r="118" spans="1:4" s="5" customFormat="1">
      <c r="B118" s="23"/>
      <c r="C118" s="23"/>
      <c r="D118" s="23"/>
    </row>
    <row r="119" spans="1:4" s="5" customFormat="1">
      <c r="B119" s="23"/>
      <c r="C119" s="23"/>
      <c r="D119" s="23"/>
    </row>
    <row r="120" spans="1:4" s="5" customFormat="1">
      <c r="B120" s="23"/>
      <c r="C120" s="23"/>
      <c r="D120" s="23"/>
    </row>
    <row r="121" spans="1:4" s="5" customFormat="1">
      <c r="B121" s="23"/>
      <c r="C121" s="23"/>
      <c r="D121" s="23"/>
    </row>
    <row r="122" spans="1:4" s="5" customFormat="1">
      <c r="B122" s="23"/>
      <c r="C122" s="23"/>
      <c r="D122" s="23"/>
    </row>
    <row r="123" spans="1:4" s="5" customFormat="1">
      <c r="B123" s="23"/>
      <c r="C123" s="23"/>
      <c r="D123" s="23"/>
    </row>
    <row r="124" spans="1:4" s="5" customFormat="1">
      <c r="B124" s="23"/>
      <c r="C124" s="23"/>
      <c r="D124" s="23"/>
    </row>
    <row r="125" spans="1:4" s="5" customFormat="1">
      <c r="B125" s="23"/>
      <c r="C125" s="23"/>
      <c r="D125" s="23"/>
    </row>
    <row r="126" spans="1:4" s="5" customFormat="1">
      <c r="B126" s="23"/>
      <c r="C126" s="23"/>
      <c r="D126" s="23"/>
    </row>
    <row r="127" spans="1:4" s="5" customFormat="1">
      <c r="B127" s="23"/>
      <c r="C127" s="23"/>
      <c r="D127" s="23"/>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algorithmName="SHA-512" hashValue="05bLQxd/Z/1oR5t538qubZY9NtOLj8ZeNyyJ8D1pbd3ABHkiyRTdf1ec8uaJVf1VYYjBk/UHWdQuYl7NPkGkhw==" saltValue="CE7mLc6kg7n74jf+SaATKg==" spinCount="100000" sheet="1" objects="1" scenarios="1"/>
  <mergeCells count="4">
    <mergeCell ref="A3:D3"/>
    <mergeCell ref="A5:D5"/>
    <mergeCell ref="A26:D26"/>
    <mergeCell ref="A1:D2"/>
  </mergeCells>
  <phoneticPr fontId="160" type="noConversion"/>
  <conditionalFormatting sqref="A6:D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AB36" sqref="AB36"/>
    </sheetView>
  </sheetViews>
  <sheetFormatPr defaultColWidth="9" defaultRowHeight="13.5"/>
  <cols>
    <col min="1" max="1" width="3.125" customWidth="1"/>
  </cols>
  <sheetData>
    <row r="1" spans="1:31">
      <c r="A1" s="475"/>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row>
    <row r="2" spans="1:31">
      <c r="A2" s="475"/>
      <c r="B2" s="475"/>
      <c r="C2" s="475"/>
      <c r="D2" s="475"/>
      <c r="E2" s="475"/>
      <c r="F2" s="475"/>
      <c r="G2" s="475"/>
      <c r="H2" s="475"/>
      <c r="I2" s="475"/>
      <c r="J2" s="475"/>
      <c r="K2" s="475"/>
      <c r="L2" s="475"/>
      <c r="M2" s="475"/>
      <c r="N2" s="475"/>
      <c r="O2" s="475"/>
      <c r="P2" s="475"/>
      <c r="Q2" s="475"/>
      <c r="R2" s="475"/>
      <c r="S2" s="475"/>
      <c r="T2" s="475"/>
      <c r="U2" s="475"/>
      <c r="V2" s="475"/>
      <c r="W2" s="475"/>
      <c r="X2" s="475"/>
      <c r="Y2" s="475"/>
      <c r="Z2" s="475"/>
      <c r="AA2" s="475"/>
      <c r="AB2" s="475"/>
      <c r="AC2" s="475"/>
      <c r="AD2" s="475"/>
      <c r="AE2" s="475"/>
    </row>
    <row r="3" spans="1:31">
      <c r="A3" s="475"/>
      <c r="B3" s="475"/>
      <c r="C3" s="475"/>
      <c r="D3" s="475"/>
      <c r="E3" s="475"/>
      <c r="F3" s="475"/>
      <c r="G3" s="475"/>
      <c r="H3" s="475"/>
      <c r="I3" s="475"/>
      <c r="J3" s="475"/>
      <c r="K3" s="475"/>
      <c r="L3" s="475"/>
      <c r="M3" s="475"/>
      <c r="N3" s="475"/>
      <c r="O3" s="475"/>
      <c r="P3" s="475"/>
      <c r="Q3" s="475"/>
      <c r="R3" s="475"/>
      <c r="S3" s="475"/>
      <c r="T3" s="475"/>
      <c r="U3" s="475"/>
      <c r="V3" s="475"/>
      <c r="W3" s="475"/>
      <c r="X3" s="475"/>
      <c r="Y3" s="475"/>
      <c r="Z3" s="475"/>
      <c r="AA3" s="475"/>
      <c r="AB3" s="475"/>
      <c r="AC3" s="475"/>
      <c r="AD3" s="475"/>
      <c r="AE3" s="475"/>
    </row>
    <row r="4" spans="1:31">
      <c r="A4" s="475"/>
      <c r="B4" s="475"/>
      <c r="C4" s="475"/>
      <c r="D4" s="475"/>
      <c r="E4" s="475"/>
      <c r="F4" s="475"/>
      <c r="G4" s="475"/>
      <c r="H4" s="475"/>
      <c r="I4" s="475"/>
      <c r="J4" s="475"/>
      <c r="K4" s="475"/>
      <c r="L4" s="475"/>
      <c r="M4" s="475"/>
      <c r="N4" s="475"/>
      <c r="O4" s="475"/>
      <c r="P4" s="475"/>
      <c r="Q4" s="475"/>
      <c r="R4" s="475"/>
      <c r="S4" s="475"/>
      <c r="T4" s="475"/>
      <c r="U4" s="475"/>
      <c r="V4" s="475"/>
      <c r="W4" s="475"/>
      <c r="X4" s="475"/>
      <c r="Y4" s="475"/>
      <c r="Z4" s="475"/>
      <c r="AA4" s="475"/>
      <c r="AB4" s="475"/>
      <c r="AC4" s="475"/>
      <c r="AD4" s="475"/>
      <c r="AE4" s="475"/>
    </row>
    <row r="5" spans="1:31">
      <c r="A5" s="475"/>
      <c r="B5" s="475"/>
      <c r="C5" s="475"/>
      <c r="D5" s="475"/>
      <c r="E5" s="475"/>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row>
    <row r="6" spans="1:31">
      <c r="A6" s="475"/>
      <c r="B6" s="475"/>
      <c r="C6" s="475"/>
      <c r="D6" s="475"/>
      <c r="E6" s="475"/>
      <c r="F6" s="475"/>
      <c r="G6" s="475"/>
      <c r="H6" s="475"/>
      <c r="I6" s="475"/>
      <c r="J6" s="475"/>
      <c r="K6" s="475"/>
      <c r="L6" s="475"/>
      <c r="M6" s="475"/>
      <c r="N6" s="475"/>
      <c r="O6" s="475"/>
      <c r="P6" s="475"/>
      <c r="Q6" s="475"/>
      <c r="R6" s="475"/>
      <c r="S6" s="475"/>
      <c r="T6" s="475"/>
      <c r="U6" s="475"/>
      <c r="V6" s="475"/>
      <c r="W6" s="475"/>
      <c r="X6" s="475"/>
      <c r="Y6" s="475"/>
      <c r="Z6" s="475"/>
      <c r="AA6" s="475"/>
      <c r="AB6" s="475"/>
      <c r="AC6" s="475"/>
      <c r="AD6" s="475"/>
      <c r="AE6" s="475"/>
    </row>
    <row r="7" spans="1:31">
      <c r="A7" s="475"/>
      <c r="B7" s="475"/>
      <c r="C7" s="475"/>
      <c r="D7" s="475"/>
      <c r="E7" s="475"/>
      <c r="F7" s="475"/>
      <c r="G7" s="475"/>
      <c r="H7" s="475"/>
      <c r="I7" s="475"/>
      <c r="J7" s="475"/>
      <c r="K7" s="475"/>
      <c r="L7" s="475"/>
      <c r="M7" s="475"/>
      <c r="N7" s="475"/>
      <c r="O7" s="475"/>
      <c r="P7" s="475"/>
      <c r="Q7" s="475"/>
      <c r="R7" s="475"/>
      <c r="S7" s="475"/>
      <c r="T7" s="475"/>
      <c r="U7" s="475"/>
      <c r="V7" s="475"/>
      <c r="W7" s="475"/>
      <c r="X7" s="475"/>
      <c r="Y7" s="475"/>
      <c r="Z7" s="475"/>
      <c r="AA7" s="475"/>
      <c r="AB7" s="475"/>
      <c r="AC7" s="475"/>
      <c r="AD7" s="475"/>
      <c r="AE7" s="475"/>
    </row>
    <row r="8" spans="1:31">
      <c r="A8" s="475"/>
      <c r="B8" s="475"/>
      <c r="C8" s="475"/>
      <c r="D8" s="475"/>
      <c r="E8" s="475"/>
      <c r="F8" s="475"/>
      <c r="G8" s="475"/>
      <c r="H8" s="475"/>
      <c r="I8" s="475"/>
      <c r="J8" s="475"/>
      <c r="K8" s="475"/>
      <c r="L8" s="475"/>
      <c r="M8" s="475"/>
      <c r="N8" s="475"/>
      <c r="O8" s="475"/>
      <c r="P8" s="475"/>
      <c r="Q8" s="475"/>
      <c r="R8" s="475"/>
      <c r="S8" s="475"/>
      <c r="T8" s="475"/>
      <c r="U8" s="475"/>
      <c r="V8" s="475"/>
      <c r="W8" s="475"/>
      <c r="X8" s="475"/>
      <c r="Y8" s="475"/>
      <c r="Z8" s="475"/>
      <c r="AA8" s="475"/>
      <c r="AB8" s="475"/>
      <c r="AC8" s="475"/>
      <c r="AD8" s="475"/>
      <c r="AE8" s="475"/>
    </row>
    <row r="9" spans="1:31">
      <c r="A9" s="475"/>
      <c r="B9" s="475"/>
      <c r="C9" s="475"/>
      <c r="D9" s="475"/>
      <c r="E9" s="475"/>
      <c r="F9" s="475"/>
      <c r="G9" s="475"/>
      <c r="H9" s="475"/>
      <c r="I9" s="475"/>
      <c r="J9" s="475"/>
      <c r="K9" s="475"/>
      <c r="L9" s="475"/>
      <c r="M9" s="475"/>
      <c r="N9" s="475"/>
      <c r="O9" s="475"/>
      <c r="P9" s="475"/>
      <c r="Q9" s="475"/>
      <c r="R9" s="475"/>
      <c r="S9" s="475"/>
      <c r="T9" s="475"/>
      <c r="U9" s="475"/>
      <c r="V9" s="475"/>
      <c r="W9" s="475"/>
      <c r="X9" s="475"/>
      <c r="Y9" s="475"/>
      <c r="Z9" s="475"/>
      <c r="AA9" s="475"/>
      <c r="AB9" s="475"/>
      <c r="AC9" s="475"/>
      <c r="AD9" s="475"/>
      <c r="AE9" s="475"/>
    </row>
    <row r="10" spans="1:31">
      <c r="A10" s="475"/>
      <c r="B10" s="475"/>
      <c r="C10" s="475"/>
      <c r="D10" s="475"/>
      <c r="E10" s="475"/>
      <c r="F10" s="475"/>
      <c r="G10" s="475"/>
      <c r="H10" s="475"/>
      <c r="I10" s="475"/>
      <c r="J10" s="475"/>
      <c r="K10" s="475"/>
      <c r="L10" s="475"/>
      <c r="M10" s="475"/>
      <c r="N10" s="475"/>
      <c r="O10" s="475"/>
      <c r="P10" s="475"/>
      <c r="Q10" s="475"/>
      <c r="R10" s="475"/>
      <c r="S10" s="475"/>
      <c r="T10" s="475"/>
      <c r="U10" s="475"/>
      <c r="V10" s="475"/>
      <c r="W10" s="475"/>
      <c r="X10" s="475"/>
      <c r="Y10" s="475"/>
      <c r="Z10" s="475"/>
      <c r="AA10" s="475"/>
      <c r="AB10" s="475"/>
      <c r="AC10" s="475"/>
      <c r="AD10" s="475"/>
      <c r="AE10" s="475"/>
    </row>
    <row r="11" spans="1:31">
      <c r="A11" s="475"/>
      <c r="B11" s="475"/>
      <c r="C11" s="475"/>
      <c r="D11" s="475"/>
      <c r="E11" s="475"/>
      <c r="F11" s="475"/>
      <c r="G11" s="475"/>
      <c r="H11" s="475"/>
      <c r="I11" s="475"/>
      <c r="J11" s="475"/>
      <c r="K11" s="475"/>
      <c r="L11" s="475"/>
      <c r="M11" s="475"/>
      <c r="N11" s="475"/>
      <c r="O11" s="475"/>
      <c r="P11" s="475"/>
      <c r="Q11" s="475"/>
      <c r="R11" s="475"/>
      <c r="S11" s="475"/>
      <c r="T11" s="475"/>
      <c r="U11" s="475"/>
      <c r="V11" s="475"/>
      <c r="W11" s="475"/>
      <c r="X11" s="475"/>
      <c r="Y11" s="475"/>
      <c r="Z11" s="475"/>
      <c r="AA11" s="475"/>
      <c r="AB11" s="475"/>
      <c r="AC11" s="475"/>
      <c r="AD11" s="475"/>
      <c r="AE11" s="475"/>
    </row>
    <row r="12" spans="1:31">
      <c r="A12" s="475"/>
      <c r="B12" s="475"/>
      <c r="C12" s="475"/>
      <c r="D12" s="475"/>
      <c r="E12" s="475"/>
      <c r="F12" s="475"/>
      <c r="G12" s="475"/>
      <c r="H12" s="475"/>
      <c r="I12" s="475"/>
      <c r="J12" s="475"/>
      <c r="K12" s="475"/>
      <c r="L12" s="475"/>
      <c r="M12" s="475"/>
      <c r="N12" s="475"/>
      <c r="O12" s="475"/>
      <c r="P12" s="475"/>
      <c r="Q12" s="475"/>
      <c r="R12" s="475"/>
      <c r="S12" s="475"/>
      <c r="T12" s="475"/>
      <c r="U12" s="475"/>
      <c r="V12" s="475"/>
      <c r="W12" s="475"/>
      <c r="X12" s="475"/>
      <c r="Y12" s="475"/>
      <c r="Z12" s="475"/>
      <c r="AA12" s="475"/>
      <c r="AB12" s="475"/>
      <c r="AC12" s="475"/>
      <c r="AD12" s="475"/>
      <c r="AE12" s="475"/>
    </row>
    <row r="13" spans="1:31">
      <c r="A13" s="475"/>
      <c r="B13" s="475"/>
      <c r="C13" s="475"/>
      <c r="D13" s="475"/>
      <c r="E13" s="475"/>
      <c r="F13" s="475"/>
      <c r="G13" s="475"/>
      <c r="H13" s="475"/>
      <c r="I13" s="475"/>
      <c r="J13" s="475"/>
      <c r="K13" s="475"/>
      <c r="L13" s="475"/>
      <c r="M13" s="475"/>
      <c r="N13" s="475"/>
      <c r="O13" s="475"/>
      <c r="P13" s="475"/>
      <c r="Q13" s="475"/>
      <c r="R13" s="475"/>
      <c r="S13" s="475"/>
      <c r="T13" s="475"/>
      <c r="U13" s="475"/>
      <c r="V13" s="475"/>
      <c r="W13" s="475"/>
      <c r="X13" s="475"/>
      <c r="Y13" s="475"/>
      <c r="Z13" s="475"/>
      <c r="AA13" s="475"/>
      <c r="AB13" s="475"/>
      <c r="AC13" s="475"/>
      <c r="AD13" s="475"/>
      <c r="AE13" s="475"/>
    </row>
    <row r="14" spans="1:31">
      <c r="A14" s="475"/>
      <c r="B14" s="475"/>
      <c r="C14" s="475"/>
      <c r="D14" s="475"/>
      <c r="E14" s="475"/>
      <c r="F14" s="475"/>
      <c r="G14" s="475"/>
      <c r="H14" s="475"/>
      <c r="I14" s="475"/>
      <c r="J14" s="475"/>
      <c r="K14" s="475"/>
      <c r="L14" s="475"/>
      <c r="M14" s="475"/>
      <c r="N14" s="475"/>
      <c r="O14" s="475"/>
      <c r="P14" s="475"/>
      <c r="Q14" s="475"/>
      <c r="R14" s="475"/>
      <c r="S14" s="475"/>
      <c r="T14" s="475"/>
      <c r="U14" s="475"/>
      <c r="V14" s="475"/>
      <c r="W14" s="475"/>
      <c r="X14" s="475"/>
      <c r="Y14" s="475"/>
      <c r="Z14" s="475"/>
      <c r="AA14" s="475"/>
      <c r="AB14" s="475"/>
      <c r="AC14" s="475"/>
      <c r="AD14" s="475"/>
      <c r="AE14" s="475"/>
    </row>
    <row r="15" spans="1:31">
      <c r="A15" s="475"/>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c r="Z15" s="475"/>
      <c r="AA15" s="475"/>
      <c r="AB15" s="475"/>
      <c r="AC15" s="475"/>
      <c r="AD15" s="475"/>
      <c r="AE15" s="475"/>
    </row>
    <row r="16" spans="1:31">
      <c r="A16" s="475"/>
      <c r="B16" s="475"/>
      <c r="C16" s="475"/>
      <c r="D16" s="475"/>
      <c r="E16" s="475"/>
      <c r="F16" s="475"/>
      <c r="G16" s="475"/>
      <c r="H16" s="475"/>
      <c r="I16" s="475"/>
      <c r="J16" s="475"/>
      <c r="K16" s="475"/>
      <c r="L16" s="475"/>
      <c r="M16" s="475"/>
      <c r="N16" s="475"/>
      <c r="O16" s="475"/>
      <c r="P16" s="475"/>
      <c r="Q16" s="475"/>
      <c r="R16" s="475"/>
      <c r="S16" s="475"/>
      <c r="T16" s="475"/>
      <c r="U16" s="475"/>
      <c r="V16" s="475"/>
      <c r="W16" s="475"/>
      <c r="X16" s="475"/>
      <c r="Y16" s="475"/>
      <c r="Z16" s="475"/>
      <c r="AA16" s="475"/>
      <c r="AB16" s="475"/>
      <c r="AC16" s="475"/>
      <c r="AD16" s="475"/>
      <c r="AE16" s="475"/>
    </row>
    <row r="17" spans="1:31">
      <c r="A17" s="475"/>
      <c r="B17" s="475"/>
      <c r="C17" s="475"/>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row>
    <row r="18" spans="1:31">
      <c r="A18" s="475"/>
      <c r="B18" s="475"/>
      <c r="C18" s="475"/>
      <c r="D18" s="475"/>
      <c r="E18" s="475"/>
      <c r="F18" s="475"/>
      <c r="G18" s="475"/>
      <c r="H18" s="475"/>
      <c r="I18" s="475"/>
      <c r="J18" s="475"/>
      <c r="K18" s="475"/>
      <c r="L18" s="475"/>
      <c r="M18" s="475"/>
      <c r="N18" s="475"/>
      <c r="O18" s="475"/>
      <c r="P18" s="475"/>
      <c r="Q18" s="475"/>
      <c r="R18" s="475"/>
      <c r="S18" s="475"/>
      <c r="T18" s="475"/>
      <c r="U18" s="475"/>
      <c r="V18" s="475"/>
      <c r="W18" s="475"/>
      <c r="X18" s="475"/>
      <c r="Y18" s="475"/>
      <c r="Z18" s="475"/>
      <c r="AA18" s="475"/>
      <c r="AB18" s="475"/>
      <c r="AC18" s="475"/>
      <c r="AD18" s="475"/>
      <c r="AE18" s="475"/>
    </row>
    <row r="19" spans="1:31">
      <c r="A19" s="475"/>
      <c r="B19" s="475"/>
      <c r="C19" s="475"/>
      <c r="D19" s="475"/>
      <c r="E19" s="475"/>
      <c r="F19" s="475"/>
      <c r="G19" s="475"/>
      <c r="H19" s="475"/>
      <c r="I19" s="475"/>
      <c r="J19" s="475"/>
      <c r="K19" s="475"/>
      <c r="L19" s="475"/>
      <c r="M19" s="475"/>
      <c r="N19" s="475"/>
      <c r="O19" s="475"/>
      <c r="P19" s="475"/>
      <c r="Q19" s="475"/>
      <c r="R19" s="475"/>
      <c r="S19" s="475"/>
      <c r="T19" s="475"/>
      <c r="U19" s="475"/>
      <c r="V19" s="475"/>
      <c r="W19" s="475"/>
      <c r="X19" s="475"/>
      <c r="Y19" s="475"/>
      <c r="Z19" s="475"/>
      <c r="AA19" s="475"/>
      <c r="AB19" s="475"/>
      <c r="AC19" s="475"/>
      <c r="AD19" s="475"/>
      <c r="AE19" s="475"/>
    </row>
    <row r="20" spans="1:31">
      <c r="A20" s="475"/>
      <c r="B20" s="475"/>
      <c r="C20" s="475"/>
      <c r="D20" s="475"/>
      <c r="E20" s="475"/>
      <c r="F20" s="475"/>
      <c r="G20" s="475"/>
      <c r="H20" s="475"/>
      <c r="I20" s="475"/>
      <c r="J20" s="475"/>
      <c r="K20" s="475"/>
      <c r="L20" s="475"/>
      <c r="M20" s="475"/>
      <c r="N20" s="475"/>
      <c r="O20" s="475"/>
      <c r="P20" s="475"/>
      <c r="Q20" s="475"/>
      <c r="R20" s="475"/>
      <c r="S20" s="475"/>
      <c r="T20" s="475"/>
      <c r="U20" s="475"/>
      <c r="V20" s="475"/>
      <c r="W20" s="475"/>
      <c r="X20" s="475"/>
      <c r="Y20" s="475"/>
      <c r="Z20" s="475"/>
      <c r="AA20" s="475"/>
      <c r="AB20" s="475"/>
      <c r="AC20" s="475"/>
      <c r="AD20" s="475"/>
      <c r="AE20" s="475"/>
    </row>
    <row r="21" spans="1:31">
      <c r="A21" s="475"/>
      <c r="B21" s="475"/>
      <c r="C21" s="475"/>
      <c r="D21" s="475"/>
      <c r="E21" s="475"/>
      <c r="F21" s="475"/>
      <c r="G21" s="475"/>
      <c r="H21" s="475"/>
      <c r="I21" s="475"/>
      <c r="K21" s="475"/>
      <c r="L21" s="475"/>
      <c r="M21" s="475"/>
      <c r="N21" s="475"/>
      <c r="O21" s="475"/>
      <c r="P21" s="475"/>
      <c r="Q21" s="475"/>
      <c r="R21" s="475"/>
      <c r="S21" s="475"/>
      <c r="T21" s="475"/>
      <c r="U21" s="475"/>
      <c r="V21" s="475"/>
      <c r="W21" s="475"/>
      <c r="X21" s="475"/>
      <c r="Y21" s="475"/>
      <c r="Z21" s="475"/>
      <c r="AA21" s="475"/>
      <c r="AB21" s="475"/>
      <c r="AC21" s="475"/>
      <c r="AD21" s="475"/>
      <c r="AE21" s="475"/>
    </row>
    <row r="22" spans="1:31">
      <c r="A22" s="475"/>
      <c r="B22" s="475"/>
      <c r="C22" s="475"/>
      <c r="D22" s="475"/>
      <c r="E22" s="475"/>
      <c r="F22" s="475"/>
      <c r="G22" s="475"/>
      <c r="H22" s="475"/>
      <c r="I22" s="475"/>
      <c r="J22" s="475"/>
      <c r="K22" s="475"/>
      <c r="L22" s="475"/>
      <c r="M22" s="475"/>
      <c r="N22" s="475"/>
      <c r="O22" s="475"/>
      <c r="P22" s="475"/>
      <c r="Q22" s="475"/>
      <c r="R22" s="475"/>
      <c r="S22" s="475"/>
      <c r="T22" s="475"/>
      <c r="U22" s="475"/>
      <c r="V22" s="475"/>
      <c r="W22" s="475"/>
      <c r="X22" s="475"/>
      <c r="Y22" s="475"/>
      <c r="Z22" s="475"/>
      <c r="AA22" s="475"/>
      <c r="AB22" s="475"/>
      <c r="AC22" s="475"/>
      <c r="AD22" s="475"/>
      <c r="AE22" s="475"/>
    </row>
    <row r="23" spans="1:31">
      <c r="A23" s="475"/>
      <c r="B23" s="475"/>
      <c r="C23" s="475"/>
      <c r="D23" s="475"/>
      <c r="E23" s="475"/>
      <c r="F23" s="475"/>
      <c r="G23" s="475"/>
      <c r="H23" s="475"/>
      <c r="I23" s="475"/>
      <c r="J23" s="475"/>
      <c r="K23" s="475"/>
      <c r="L23" s="475"/>
      <c r="M23" s="475"/>
      <c r="N23" s="475"/>
      <c r="O23" s="475"/>
      <c r="P23" s="475"/>
      <c r="Q23" s="475"/>
      <c r="R23" s="475"/>
      <c r="S23" s="475"/>
      <c r="T23" s="475"/>
      <c r="U23" s="475"/>
      <c r="V23" s="475"/>
      <c r="W23" s="475"/>
      <c r="X23" s="475"/>
      <c r="Y23" s="475"/>
      <c r="Z23" s="475"/>
      <c r="AA23" s="475"/>
      <c r="AB23" s="475"/>
      <c r="AC23" s="475"/>
      <c r="AD23" s="475"/>
      <c r="AE23" s="475"/>
    </row>
    <row r="24" spans="1:31">
      <c r="A24" s="475"/>
      <c r="B24" s="475"/>
      <c r="C24" s="475"/>
      <c r="D24" s="475"/>
      <c r="E24" s="475"/>
      <c r="F24" s="475"/>
      <c r="G24" s="475"/>
      <c r="H24" s="475"/>
      <c r="I24" s="475"/>
      <c r="J24" s="475"/>
      <c r="K24" s="475"/>
      <c r="L24" s="475"/>
      <c r="M24" s="475"/>
      <c r="N24" s="475"/>
      <c r="O24" s="475"/>
      <c r="P24" s="475"/>
      <c r="Q24" s="475"/>
      <c r="R24" s="475"/>
      <c r="S24" s="475"/>
      <c r="T24" s="475"/>
      <c r="U24" s="475"/>
      <c r="V24" s="475"/>
      <c r="W24" s="475"/>
      <c r="X24" s="475"/>
      <c r="Y24" s="475"/>
      <c r="Z24" s="475"/>
      <c r="AA24" s="475"/>
      <c r="AB24" s="475"/>
      <c r="AC24" s="475"/>
      <c r="AD24" s="475"/>
      <c r="AE24" s="475"/>
    </row>
    <row r="25" spans="1:31">
      <c r="A25" s="475"/>
      <c r="B25" s="475"/>
      <c r="C25" s="475"/>
      <c r="D25" s="475"/>
      <c r="E25" s="475"/>
      <c r="F25" s="475"/>
      <c r="G25" s="475"/>
      <c r="H25" s="475"/>
      <c r="I25" s="475"/>
      <c r="J25" s="475"/>
      <c r="K25" s="475"/>
      <c r="L25" s="475"/>
      <c r="M25" s="475"/>
      <c r="N25" s="475"/>
      <c r="O25" s="475"/>
      <c r="P25" s="475"/>
      <c r="Q25" s="475"/>
      <c r="R25" s="475"/>
      <c r="S25" s="475"/>
      <c r="T25" s="475"/>
      <c r="U25" s="475"/>
      <c r="V25" s="475"/>
      <c r="W25" s="475"/>
      <c r="X25" s="475"/>
      <c r="Y25" s="475"/>
      <c r="Z25" s="475"/>
      <c r="AA25" s="475"/>
      <c r="AB25" s="475"/>
      <c r="AC25" s="475"/>
      <c r="AD25" s="475"/>
      <c r="AE25" s="475"/>
    </row>
    <row r="26" spans="1:31">
      <c r="A26" s="475"/>
      <c r="B26" s="475"/>
      <c r="C26" s="475"/>
      <c r="D26" s="475"/>
      <c r="E26" s="475"/>
      <c r="F26" s="475"/>
      <c r="G26" s="475"/>
      <c r="H26" s="475"/>
      <c r="I26" s="475"/>
      <c r="J26" s="475"/>
      <c r="K26" s="475"/>
      <c r="L26" s="475"/>
      <c r="M26" s="475"/>
      <c r="N26" s="475"/>
      <c r="O26" s="475"/>
      <c r="P26" s="475"/>
      <c r="Q26" s="475"/>
      <c r="R26" s="475"/>
      <c r="S26" s="475"/>
      <c r="T26" s="475"/>
      <c r="U26" s="475"/>
      <c r="V26" s="475"/>
      <c r="W26" s="475"/>
      <c r="X26" s="475"/>
      <c r="Y26" s="475"/>
      <c r="Z26" s="475"/>
      <c r="AA26" s="475"/>
      <c r="AB26" s="475"/>
      <c r="AC26" s="475"/>
      <c r="AD26" s="475"/>
      <c r="AE26" s="475"/>
    </row>
    <row r="27" spans="1:31">
      <c r="A27" s="475"/>
      <c r="B27" s="475"/>
      <c r="C27" s="475"/>
      <c r="D27" s="475"/>
      <c r="E27" s="475"/>
      <c r="F27" s="475"/>
      <c r="G27" s="475"/>
      <c r="H27" s="475"/>
      <c r="I27" s="475"/>
      <c r="J27" s="475"/>
      <c r="K27" s="475"/>
      <c r="L27" s="475"/>
      <c r="M27" s="475"/>
      <c r="N27" s="475"/>
      <c r="O27" s="475"/>
      <c r="P27" s="475"/>
      <c r="Q27" s="475"/>
      <c r="R27" s="475"/>
      <c r="S27" s="475"/>
      <c r="T27" s="475"/>
      <c r="U27" s="475"/>
      <c r="V27" s="475"/>
      <c r="W27" s="475"/>
      <c r="X27" s="475"/>
      <c r="Y27" s="475"/>
      <c r="Z27" s="475"/>
      <c r="AA27" s="475"/>
      <c r="AB27" s="475"/>
      <c r="AC27" s="475"/>
      <c r="AD27" s="475"/>
      <c r="AE27" s="475"/>
    </row>
    <row r="28" spans="1:31">
      <c r="A28" s="475"/>
      <c r="B28" s="475"/>
      <c r="C28" s="475"/>
      <c r="D28" s="475"/>
      <c r="E28" s="475"/>
      <c r="F28" s="475"/>
      <c r="G28" s="475"/>
      <c r="H28" s="475"/>
      <c r="I28" s="475"/>
      <c r="J28" s="475"/>
      <c r="K28" s="475"/>
      <c r="L28" s="475"/>
      <c r="M28" s="475"/>
      <c r="N28" s="475"/>
      <c r="O28" s="475"/>
      <c r="P28" s="475"/>
      <c r="Q28" s="475"/>
      <c r="R28" s="475"/>
      <c r="S28" s="475"/>
      <c r="T28" s="475"/>
      <c r="U28" s="475"/>
      <c r="V28" s="475"/>
      <c r="W28" s="475"/>
      <c r="X28" s="475"/>
      <c r="Y28" s="475"/>
      <c r="Z28" s="475"/>
      <c r="AA28" s="475"/>
      <c r="AB28" s="475"/>
      <c r="AC28" s="475"/>
      <c r="AD28" s="475"/>
      <c r="AE28" s="475"/>
    </row>
    <row r="29" spans="1:31">
      <c r="A29" s="475"/>
      <c r="B29" s="475"/>
      <c r="C29" s="475"/>
      <c r="D29" s="475"/>
      <c r="E29" s="475"/>
      <c r="F29" s="475"/>
      <c r="G29" s="475"/>
      <c r="H29" s="475"/>
      <c r="I29" s="475"/>
      <c r="J29" s="475"/>
      <c r="K29" s="475"/>
      <c r="L29" s="475"/>
      <c r="M29" s="475"/>
      <c r="N29" s="475"/>
      <c r="O29" s="475"/>
      <c r="P29" s="475"/>
      <c r="Q29" s="475"/>
      <c r="R29" s="475"/>
      <c r="S29" s="475"/>
      <c r="T29" s="475"/>
      <c r="U29" s="475"/>
      <c r="V29" s="475"/>
      <c r="W29" s="475"/>
      <c r="X29" s="475"/>
      <c r="Y29" s="475"/>
      <c r="Z29" s="475"/>
      <c r="AA29" s="475"/>
      <c r="AB29" s="475"/>
      <c r="AC29" s="475"/>
      <c r="AD29" s="475"/>
      <c r="AE29" s="475"/>
    </row>
    <row r="30" spans="1:31">
      <c r="A30" s="475"/>
      <c r="B30" s="475"/>
      <c r="C30" s="475"/>
      <c r="D30" s="475"/>
      <c r="E30" s="475"/>
      <c r="F30" s="475"/>
      <c r="G30" s="475"/>
      <c r="H30" s="475"/>
      <c r="I30" s="475"/>
      <c r="J30" s="475"/>
      <c r="K30" s="475"/>
      <c r="L30" s="475"/>
      <c r="M30" s="475"/>
      <c r="N30" s="475"/>
      <c r="O30" s="475"/>
      <c r="P30" s="475"/>
      <c r="Q30" s="475"/>
      <c r="R30" s="475"/>
      <c r="S30" s="475"/>
      <c r="T30" s="475"/>
      <c r="U30" s="475"/>
      <c r="V30" s="475"/>
      <c r="W30" s="475"/>
      <c r="X30" s="475"/>
      <c r="Y30" s="475"/>
      <c r="Z30" s="475"/>
      <c r="AA30" s="475"/>
      <c r="AB30" s="475"/>
      <c r="AC30" s="475"/>
      <c r="AD30" s="475"/>
      <c r="AE30" s="475"/>
    </row>
    <row r="31" spans="1:31">
      <c r="A31" s="475"/>
      <c r="B31" s="475"/>
      <c r="C31" s="475"/>
      <c r="D31" s="475"/>
      <c r="E31" s="475"/>
      <c r="F31" s="475"/>
      <c r="G31" s="475"/>
      <c r="H31" s="475"/>
      <c r="I31" s="475"/>
      <c r="J31" s="475"/>
      <c r="K31" s="475"/>
      <c r="L31" s="475"/>
      <c r="M31" s="475"/>
      <c r="N31" s="475"/>
      <c r="O31" s="475"/>
      <c r="P31" s="475"/>
      <c r="Q31" s="475"/>
      <c r="R31" s="475"/>
      <c r="S31" s="475"/>
      <c r="T31" s="475"/>
      <c r="U31" s="475"/>
      <c r="V31" s="475"/>
      <c r="W31" s="475"/>
      <c r="X31" s="475"/>
      <c r="Y31" s="475"/>
      <c r="Z31" s="475"/>
      <c r="AA31" s="475"/>
      <c r="AB31" s="475"/>
      <c r="AC31" s="475"/>
      <c r="AD31" s="475"/>
      <c r="AE31" s="475"/>
    </row>
    <row r="32" spans="1:31">
      <c r="A32" s="475"/>
      <c r="B32" s="475"/>
      <c r="C32" s="475"/>
      <c r="D32" s="475"/>
      <c r="E32" s="475"/>
      <c r="F32" s="475"/>
      <c r="G32" s="475"/>
      <c r="H32" s="475"/>
      <c r="I32" s="475"/>
      <c r="J32" s="475"/>
      <c r="K32" s="475"/>
      <c r="L32" s="475"/>
      <c r="M32" s="475"/>
      <c r="N32" s="475"/>
      <c r="O32" s="475"/>
      <c r="P32" s="475"/>
      <c r="Q32" s="475"/>
      <c r="R32" s="475"/>
      <c r="S32" s="475"/>
      <c r="T32" s="475"/>
      <c r="U32" s="475"/>
      <c r="V32" s="475"/>
      <c r="W32" s="475"/>
      <c r="X32" s="475"/>
      <c r="Y32" s="475"/>
      <c r="Z32" s="475"/>
      <c r="AA32" s="475"/>
      <c r="AB32" s="475"/>
      <c r="AC32" s="475"/>
      <c r="AD32" s="475"/>
      <c r="AE32" s="475"/>
    </row>
    <row r="33" spans="1:31">
      <c r="A33" s="475"/>
      <c r="B33" s="475"/>
      <c r="C33" s="475"/>
      <c r="D33" s="475"/>
      <c r="E33" s="475"/>
      <c r="F33" s="475"/>
      <c r="G33" s="475"/>
      <c r="H33" s="475"/>
      <c r="I33" s="475"/>
      <c r="J33" s="475"/>
      <c r="K33" s="475"/>
      <c r="L33" s="475"/>
      <c r="M33" s="475"/>
      <c r="N33" s="475"/>
      <c r="O33" s="475"/>
      <c r="P33" s="475"/>
      <c r="Q33" s="475"/>
      <c r="R33" s="475"/>
      <c r="S33" s="475"/>
      <c r="T33" s="475"/>
      <c r="U33" s="475"/>
      <c r="V33" s="475"/>
      <c r="W33" s="475"/>
      <c r="X33" s="475"/>
      <c r="Y33" s="475"/>
      <c r="Z33" s="475"/>
      <c r="AA33" s="475"/>
      <c r="AB33" s="475"/>
      <c r="AC33" s="475"/>
      <c r="AD33" s="475"/>
      <c r="AE33" s="475"/>
    </row>
    <row r="34" spans="1:31">
      <c r="A34" s="475"/>
      <c r="B34" s="475"/>
      <c r="C34" s="475"/>
      <c r="D34" s="475"/>
      <c r="E34" s="475"/>
      <c r="F34" s="475"/>
      <c r="G34" s="475"/>
      <c r="H34" s="475"/>
      <c r="I34" s="475"/>
      <c r="J34" s="475"/>
      <c r="K34" s="475"/>
      <c r="L34" s="475"/>
      <c r="M34" s="475"/>
      <c r="O34" s="475"/>
      <c r="P34" s="475"/>
      <c r="Q34" s="475"/>
      <c r="R34" s="475"/>
      <c r="S34" s="475"/>
      <c r="T34" s="475"/>
      <c r="U34" s="475"/>
      <c r="V34" s="475"/>
      <c r="W34" s="475"/>
      <c r="X34" s="475"/>
      <c r="Y34" s="475"/>
      <c r="Z34" s="475"/>
      <c r="AA34" s="475"/>
      <c r="AB34" s="475"/>
      <c r="AC34" s="475"/>
      <c r="AD34" s="475"/>
      <c r="AE34" s="475"/>
    </row>
    <row r="35" spans="1:31">
      <c r="A35" s="475"/>
      <c r="B35" s="475"/>
      <c r="C35" s="475"/>
      <c r="D35" s="475"/>
      <c r="E35" s="475"/>
      <c r="F35" s="475"/>
      <c r="G35" s="475"/>
      <c r="H35" s="475"/>
      <c r="I35" s="475"/>
      <c r="J35" s="475"/>
      <c r="K35" s="475"/>
      <c r="L35" s="475"/>
      <c r="M35" s="475"/>
      <c r="N35" s="475"/>
      <c r="O35" s="475"/>
      <c r="P35" s="475"/>
      <c r="Q35" s="475"/>
      <c r="R35" s="475"/>
      <c r="S35" s="475"/>
      <c r="T35" s="475"/>
      <c r="U35" s="475"/>
      <c r="V35" s="475"/>
      <c r="W35" s="475"/>
      <c r="X35" s="475"/>
      <c r="Y35" s="475"/>
      <c r="Z35" s="475"/>
      <c r="AA35" s="475"/>
      <c r="AB35" s="475"/>
      <c r="AC35" s="475"/>
      <c r="AD35" s="475"/>
      <c r="AE35" s="475"/>
    </row>
    <row r="36" spans="1:31">
      <c r="A36" s="475"/>
      <c r="B36" s="475"/>
      <c r="C36" s="475"/>
      <c r="D36" s="475"/>
      <c r="E36" s="475"/>
      <c r="F36" s="475"/>
      <c r="G36" s="475"/>
      <c r="H36" s="475"/>
      <c r="I36" s="475"/>
      <c r="J36" s="475"/>
      <c r="K36" s="475"/>
      <c r="L36" s="475"/>
      <c r="M36" s="475"/>
      <c r="N36" s="475"/>
      <c r="O36" s="475"/>
      <c r="P36" s="475"/>
      <c r="Q36" s="475"/>
      <c r="R36" s="475"/>
      <c r="S36" s="475"/>
      <c r="T36" s="475"/>
      <c r="U36" s="475"/>
      <c r="V36" s="475"/>
      <c r="W36" s="475"/>
      <c r="X36" s="475"/>
      <c r="Y36" s="475"/>
      <c r="Z36" s="475"/>
      <c r="AA36" s="475"/>
      <c r="AB36" s="475"/>
      <c r="AC36" s="475"/>
      <c r="AD36" s="475"/>
      <c r="AE36" s="475"/>
    </row>
    <row r="37" spans="1:31">
      <c r="A37" s="475"/>
      <c r="B37" s="475"/>
      <c r="C37" s="475"/>
      <c r="D37" s="475"/>
      <c r="E37" s="475"/>
      <c r="F37" s="475"/>
      <c r="G37" s="475"/>
      <c r="H37" s="475"/>
      <c r="I37" s="475"/>
      <c r="J37" s="475"/>
      <c r="K37" s="475"/>
      <c r="L37" s="475"/>
      <c r="M37" s="475"/>
      <c r="N37" s="475"/>
      <c r="O37" s="475"/>
      <c r="P37" s="475"/>
      <c r="Q37" s="475"/>
      <c r="R37" s="475"/>
      <c r="S37" s="475"/>
      <c r="T37" s="475"/>
      <c r="U37" s="475"/>
      <c r="V37" s="475"/>
      <c r="W37" s="475"/>
      <c r="X37" s="475"/>
      <c r="Y37" s="475"/>
      <c r="Z37" s="475"/>
      <c r="AA37" s="475"/>
      <c r="AB37" s="475"/>
      <c r="AC37" s="475"/>
      <c r="AD37" s="475"/>
      <c r="AE37" s="475"/>
    </row>
    <row r="38" spans="1:31">
      <c r="A38" s="475"/>
      <c r="B38" s="475"/>
      <c r="C38" s="475"/>
      <c r="D38" s="475"/>
      <c r="E38" s="475"/>
      <c r="F38" s="475"/>
      <c r="G38" s="475"/>
      <c r="H38" s="475"/>
      <c r="I38" s="475"/>
      <c r="J38" s="475"/>
      <c r="K38" s="475"/>
      <c r="L38" s="475"/>
      <c r="M38" s="475"/>
      <c r="N38" s="475"/>
      <c r="O38" s="475"/>
      <c r="P38" s="475"/>
      <c r="Q38" s="475"/>
      <c r="R38" s="475"/>
      <c r="S38" s="475"/>
      <c r="T38" s="475"/>
      <c r="U38" s="475"/>
      <c r="V38" s="475"/>
      <c r="W38" s="475"/>
      <c r="X38" s="475"/>
      <c r="Y38" s="475"/>
      <c r="Z38" s="475"/>
      <c r="AA38" s="475"/>
      <c r="AB38" s="475"/>
      <c r="AC38" s="475"/>
      <c r="AD38" s="475"/>
      <c r="AE38" s="475"/>
    </row>
    <row r="39" spans="1:31">
      <c r="A39" s="475"/>
      <c r="B39" s="475"/>
      <c r="C39" s="475"/>
      <c r="D39" s="475"/>
      <c r="E39" s="475"/>
      <c r="F39" s="475"/>
      <c r="G39" s="475"/>
      <c r="H39" s="475"/>
      <c r="I39" s="475"/>
      <c r="J39" s="475"/>
      <c r="K39" s="475"/>
      <c r="L39" s="475"/>
      <c r="M39" s="475"/>
      <c r="N39" s="475"/>
      <c r="O39" s="475"/>
      <c r="P39" s="475"/>
      <c r="Q39" s="475"/>
      <c r="R39" s="475"/>
      <c r="S39" s="475"/>
      <c r="T39" s="475"/>
      <c r="U39" s="475"/>
      <c r="V39" s="475"/>
      <c r="W39" s="475"/>
      <c r="X39" s="475"/>
      <c r="Y39" s="475"/>
      <c r="Z39" s="475"/>
      <c r="AA39" s="475"/>
      <c r="AB39" s="475"/>
      <c r="AC39" s="475"/>
      <c r="AD39" s="475"/>
      <c r="AE39" s="475"/>
    </row>
    <row r="40" spans="1:31">
      <c r="A40" s="475"/>
      <c r="B40" s="475"/>
      <c r="C40" s="475"/>
      <c r="D40" s="475"/>
      <c r="E40" s="475"/>
      <c r="F40" s="475"/>
      <c r="G40" s="475"/>
      <c r="H40" s="475"/>
      <c r="I40" s="475"/>
      <c r="J40" s="475"/>
      <c r="K40" s="475"/>
      <c r="L40" s="475"/>
      <c r="M40" s="475"/>
      <c r="N40" s="475"/>
      <c r="O40" s="475"/>
      <c r="P40" s="475"/>
      <c r="Q40" s="475"/>
      <c r="R40" s="475"/>
      <c r="S40" s="475"/>
      <c r="T40" s="475"/>
      <c r="U40" s="475"/>
      <c r="V40" s="475"/>
      <c r="W40" s="475"/>
      <c r="X40" s="475"/>
      <c r="Y40" s="475"/>
      <c r="Z40" s="475"/>
      <c r="AA40" s="475"/>
      <c r="AB40" s="475"/>
      <c r="AC40" s="475"/>
      <c r="AD40" s="475"/>
      <c r="AE40" s="475"/>
    </row>
    <row r="41" spans="1:31">
      <c r="A41" s="475"/>
      <c r="B41" s="475"/>
      <c r="C41" s="475"/>
      <c r="D41" s="475"/>
      <c r="E41" s="475"/>
      <c r="F41" s="475"/>
      <c r="G41" s="475"/>
      <c r="H41" s="475"/>
      <c r="I41" s="475"/>
      <c r="J41" s="475"/>
      <c r="K41" s="475"/>
      <c r="L41" s="475"/>
      <c r="M41" s="475"/>
      <c r="N41" s="475"/>
      <c r="O41" s="475"/>
      <c r="P41" s="475"/>
      <c r="Q41" s="475"/>
      <c r="R41" s="475"/>
      <c r="S41" s="475"/>
      <c r="T41" s="475"/>
      <c r="U41" s="475"/>
      <c r="V41" s="475"/>
      <c r="W41" s="475"/>
      <c r="X41" s="475"/>
      <c r="Y41" s="475"/>
      <c r="Z41" s="475"/>
      <c r="AA41" s="475"/>
      <c r="AB41" s="475"/>
      <c r="AC41" s="475"/>
      <c r="AD41" s="475"/>
      <c r="AE41" s="475"/>
    </row>
    <row r="42" spans="1:31">
      <c r="A42" s="475"/>
      <c r="B42" s="475"/>
      <c r="C42" s="475"/>
      <c r="D42" s="475"/>
      <c r="E42" s="475"/>
      <c r="F42" s="475"/>
      <c r="G42" s="475"/>
      <c r="H42" s="475"/>
      <c r="I42" s="475"/>
      <c r="J42" s="475"/>
      <c r="K42" s="475"/>
      <c r="L42" s="475"/>
      <c r="M42" s="475"/>
      <c r="N42" s="475"/>
      <c r="O42" s="475"/>
      <c r="P42" s="475"/>
      <c r="Q42" s="475"/>
      <c r="R42" s="475"/>
      <c r="S42" s="475"/>
      <c r="T42" s="475"/>
      <c r="U42" s="475"/>
      <c r="V42" s="475"/>
      <c r="W42" s="475"/>
      <c r="X42" s="475"/>
      <c r="Y42" s="475"/>
      <c r="Z42" s="475"/>
      <c r="AA42" s="475"/>
      <c r="AB42" s="475"/>
      <c r="AC42" s="475"/>
      <c r="AD42" s="475"/>
      <c r="AE42" s="475"/>
    </row>
    <row r="43" spans="1:31">
      <c r="A43" s="475"/>
      <c r="B43" s="475"/>
      <c r="C43" s="475"/>
      <c r="D43" s="475"/>
      <c r="E43" s="475"/>
      <c r="F43" s="475"/>
      <c r="G43" s="475"/>
      <c r="H43" s="475"/>
      <c r="I43" s="475"/>
      <c r="J43" s="475"/>
      <c r="K43" s="475"/>
      <c r="L43" s="475"/>
      <c r="M43" s="475"/>
      <c r="N43" s="475"/>
      <c r="O43" s="475"/>
      <c r="P43" s="475"/>
      <c r="Q43" s="475"/>
      <c r="R43" s="475"/>
      <c r="S43" s="475"/>
      <c r="T43" s="475"/>
      <c r="U43" s="475"/>
      <c r="V43" s="475"/>
      <c r="W43" s="475"/>
      <c r="X43" s="475"/>
      <c r="Y43" s="475"/>
      <c r="Z43" s="475"/>
      <c r="AA43" s="475"/>
      <c r="AB43" s="475"/>
      <c r="AC43" s="475"/>
      <c r="AD43" s="475"/>
      <c r="AE43" s="475"/>
    </row>
    <row r="44" spans="1:31">
      <c r="A44" s="475"/>
      <c r="B44" s="475"/>
      <c r="C44" s="475"/>
      <c r="D44" s="475"/>
      <c r="E44" s="475"/>
      <c r="F44" s="475"/>
      <c r="G44" s="475"/>
      <c r="H44" s="475"/>
      <c r="I44" s="475"/>
      <c r="J44" s="475"/>
      <c r="K44" s="475"/>
      <c r="L44" s="475"/>
      <c r="M44" s="475"/>
      <c r="N44" s="475"/>
      <c r="O44" s="475"/>
      <c r="P44" s="475"/>
      <c r="Q44" s="475"/>
      <c r="R44" s="475"/>
      <c r="S44" s="475"/>
      <c r="T44" s="475"/>
      <c r="U44" s="475"/>
      <c r="V44" s="475"/>
      <c r="W44" s="475"/>
      <c r="X44" s="475"/>
      <c r="Y44" s="475"/>
      <c r="Z44" s="475"/>
      <c r="AA44" s="475"/>
      <c r="AB44" s="475"/>
      <c r="AC44" s="475"/>
      <c r="AD44" s="475"/>
      <c r="AE44" s="475"/>
    </row>
    <row r="45" spans="1:31">
      <c r="A45" s="475"/>
      <c r="B45" s="475"/>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75"/>
      <c r="AD45" s="475"/>
      <c r="AE45" s="475"/>
    </row>
    <row r="46" spans="1:31">
      <c r="A46" s="475"/>
      <c r="B46" s="475"/>
      <c r="C46" s="475"/>
      <c r="D46" s="475"/>
      <c r="E46" s="475"/>
      <c r="F46" s="475"/>
      <c r="G46" s="475"/>
      <c r="H46" s="475"/>
      <c r="I46" s="475"/>
      <c r="J46" s="475"/>
      <c r="K46" s="475"/>
      <c r="L46" s="475"/>
      <c r="M46" s="475"/>
      <c r="N46" s="475"/>
      <c r="O46" s="475"/>
      <c r="P46" s="475"/>
      <c r="Q46" s="475"/>
      <c r="R46" s="475"/>
      <c r="S46" s="475"/>
      <c r="T46" s="475"/>
      <c r="U46" s="475"/>
      <c r="V46" s="475"/>
      <c r="W46" s="475"/>
      <c r="X46" s="475"/>
      <c r="Y46" s="475"/>
      <c r="Z46" s="475"/>
      <c r="AA46" s="475"/>
      <c r="AB46" s="475"/>
      <c r="AC46" s="475"/>
      <c r="AD46" s="475"/>
      <c r="AE46" s="475"/>
    </row>
    <row r="47" spans="1:31">
      <c r="A47" s="475"/>
      <c r="B47" s="475"/>
      <c r="C47" s="475"/>
      <c r="D47" s="475"/>
      <c r="E47" s="475"/>
      <c r="F47" s="475"/>
      <c r="G47" s="475"/>
      <c r="H47" s="475"/>
      <c r="I47" s="475"/>
      <c r="J47" s="475"/>
      <c r="K47" s="475"/>
      <c r="L47" s="475"/>
      <c r="M47" s="475"/>
      <c r="N47" s="475"/>
      <c r="O47" s="475"/>
      <c r="P47" s="475"/>
      <c r="Q47" s="475"/>
      <c r="R47" s="475"/>
      <c r="S47" s="475"/>
      <c r="T47" s="475"/>
      <c r="U47" s="475"/>
      <c r="V47" s="475"/>
      <c r="W47" s="475"/>
      <c r="X47" s="475"/>
      <c r="Y47" s="475"/>
      <c r="Z47" s="475"/>
      <c r="AA47" s="475"/>
      <c r="AB47" s="475"/>
      <c r="AC47" s="475"/>
      <c r="AD47" s="475"/>
      <c r="AE47" s="475"/>
    </row>
    <row r="48" spans="1:31">
      <c r="A48" s="475"/>
      <c r="B48" s="475"/>
      <c r="C48" s="475"/>
      <c r="D48" s="475"/>
      <c r="E48" s="475"/>
      <c r="F48" s="475"/>
      <c r="G48" s="475"/>
      <c r="H48" s="475"/>
      <c r="I48" s="475"/>
      <c r="J48" s="475"/>
      <c r="K48" s="475"/>
      <c r="L48" s="475"/>
      <c r="M48" s="475"/>
      <c r="N48" s="475"/>
      <c r="O48" s="475"/>
      <c r="P48" s="475"/>
      <c r="Q48" s="475"/>
      <c r="R48" s="475"/>
      <c r="S48" s="475"/>
      <c r="T48" s="475"/>
      <c r="U48" s="475"/>
      <c r="V48" s="475"/>
      <c r="W48" s="475"/>
      <c r="X48" s="475"/>
      <c r="Y48" s="475"/>
      <c r="Z48" s="475"/>
      <c r="AA48" s="475"/>
      <c r="AB48" s="475"/>
      <c r="AC48" s="475"/>
      <c r="AD48" s="475"/>
      <c r="AE48" s="475"/>
    </row>
    <row r="49" spans="1:31">
      <c r="A49" s="475"/>
      <c r="B49" s="475"/>
      <c r="C49" s="475"/>
      <c r="D49" s="475"/>
      <c r="E49" s="475"/>
      <c r="F49" s="475"/>
      <c r="G49" s="475"/>
      <c r="H49" s="475"/>
      <c r="I49" s="475"/>
      <c r="J49" s="475"/>
      <c r="K49" s="475"/>
      <c r="L49" s="475"/>
      <c r="M49" s="475"/>
      <c r="N49" s="475"/>
      <c r="O49" s="475"/>
      <c r="P49" s="475"/>
      <c r="Q49" s="475"/>
      <c r="R49" s="475"/>
      <c r="S49" s="475"/>
      <c r="T49" s="475"/>
      <c r="U49" s="475"/>
      <c r="V49" s="475"/>
      <c r="W49" s="475"/>
      <c r="X49" s="475"/>
      <c r="Y49" s="475"/>
      <c r="Z49" s="475"/>
      <c r="AA49" s="475"/>
      <c r="AB49" s="475"/>
      <c r="AC49" s="475"/>
      <c r="AD49" s="475"/>
      <c r="AE49" s="475"/>
    </row>
    <row r="50" spans="1:31">
      <c r="A50" s="475"/>
      <c r="B50" s="475"/>
      <c r="C50" s="475"/>
      <c r="D50" s="475"/>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row>
    <row r="51" spans="1:31">
      <c r="A51" s="475"/>
      <c r="B51" s="475"/>
      <c r="C51" s="475"/>
      <c r="D51" s="475"/>
      <c r="E51" s="475"/>
      <c r="F51" s="475"/>
      <c r="G51" s="475"/>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row>
    <row r="52" spans="1:31">
      <c r="A52" s="475"/>
      <c r="B52" s="475"/>
      <c r="C52" s="475"/>
      <c r="D52" s="475"/>
      <c r="E52" s="475"/>
      <c r="F52" s="475"/>
      <c r="G52" s="475"/>
      <c r="H52" s="475"/>
      <c r="I52" s="475"/>
      <c r="J52" s="475"/>
      <c r="K52" s="475"/>
      <c r="L52" s="475"/>
      <c r="M52" s="475"/>
      <c r="N52" s="475"/>
      <c r="O52" s="475"/>
      <c r="P52" s="475"/>
      <c r="Q52" s="475"/>
      <c r="R52" s="475"/>
      <c r="S52" s="475"/>
      <c r="T52" s="475"/>
      <c r="U52" s="475"/>
      <c r="V52" s="475"/>
      <c r="W52" s="475"/>
      <c r="X52" s="475"/>
      <c r="Y52" s="475"/>
      <c r="Z52" s="475"/>
      <c r="AA52" s="475"/>
      <c r="AB52" s="475"/>
      <c r="AC52" s="475"/>
      <c r="AD52" s="475"/>
      <c r="AE52" s="475"/>
    </row>
    <row r="53" spans="1:31">
      <c r="A53" s="475"/>
      <c r="B53" s="475"/>
      <c r="C53" s="475"/>
      <c r="D53" s="475"/>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row>
    <row r="54" spans="1:31">
      <c r="A54" s="475"/>
      <c r="B54" s="475"/>
      <c r="C54" s="475"/>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row>
    <row r="55" spans="1:31">
      <c r="A55" s="475"/>
      <c r="B55" s="475"/>
      <c r="C55" s="475"/>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row>
    <row r="56" spans="1:31">
      <c r="A56" s="475"/>
      <c r="B56" s="475"/>
      <c r="C56" s="475"/>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row>
    <row r="57" spans="1:31">
      <c r="A57" s="475"/>
      <c r="B57" s="475"/>
      <c r="C57" s="475"/>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row>
    <row r="58" spans="1:31">
      <c r="A58" s="475"/>
      <c r="B58" s="475"/>
      <c r="C58" s="475"/>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row>
    <row r="59" spans="1:31">
      <c r="A59" s="475"/>
      <c r="B59" s="475"/>
      <c r="C59" s="475"/>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row>
    <row r="60" spans="1:31">
      <c r="A60" s="475"/>
      <c r="B60" s="475"/>
      <c r="C60" s="475"/>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row>
    <row r="61" spans="1:31">
      <c r="A61" s="475"/>
      <c r="B61" s="475"/>
      <c r="C61" s="475"/>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row>
    <row r="62" spans="1:31">
      <c r="A62" s="475"/>
      <c r="B62" s="475"/>
      <c r="C62" s="475"/>
      <c r="D62" s="475"/>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5"/>
      <c r="AE62" s="475"/>
    </row>
    <row r="63" spans="1:31">
      <c r="A63" s="475"/>
      <c r="B63" s="475"/>
      <c r="C63" s="475"/>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row>
    <row r="64" spans="1:31">
      <c r="A64" s="475"/>
      <c r="B64" s="475"/>
      <c r="C64" s="475"/>
      <c r="D64" s="475"/>
      <c r="E64" s="475"/>
      <c r="F64" s="475"/>
      <c r="G64" s="475"/>
      <c r="H64" s="475"/>
      <c r="I64" s="475"/>
      <c r="J64" s="475"/>
      <c r="K64" s="475"/>
      <c r="L64" s="475"/>
      <c r="M64" s="475"/>
      <c r="N64" s="475"/>
      <c r="O64" s="475"/>
      <c r="P64" s="475"/>
      <c r="Q64" s="475"/>
      <c r="R64" s="475"/>
      <c r="S64" s="475"/>
      <c r="T64" s="475"/>
      <c r="U64" s="475"/>
      <c r="V64" s="475"/>
      <c r="W64" s="475"/>
      <c r="X64" s="475"/>
      <c r="Y64" s="475"/>
      <c r="Z64" s="475"/>
      <c r="AA64" s="475"/>
      <c r="AB64" s="475"/>
      <c r="AC64" s="475"/>
      <c r="AD64" s="475"/>
      <c r="AE64" s="475"/>
    </row>
    <row r="65" spans="1:31">
      <c r="A65" s="475"/>
      <c r="B65" s="475"/>
      <c r="C65" s="475"/>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row>
    <row r="66" spans="1:31">
      <c r="A66" s="475"/>
      <c r="B66" s="475"/>
      <c r="C66" s="475"/>
      <c r="D66" s="475"/>
      <c r="E66" s="475"/>
      <c r="F66" s="475"/>
      <c r="G66" s="475"/>
      <c r="H66" s="475"/>
      <c r="I66" s="475"/>
      <c r="J66" s="475"/>
      <c r="K66" s="475"/>
      <c r="L66" s="475"/>
      <c r="M66" s="475"/>
      <c r="N66" s="475"/>
      <c r="O66" s="475"/>
      <c r="P66" s="475"/>
      <c r="Q66" s="475"/>
      <c r="R66" s="475"/>
      <c r="S66" s="475"/>
      <c r="T66" s="475"/>
      <c r="U66" s="475"/>
      <c r="V66" s="475"/>
      <c r="W66" s="475"/>
      <c r="X66" s="475"/>
      <c r="Y66" s="475"/>
      <c r="Z66" s="475"/>
      <c r="AA66" s="475"/>
      <c r="AB66" s="475"/>
      <c r="AC66" s="475"/>
      <c r="AD66" s="475"/>
      <c r="AE66" s="475"/>
    </row>
    <row r="67" spans="1:31">
      <c r="A67" s="475"/>
      <c r="B67" s="475"/>
      <c r="C67" s="475"/>
      <c r="D67" s="475"/>
      <c r="E67" s="475"/>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row>
    <row r="68" spans="1:31">
      <c r="A68" s="475"/>
      <c r="B68" s="475"/>
      <c r="C68" s="475"/>
      <c r="D68" s="475"/>
      <c r="E68" s="475"/>
      <c r="F68" s="475"/>
      <c r="G68" s="475"/>
      <c r="H68" s="475"/>
      <c r="I68" s="475"/>
      <c r="J68" s="475"/>
      <c r="K68" s="475"/>
      <c r="L68" s="475"/>
      <c r="M68" s="475"/>
      <c r="N68" s="475"/>
      <c r="O68" s="475"/>
      <c r="P68" s="475"/>
      <c r="Q68" s="475"/>
      <c r="R68" s="475"/>
      <c r="S68" s="475"/>
      <c r="T68" s="475"/>
      <c r="U68" s="475"/>
      <c r="V68" s="475"/>
      <c r="W68" s="475"/>
      <c r="X68" s="475"/>
      <c r="Y68" s="475"/>
      <c r="Z68" s="475"/>
      <c r="AA68" s="475"/>
      <c r="AB68" s="475"/>
      <c r="AC68" s="475"/>
      <c r="AD68" s="475"/>
      <c r="AE68" s="475"/>
    </row>
    <row r="69" spans="1:31">
      <c r="A69" s="475"/>
      <c r="B69" s="475"/>
      <c r="C69" s="475"/>
      <c r="D69" s="475"/>
      <c r="E69" s="475"/>
      <c r="F69" s="475"/>
      <c r="G69" s="475"/>
      <c r="H69" s="475"/>
      <c r="I69" s="475"/>
      <c r="J69" s="475"/>
      <c r="K69" s="475"/>
      <c r="L69" s="475"/>
      <c r="M69" s="475"/>
      <c r="N69" s="475"/>
      <c r="O69" s="475"/>
      <c r="P69" s="475"/>
      <c r="Q69" s="475"/>
      <c r="R69" s="475"/>
      <c r="S69" s="475"/>
      <c r="T69" s="475"/>
      <c r="U69" s="475"/>
      <c r="V69" s="475"/>
      <c r="W69" s="475"/>
      <c r="X69" s="475"/>
      <c r="Y69" s="475"/>
      <c r="Z69" s="475"/>
      <c r="AA69" s="475"/>
      <c r="AB69" s="475"/>
      <c r="AC69" s="475"/>
      <c r="AD69" s="475"/>
      <c r="AE69" s="475"/>
    </row>
    <row r="70" spans="1:31">
      <c r="A70" s="475"/>
      <c r="B70" s="475"/>
      <c r="C70" s="475"/>
      <c r="D70" s="475"/>
      <c r="E70" s="475"/>
      <c r="F70" s="475"/>
      <c r="G70" s="475"/>
      <c r="H70" s="475"/>
      <c r="I70" s="475"/>
      <c r="J70" s="475"/>
      <c r="K70" s="475"/>
      <c r="L70" s="475"/>
      <c r="M70" s="475"/>
      <c r="N70" s="475"/>
      <c r="O70" s="475"/>
      <c r="P70" s="475"/>
      <c r="Q70" s="475"/>
      <c r="R70" s="475"/>
      <c r="S70" s="475"/>
      <c r="T70" s="475"/>
      <c r="U70" s="475"/>
      <c r="V70" s="475"/>
      <c r="W70" s="475"/>
      <c r="X70" s="475"/>
      <c r="Y70" s="475"/>
      <c r="Z70" s="475"/>
      <c r="AA70" s="475"/>
      <c r="AB70" s="475"/>
      <c r="AC70" s="475"/>
      <c r="AD70" s="475"/>
      <c r="AE70" s="475"/>
    </row>
    <row r="71" spans="1:31">
      <c r="A71" s="475"/>
      <c r="B71" s="475"/>
      <c r="C71" s="475"/>
      <c r="D71" s="475"/>
      <c r="E71" s="475"/>
      <c r="F71" s="475"/>
      <c r="G71" s="475"/>
      <c r="H71" s="475"/>
      <c r="I71" s="475"/>
      <c r="J71" s="475"/>
      <c r="K71" s="475"/>
      <c r="L71" s="475"/>
      <c r="M71" s="475"/>
      <c r="N71" s="475"/>
      <c r="O71" s="475"/>
      <c r="P71" s="475"/>
      <c r="Q71" s="475"/>
      <c r="R71" s="475"/>
      <c r="S71" s="475"/>
      <c r="T71" s="475"/>
      <c r="U71" s="475"/>
      <c r="V71" s="475"/>
      <c r="W71" s="475"/>
      <c r="X71" s="475"/>
      <c r="Y71" s="475"/>
      <c r="Z71" s="475"/>
      <c r="AA71" s="475"/>
      <c r="AB71" s="475"/>
      <c r="AC71" s="475"/>
      <c r="AD71" s="475"/>
      <c r="AE71" s="475"/>
    </row>
    <row r="72" spans="1:31">
      <c r="A72" s="475"/>
      <c r="B72" s="475"/>
      <c r="C72" s="475"/>
      <c r="D72" s="475"/>
      <c r="E72" s="475"/>
      <c r="F72" s="475"/>
      <c r="G72" s="475"/>
      <c r="H72" s="475"/>
      <c r="I72" s="475"/>
      <c r="J72" s="475"/>
      <c r="K72" s="475"/>
      <c r="L72" s="475"/>
      <c r="M72" s="475"/>
      <c r="N72" s="475"/>
      <c r="O72" s="475"/>
      <c r="P72" s="475"/>
      <c r="Q72" s="475"/>
      <c r="R72" s="475"/>
      <c r="S72" s="475"/>
      <c r="T72" s="475"/>
      <c r="U72" s="475"/>
      <c r="V72" s="475"/>
      <c r="W72" s="475"/>
      <c r="X72" s="475"/>
      <c r="Y72" s="475"/>
      <c r="Z72" s="475"/>
      <c r="AA72" s="475"/>
      <c r="AB72" s="475"/>
      <c r="AC72" s="475"/>
      <c r="AD72" s="475"/>
      <c r="AE72" s="475"/>
    </row>
  </sheetData>
  <phoneticPr fontId="160"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2"/>
  <sheetViews>
    <sheetView showGridLines="0" tabSelected="1" zoomScale="80" zoomScaleNormal="80" workbookViewId="0">
      <selection activeCell="Q12" sqref="Q12:AF12"/>
    </sheetView>
  </sheetViews>
  <sheetFormatPr defaultColWidth="9" defaultRowHeight="14.25"/>
  <cols>
    <col min="1" max="10" width="8.625" style="431" customWidth="1"/>
    <col min="11" max="14" width="9" style="431"/>
    <col min="15" max="15" width="0.625" style="431" customWidth="1"/>
    <col min="16" max="16" width="2.5" style="431" customWidth="1"/>
    <col min="17" max="17" width="3.375" style="431" customWidth="1"/>
    <col min="18" max="18" width="17.25" style="431" customWidth="1"/>
    <col min="19" max="19" width="13.25" style="431" customWidth="1"/>
    <col min="20" max="20" width="12.625" style="431" customWidth="1"/>
    <col min="21" max="21" width="15.375" style="431" customWidth="1"/>
    <col min="22" max="22" width="7" style="431" customWidth="1"/>
    <col min="23" max="23" width="9" style="431"/>
    <col min="24" max="24" width="14" style="431" customWidth="1"/>
    <col min="25" max="25" width="8.75" style="431" customWidth="1"/>
    <col min="26" max="26" width="4.75" style="431" customWidth="1"/>
    <col min="27" max="27" width="9" style="431" customWidth="1"/>
    <col min="28" max="16384" width="9" style="431"/>
  </cols>
  <sheetData>
    <row r="1" spans="1:33" ht="14.25" customHeight="1">
      <c r="A1" s="432"/>
      <c r="B1" s="432"/>
      <c r="C1" s="432"/>
      <c r="D1" s="432"/>
      <c r="E1" s="433"/>
      <c r="F1" s="433"/>
      <c r="G1" s="433"/>
      <c r="H1" s="433"/>
      <c r="I1" s="433"/>
      <c r="J1" s="433"/>
      <c r="K1" s="433"/>
      <c r="L1" s="433"/>
      <c r="M1" s="433"/>
      <c r="N1" s="447"/>
      <c r="O1" s="447"/>
      <c r="P1" s="447"/>
      <c r="Q1" s="456"/>
      <c r="R1" s="456"/>
      <c r="S1" s="456"/>
      <c r="T1" s="456"/>
      <c r="U1" s="456"/>
      <c r="V1" s="456"/>
      <c r="W1" s="456"/>
      <c r="X1" s="456"/>
      <c r="Y1" s="456"/>
      <c r="Z1" s="456"/>
      <c r="AA1" s="456"/>
      <c r="AB1" s="456"/>
      <c r="AC1" s="456"/>
      <c r="AD1" s="447"/>
      <c r="AE1" s="447"/>
      <c r="AF1" s="447"/>
      <c r="AG1" s="447"/>
    </row>
    <row r="2" spans="1:33" s="430" customFormat="1" ht="22.5" customHeight="1">
      <c r="A2" s="434"/>
      <c r="B2" s="434"/>
      <c r="C2" s="434"/>
      <c r="D2" s="434"/>
      <c r="E2" s="435"/>
      <c r="F2" s="435"/>
      <c r="G2" s="435"/>
      <c r="H2" s="435"/>
      <c r="I2" s="435"/>
      <c r="J2" s="435"/>
      <c r="K2" s="435"/>
      <c r="L2" s="435"/>
      <c r="M2" s="435"/>
      <c r="N2" s="440"/>
      <c r="O2" s="441"/>
      <c r="P2" s="441"/>
      <c r="Q2" s="457"/>
      <c r="R2" s="456"/>
      <c r="S2" s="456"/>
      <c r="T2" s="458"/>
      <c r="U2" s="458"/>
      <c r="V2" s="458"/>
      <c r="W2" s="458"/>
      <c r="X2" s="458"/>
      <c r="Y2" s="458"/>
      <c r="Z2" s="456"/>
      <c r="AA2" s="456"/>
      <c r="AB2" s="456"/>
      <c r="AC2" s="456"/>
      <c r="AD2" s="441"/>
      <c r="AE2" s="441"/>
      <c r="AF2" s="441"/>
      <c r="AG2" s="441"/>
    </row>
    <row r="3" spans="1:33" s="430" customFormat="1" ht="29.25" customHeight="1">
      <c r="A3" s="436"/>
      <c r="B3" s="436"/>
      <c r="C3" s="436"/>
      <c r="D3" s="436"/>
      <c r="E3" s="437"/>
      <c r="F3" s="438"/>
      <c r="G3" s="438"/>
      <c r="H3" s="438"/>
      <c r="I3" s="438"/>
      <c r="J3" s="438"/>
      <c r="K3" s="438"/>
      <c r="L3" s="438"/>
      <c r="M3" s="438"/>
      <c r="N3" s="492" t="s">
        <v>0</v>
      </c>
      <c r="O3" s="492"/>
      <c r="P3" s="492"/>
      <c r="Q3" s="492"/>
      <c r="R3" s="492"/>
      <c r="S3" s="492"/>
      <c r="T3" s="492"/>
      <c r="U3" s="492"/>
      <c r="V3" s="492"/>
      <c r="W3" s="492"/>
      <c r="X3" s="492"/>
      <c r="Y3" s="471"/>
      <c r="Z3" s="456"/>
      <c r="AA3" s="456"/>
      <c r="AB3" s="456"/>
      <c r="AC3" s="456"/>
      <c r="AD3" s="441"/>
      <c r="AE3" s="441"/>
      <c r="AF3" s="441"/>
      <c r="AG3" s="441"/>
    </row>
    <row r="4" spans="1:33" s="430" customFormat="1" ht="30" customHeight="1">
      <c r="A4" s="491"/>
      <c r="B4" s="491"/>
      <c r="C4" s="491"/>
      <c r="D4" s="491"/>
      <c r="E4" s="439"/>
      <c r="F4" s="440"/>
      <c r="G4" s="440"/>
      <c r="H4" s="440"/>
      <c r="I4" s="440"/>
      <c r="J4" s="440"/>
      <c r="K4" s="440"/>
      <c r="L4" s="440"/>
      <c r="M4" s="440"/>
      <c r="N4" s="492"/>
      <c r="O4" s="492"/>
      <c r="P4" s="492"/>
      <c r="Q4" s="492"/>
      <c r="R4" s="492"/>
      <c r="S4" s="492"/>
      <c r="T4" s="492"/>
      <c r="U4" s="492"/>
      <c r="V4" s="492"/>
      <c r="W4" s="492"/>
      <c r="X4" s="492"/>
      <c r="Y4" s="471"/>
      <c r="Z4" s="456"/>
      <c r="AA4" s="456"/>
      <c r="AB4" s="456"/>
      <c r="AC4" s="456"/>
      <c r="AD4" s="441"/>
      <c r="AE4" s="441"/>
      <c r="AF4" s="441"/>
      <c r="AG4" s="441"/>
    </row>
    <row r="5" spans="1:33" s="430" customFormat="1" ht="22.5" customHeight="1">
      <c r="A5" s="489"/>
      <c r="B5" s="489"/>
      <c r="C5" s="489"/>
      <c r="D5" s="489"/>
      <c r="E5" s="439"/>
      <c r="F5" s="440"/>
      <c r="G5" s="440"/>
      <c r="H5" s="440"/>
      <c r="I5" s="440"/>
      <c r="J5" s="440"/>
      <c r="K5" s="440"/>
      <c r="L5" s="440"/>
      <c r="M5" s="440"/>
      <c r="N5" s="440"/>
      <c r="O5" s="441"/>
      <c r="P5" s="448"/>
      <c r="Q5" s="488"/>
      <c r="R5" s="488"/>
      <c r="S5" s="488"/>
      <c r="T5" s="488"/>
      <c r="U5" s="488"/>
      <c r="V5" s="488"/>
      <c r="W5" s="488"/>
      <c r="X5" s="488"/>
      <c r="Y5" s="488"/>
      <c r="Z5" s="488"/>
      <c r="AA5" s="488"/>
      <c r="AB5" s="488"/>
      <c r="AC5" s="488"/>
      <c r="AD5" s="488"/>
      <c r="AE5" s="488"/>
      <c r="AF5" s="488"/>
      <c r="AG5" s="441"/>
    </row>
    <row r="6" spans="1:33" s="430" customFormat="1" ht="22.5" customHeight="1">
      <c r="A6" s="436"/>
      <c r="B6" s="436"/>
      <c r="C6" s="436"/>
      <c r="D6" s="436"/>
      <c r="E6" s="439"/>
      <c r="F6" s="440"/>
      <c r="G6" s="440"/>
      <c r="H6" s="440"/>
      <c r="I6" s="440"/>
      <c r="J6" s="440"/>
      <c r="K6" s="440"/>
      <c r="L6" s="440"/>
      <c r="M6" s="440"/>
      <c r="N6" s="440"/>
      <c r="O6" s="441"/>
      <c r="P6" s="449"/>
      <c r="Q6" s="488" t="s">
        <v>3270</v>
      </c>
      <c r="R6" s="488"/>
      <c r="S6" s="488"/>
      <c r="T6" s="488"/>
      <c r="U6" s="488"/>
      <c r="V6" s="488"/>
      <c r="W6" s="488"/>
      <c r="X6" s="488"/>
      <c r="Y6" s="488"/>
      <c r="Z6" s="488"/>
      <c r="AA6" s="488"/>
      <c r="AB6" s="488"/>
      <c r="AC6" s="488"/>
      <c r="AD6" s="488"/>
      <c r="AE6" s="488"/>
      <c r="AF6" s="488"/>
      <c r="AG6" s="441"/>
    </row>
    <row r="7" spans="1:33" s="430" customFormat="1" ht="22.5" customHeight="1">
      <c r="A7" s="436"/>
      <c r="B7" s="436"/>
      <c r="C7" s="436"/>
      <c r="D7" s="436"/>
      <c r="E7" s="439"/>
      <c r="F7" s="440"/>
      <c r="G7" s="440"/>
      <c r="H7" s="440"/>
      <c r="I7" s="440"/>
      <c r="J7" s="440"/>
      <c r="K7" s="440"/>
      <c r="L7" s="440"/>
      <c r="M7" s="440"/>
      <c r="N7" s="440"/>
      <c r="O7" s="441"/>
      <c r="P7" s="450"/>
      <c r="Q7" s="488" t="s">
        <v>3271</v>
      </c>
      <c r="R7" s="488"/>
      <c r="S7" s="488"/>
      <c r="T7" s="488"/>
      <c r="U7" s="488"/>
      <c r="V7" s="488"/>
      <c r="W7" s="488"/>
      <c r="X7" s="488"/>
      <c r="Y7" s="488"/>
      <c r="Z7" s="488"/>
      <c r="AA7" s="488"/>
      <c r="AB7" s="488"/>
      <c r="AC7" s="488"/>
      <c r="AD7" s="488"/>
      <c r="AE7" s="488"/>
      <c r="AF7" s="488"/>
      <c r="AG7" s="441"/>
    </row>
    <row r="8" spans="1:33" s="430" customFormat="1" ht="22.5" customHeight="1">
      <c r="A8" s="489"/>
      <c r="B8" s="489"/>
      <c r="C8" s="489"/>
      <c r="D8" s="489"/>
      <c r="E8" s="439"/>
      <c r="F8" s="440"/>
      <c r="G8" s="440"/>
      <c r="H8" s="440"/>
      <c r="I8" s="440"/>
      <c r="J8" s="440"/>
      <c r="K8" s="440"/>
      <c r="L8" s="440"/>
      <c r="M8" s="440"/>
      <c r="N8" s="440"/>
      <c r="O8" s="441"/>
      <c r="P8" s="450"/>
      <c r="Q8" s="488" t="s">
        <v>3272</v>
      </c>
      <c r="R8" s="488"/>
      <c r="S8" s="488"/>
      <c r="T8" s="488"/>
      <c r="U8" s="488"/>
      <c r="V8" s="488"/>
      <c r="W8" s="488"/>
      <c r="X8" s="488"/>
      <c r="Y8" s="488"/>
      <c r="Z8" s="488"/>
      <c r="AA8" s="488"/>
      <c r="AB8" s="488"/>
      <c r="AC8" s="488"/>
      <c r="AD8" s="488"/>
      <c r="AE8" s="488"/>
      <c r="AF8" s="488"/>
      <c r="AG8" s="441"/>
    </row>
    <row r="9" spans="1:33" s="430" customFormat="1" ht="20.25" customHeight="1">
      <c r="A9" s="436"/>
      <c r="B9" s="436"/>
      <c r="C9" s="436"/>
      <c r="D9" s="436"/>
      <c r="E9" s="441"/>
      <c r="F9" s="440"/>
      <c r="G9" s="440"/>
      <c r="H9" s="440"/>
      <c r="I9" s="440"/>
      <c r="J9" s="440"/>
      <c r="K9" s="440"/>
      <c r="L9" s="440"/>
      <c r="M9" s="440"/>
      <c r="N9" s="440"/>
      <c r="O9" s="441"/>
      <c r="P9" s="450"/>
      <c r="Q9" s="488" t="s">
        <v>3273</v>
      </c>
      <c r="R9" s="488"/>
      <c r="S9" s="488"/>
      <c r="T9" s="488"/>
      <c r="U9" s="488"/>
      <c r="V9" s="488"/>
      <c r="W9" s="488"/>
      <c r="X9" s="488"/>
      <c r="Y9" s="488"/>
      <c r="Z9" s="488"/>
      <c r="AA9" s="488"/>
      <c r="AB9" s="488"/>
      <c r="AC9" s="488"/>
      <c r="AD9" s="488"/>
      <c r="AE9" s="488"/>
      <c r="AF9" s="488"/>
      <c r="AG9" s="441"/>
    </row>
    <row r="10" spans="1:33" s="430" customFormat="1" ht="22.5" customHeight="1">
      <c r="A10" s="490"/>
      <c r="B10" s="490"/>
      <c r="C10" s="490"/>
      <c r="D10" s="490"/>
      <c r="E10" s="441"/>
      <c r="F10" s="440"/>
      <c r="G10" s="440"/>
      <c r="H10" s="440"/>
      <c r="I10" s="440"/>
      <c r="J10" s="440"/>
      <c r="K10" s="440"/>
      <c r="L10" s="440"/>
      <c r="M10" s="440"/>
      <c r="N10" s="440"/>
      <c r="O10" s="441"/>
      <c r="P10" s="448"/>
      <c r="Q10" s="488" t="s">
        <v>3274</v>
      </c>
      <c r="R10" s="488"/>
      <c r="S10" s="488"/>
      <c r="T10" s="488"/>
      <c r="U10" s="488"/>
      <c r="V10" s="488"/>
      <c r="W10" s="488"/>
      <c r="X10" s="488"/>
      <c r="Y10" s="488"/>
      <c r="Z10" s="488"/>
      <c r="AA10" s="488"/>
      <c r="AB10" s="488"/>
      <c r="AC10" s="488"/>
      <c r="AD10" s="488"/>
      <c r="AE10" s="488"/>
      <c r="AF10" s="488"/>
      <c r="AG10" s="441"/>
    </row>
    <row r="11" spans="1:33" s="430" customFormat="1" ht="22.5" customHeight="1">
      <c r="A11" s="442"/>
      <c r="B11" s="442"/>
      <c r="C11" s="442"/>
      <c r="D11" s="442"/>
      <c r="E11" s="442"/>
      <c r="F11" s="442"/>
      <c r="G11" s="442"/>
      <c r="H11" s="442"/>
      <c r="I11" s="442"/>
      <c r="J11" s="442"/>
      <c r="K11" s="442"/>
      <c r="L11" s="442"/>
      <c r="M11" s="442"/>
      <c r="N11" s="442"/>
      <c r="O11" s="442"/>
      <c r="P11" s="448"/>
      <c r="Q11" s="488" t="s">
        <v>3275</v>
      </c>
      <c r="R11" s="488"/>
      <c r="S11" s="488"/>
      <c r="T11" s="488"/>
      <c r="U11" s="488"/>
      <c r="V11" s="488"/>
      <c r="W11" s="488"/>
      <c r="X11" s="488"/>
      <c r="Y11" s="488"/>
      <c r="Z11" s="488"/>
      <c r="AA11" s="488"/>
      <c r="AB11" s="488"/>
      <c r="AC11" s="488"/>
      <c r="AD11" s="488"/>
      <c r="AE11" s="488"/>
      <c r="AF11" s="488"/>
      <c r="AG11" s="488"/>
    </row>
    <row r="12" spans="1:33" s="430" customFormat="1" ht="22.5" customHeight="1">
      <c r="A12" s="442"/>
      <c r="B12" s="442"/>
      <c r="C12" s="442"/>
      <c r="D12" s="442"/>
      <c r="E12" s="442"/>
      <c r="F12" s="442"/>
      <c r="G12" s="442"/>
      <c r="H12" s="442"/>
      <c r="I12" s="442"/>
      <c r="J12" s="442"/>
      <c r="K12" s="442"/>
      <c r="L12" s="442"/>
      <c r="M12" s="442"/>
      <c r="N12" s="442"/>
      <c r="O12" s="442"/>
      <c r="P12" s="448"/>
      <c r="Q12" s="488"/>
      <c r="R12" s="488"/>
      <c r="S12" s="488"/>
      <c r="T12" s="488"/>
      <c r="U12" s="488"/>
      <c r="V12" s="488"/>
      <c r="W12" s="488"/>
      <c r="X12" s="488"/>
      <c r="Y12" s="488"/>
      <c r="Z12" s="488"/>
      <c r="AA12" s="488"/>
      <c r="AB12" s="488"/>
      <c r="AC12" s="488"/>
      <c r="AD12" s="488"/>
      <c r="AE12" s="488"/>
      <c r="AF12" s="488"/>
      <c r="AG12" s="441"/>
    </row>
    <row r="13" spans="1:33" s="430" customFormat="1" ht="22.5" customHeight="1">
      <c r="A13" s="486"/>
      <c r="B13" s="486"/>
      <c r="C13" s="486"/>
      <c r="D13" s="486"/>
      <c r="E13" s="486"/>
      <c r="F13" s="486"/>
      <c r="G13" s="486"/>
      <c r="H13" s="486"/>
      <c r="I13" s="486"/>
      <c r="J13" s="486"/>
      <c r="K13" s="441"/>
      <c r="L13" s="441"/>
      <c r="M13" s="441"/>
      <c r="N13" s="441"/>
      <c r="O13" s="441"/>
      <c r="P13" s="450"/>
      <c r="Q13" s="488"/>
      <c r="R13" s="488"/>
      <c r="S13" s="488"/>
      <c r="T13" s="488"/>
      <c r="U13" s="488"/>
      <c r="V13" s="488"/>
      <c r="W13" s="488"/>
      <c r="X13" s="488"/>
      <c r="Y13" s="488"/>
      <c r="Z13" s="488"/>
      <c r="AA13" s="488"/>
      <c r="AB13" s="488"/>
      <c r="AC13" s="488"/>
      <c r="AD13" s="488"/>
      <c r="AE13" s="488"/>
      <c r="AF13" s="488"/>
      <c r="AG13" s="441"/>
    </row>
    <row r="14" spans="1:33" s="430" customFormat="1" ht="22.5" customHeight="1">
      <c r="A14" s="486"/>
      <c r="B14" s="486"/>
      <c r="C14" s="486"/>
      <c r="D14" s="486"/>
      <c r="E14" s="486"/>
      <c r="F14" s="486"/>
      <c r="G14" s="486"/>
      <c r="H14" s="486"/>
      <c r="I14" s="486"/>
      <c r="J14" s="486"/>
      <c r="K14" s="441"/>
      <c r="L14" s="441"/>
      <c r="M14" s="441"/>
      <c r="N14" s="441"/>
      <c r="O14" s="441"/>
      <c r="P14" s="451"/>
      <c r="Q14" s="488"/>
      <c r="R14" s="488"/>
      <c r="S14" s="488"/>
      <c r="T14" s="488"/>
      <c r="U14" s="488"/>
      <c r="V14" s="488"/>
      <c r="W14" s="488"/>
      <c r="X14" s="488"/>
      <c r="Y14" s="488"/>
      <c r="Z14" s="488"/>
      <c r="AA14" s="488"/>
      <c r="AB14" s="488"/>
      <c r="AC14" s="488"/>
      <c r="AD14" s="488"/>
      <c r="AE14" s="488"/>
      <c r="AF14" s="488"/>
      <c r="AG14" s="441"/>
    </row>
    <row r="15" spans="1:33" s="430" customFormat="1" ht="23.1" customHeight="1">
      <c r="A15" s="486"/>
      <c r="B15" s="486"/>
      <c r="C15" s="486"/>
      <c r="D15" s="486"/>
      <c r="E15" s="486"/>
      <c r="F15" s="486"/>
      <c r="G15" s="486"/>
      <c r="H15" s="486"/>
      <c r="I15" s="486"/>
      <c r="J15" s="486"/>
      <c r="K15" s="441"/>
      <c r="L15" s="441"/>
      <c r="M15" s="441"/>
      <c r="N15" s="441"/>
      <c r="O15" s="441"/>
      <c r="P15" s="450"/>
      <c r="Q15" s="488"/>
      <c r="R15" s="488"/>
      <c r="S15" s="488"/>
      <c r="T15" s="488"/>
      <c r="U15" s="488"/>
      <c r="V15" s="488"/>
      <c r="W15" s="488"/>
      <c r="X15" s="488"/>
      <c r="Y15" s="488"/>
      <c r="Z15" s="488"/>
      <c r="AA15" s="488"/>
      <c r="AB15" s="488"/>
      <c r="AC15" s="488"/>
      <c r="AD15" s="488"/>
      <c r="AE15" s="488"/>
      <c r="AF15" s="488"/>
      <c r="AG15" s="441"/>
    </row>
    <row r="16" spans="1:33" s="430" customFormat="1" ht="22.5" customHeight="1">
      <c r="A16" s="487"/>
      <c r="B16" s="487"/>
      <c r="C16" s="487"/>
      <c r="D16" s="487"/>
      <c r="E16" s="487"/>
      <c r="F16" s="486"/>
      <c r="G16" s="486"/>
      <c r="H16" s="486"/>
      <c r="I16" s="486"/>
      <c r="J16" s="486"/>
      <c r="K16" s="441"/>
      <c r="L16" s="441"/>
      <c r="M16" s="441"/>
      <c r="N16" s="441"/>
      <c r="O16" s="452"/>
      <c r="P16" s="452"/>
      <c r="Q16" s="488"/>
      <c r="R16" s="488"/>
      <c r="S16" s="488"/>
      <c r="T16" s="488"/>
      <c r="U16" s="488"/>
      <c r="V16" s="488"/>
      <c r="W16" s="488"/>
      <c r="X16" s="488"/>
      <c r="Y16" s="488"/>
      <c r="Z16" s="488"/>
      <c r="AA16" s="488"/>
      <c r="AB16" s="488"/>
      <c r="AC16" s="488"/>
      <c r="AD16" s="488"/>
      <c r="AE16" s="488"/>
      <c r="AF16" s="488"/>
      <c r="AG16" s="441"/>
    </row>
    <row r="17" spans="1:33" s="430" customFormat="1" ht="23.1" customHeight="1">
      <c r="A17" s="486"/>
      <c r="B17" s="486"/>
      <c r="C17" s="486"/>
      <c r="D17" s="486"/>
      <c r="E17" s="486"/>
      <c r="F17" s="486"/>
      <c r="G17" s="486"/>
      <c r="H17" s="486"/>
      <c r="I17" s="486"/>
      <c r="J17" s="486"/>
      <c r="K17" s="441"/>
      <c r="L17" s="441"/>
      <c r="M17" s="441"/>
      <c r="N17" s="441"/>
      <c r="O17" s="441"/>
      <c r="P17" s="441"/>
      <c r="Q17" s="488"/>
      <c r="R17" s="488"/>
      <c r="S17" s="488"/>
      <c r="T17" s="488"/>
      <c r="U17" s="488"/>
      <c r="V17" s="488"/>
      <c r="W17" s="488"/>
      <c r="X17" s="488"/>
      <c r="Y17" s="488"/>
      <c r="Z17" s="488"/>
      <c r="AA17" s="488"/>
      <c r="AB17" s="488"/>
      <c r="AC17" s="488"/>
      <c r="AD17" s="488"/>
      <c r="AE17" s="488"/>
      <c r="AF17" s="488"/>
      <c r="AG17" s="441"/>
    </row>
    <row r="18" spans="1:33" s="430" customFormat="1" ht="23.1" customHeight="1">
      <c r="A18" s="486"/>
      <c r="B18" s="486"/>
      <c r="C18" s="486"/>
      <c r="D18" s="486"/>
      <c r="E18" s="486"/>
      <c r="F18" s="486"/>
      <c r="G18" s="486"/>
      <c r="H18" s="486"/>
      <c r="I18" s="486"/>
      <c r="J18" s="486"/>
      <c r="K18" s="441"/>
      <c r="L18" s="441"/>
      <c r="M18" s="441"/>
      <c r="N18" s="441"/>
      <c r="O18" s="441"/>
      <c r="P18" s="441"/>
      <c r="Q18" s="450"/>
      <c r="R18" s="450"/>
      <c r="S18" s="459"/>
      <c r="T18" s="459"/>
      <c r="U18" s="460"/>
      <c r="V18" s="461"/>
      <c r="W18" s="459"/>
      <c r="X18" s="462"/>
      <c r="Y18" s="459"/>
      <c r="Z18" s="472"/>
      <c r="AA18" s="456"/>
      <c r="AB18" s="456"/>
      <c r="AC18" s="456"/>
      <c r="AD18" s="441"/>
      <c r="AE18" s="441"/>
      <c r="AF18" s="441"/>
      <c r="AG18" s="441"/>
    </row>
    <row r="19" spans="1:33" s="430" customFormat="1" ht="23.1" customHeight="1">
      <c r="A19" s="486"/>
      <c r="B19" s="486"/>
      <c r="C19" s="486"/>
      <c r="D19" s="486"/>
      <c r="E19" s="486"/>
      <c r="F19" s="486"/>
      <c r="G19" s="486"/>
      <c r="H19" s="486"/>
      <c r="I19" s="486"/>
      <c r="J19" s="486"/>
      <c r="K19" s="441"/>
      <c r="L19" s="441"/>
      <c r="M19" s="441"/>
      <c r="N19" s="441"/>
      <c r="O19" s="441"/>
      <c r="P19" s="441"/>
      <c r="Q19" s="463"/>
      <c r="R19" s="464"/>
      <c r="S19" s="459"/>
      <c r="T19" s="465"/>
      <c r="U19" s="463"/>
      <c r="V19" s="461"/>
      <c r="W19" s="466"/>
      <c r="X19" s="462"/>
      <c r="Y19" s="459"/>
      <c r="Z19" s="472"/>
      <c r="AA19" s="456"/>
      <c r="AB19" s="456"/>
      <c r="AC19" s="456"/>
      <c r="AD19" s="441"/>
      <c r="AE19" s="441"/>
      <c r="AF19" s="441"/>
      <c r="AG19" s="441"/>
    </row>
    <row r="20" spans="1:33" s="430" customFormat="1" ht="23.1" customHeight="1">
      <c r="A20" s="486"/>
      <c r="B20" s="486"/>
      <c r="C20" s="486"/>
      <c r="D20" s="486"/>
      <c r="E20" s="486"/>
      <c r="F20" s="486"/>
      <c r="G20" s="486"/>
      <c r="H20" s="486"/>
      <c r="I20" s="486"/>
      <c r="J20" s="486"/>
      <c r="K20" s="441"/>
      <c r="L20" s="441"/>
      <c r="M20" s="441"/>
      <c r="N20" s="441"/>
      <c r="O20" s="441"/>
      <c r="P20" s="441"/>
      <c r="Q20" s="463"/>
      <c r="R20" s="460"/>
      <c r="S20" s="460"/>
      <c r="T20" s="464"/>
      <c r="U20" s="464"/>
      <c r="V20" s="461"/>
      <c r="W20" s="466"/>
      <c r="X20" s="462"/>
      <c r="Y20" s="459"/>
      <c r="Z20" s="472"/>
      <c r="AA20" s="456"/>
      <c r="AB20" s="456"/>
      <c r="AC20" s="456"/>
      <c r="AD20" s="441"/>
      <c r="AE20" s="441"/>
      <c r="AF20" s="441"/>
      <c r="AG20" s="441"/>
    </row>
    <row r="21" spans="1:33" ht="20.25" customHeight="1">
      <c r="A21" s="441"/>
      <c r="B21" s="441"/>
      <c r="C21" s="441"/>
      <c r="D21" s="441"/>
      <c r="E21" s="441"/>
      <c r="F21" s="441"/>
      <c r="G21" s="441"/>
      <c r="H21" s="441"/>
      <c r="I21" s="441"/>
      <c r="J21" s="441"/>
      <c r="K21" s="447"/>
      <c r="L21" s="447"/>
      <c r="M21" s="447"/>
      <c r="N21" s="447"/>
      <c r="O21" s="447"/>
      <c r="P21" s="447"/>
      <c r="Q21" s="463"/>
      <c r="R21" s="460"/>
      <c r="S21" s="460"/>
      <c r="T21" s="467"/>
      <c r="U21" s="460"/>
      <c r="V21" s="461"/>
      <c r="W21" s="459"/>
      <c r="X21" s="468"/>
      <c r="Y21" s="459"/>
      <c r="Z21" s="472"/>
      <c r="AA21" s="456"/>
      <c r="AB21" s="456"/>
      <c r="AC21" s="456"/>
      <c r="AD21" s="447"/>
      <c r="AE21" s="447"/>
      <c r="AF21" s="447"/>
      <c r="AG21" s="447"/>
    </row>
    <row r="22" spans="1:33" ht="21.75" customHeight="1">
      <c r="A22" s="441"/>
      <c r="B22" s="441"/>
      <c r="C22" s="441"/>
      <c r="D22" s="441"/>
      <c r="E22" s="441"/>
      <c r="F22" s="441"/>
      <c r="G22" s="441"/>
      <c r="H22" s="441"/>
      <c r="I22" s="441"/>
      <c r="J22" s="441"/>
      <c r="K22" s="447"/>
      <c r="L22" s="447"/>
      <c r="M22" s="447"/>
      <c r="N22" s="447"/>
      <c r="O22" s="447"/>
      <c r="P22" s="447"/>
      <c r="Q22" s="463"/>
      <c r="R22" s="460"/>
      <c r="S22" s="460"/>
      <c r="T22" s="464"/>
      <c r="U22" s="464"/>
      <c r="V22" s="469"/>
      <c r="W22" s="459"/>
      <c r="X22" s="459"/>
      <c r="Y22" s="459"/>
      <c r="Z22" s="472"/>
      <c r="AA22" s="456"/>
      <c r="AB22" s="456"/>
      <c r="AC22" s="456"/>
      <c r="AD22" s="447"/>
      <c r="AE22" s="447"/>
      <c r="AF22" s="447"/>
      <c r="AG22" s="447"/>
    </row>
    <row r="23" spans="1:33" ht="21.75" customHeight="1">
      <c r="A23" s="441"/>
      <c r="B23" s="441"/>
      <c r="C23" s="441"/>
      <c r="D23" s="441"/>
      <c r="E23" s="441"/>
      <c r="F23" s="441"/>
      <c r="G23" s="441"/>
      <c r="H23" s="441"/>
      <c r="I23" s="441"/>
      <c r="J23" s="441"/>
      <c r="K23" s="447"/>
      <c r="L23" s="447"/>
      <c r="M23" s="447"/>
      <c r="N23" s="447"/>
      <c r="O23" s="447"/>
      <c r="P23" s="447"/>
      <c r="Q23" s="463"/>
      <c r="R23" s="463"/>
      <c r="S23" s="467"/>
      <c r="T23" s="464"/>
      <c r="U23" s="464"/>
      <c r="V23" s="469"/>
      <c r="W23" s="459"/>
      <c r="X23" s="459"/>
      <c r="Y23" s="459"/>
      <c r="Z23" s="472"/>
      <c r="AA23" s="456"/>
      <c r="AB23" s="456"/>
      <c r="AC23" s="456"/>
      <c r="AD23" s="447"/>
      <c r="AE23" s="447"/>
      <c r="AF23" s="447"/>
      <c r="AG23" s="447"/>
    </row>
    <row r="24" spans="1:33" ht="21.75" customHeight="1">
      <c r="A24" s="441"/>
      <c r="B24" s="441"/>
      <c r="C24" s="441"/>
      <c r="D24" s="441"/>
      <c r="E24" s="441"/>
      <c r="F24" s="441"/>
      <c r="G24" s="441"/>
      <c r="H24" s="441"/>
      <c r="I24" s="441"/>
      <c r="J24" s="441"/>
      <c r="K24" s="447"/>
      <c r="L24" s="447"/>
      <c r="M24" s="447"/>
      <c r="N24" s="447"/>
      <c r="O24" s="447"/>
      <c r="P24" s="447"/>
      <c r="Q24" s="463"/>
      <c r="R24" s="463"/>
      <c r="S24" s="464"/>
      <c r="T24" s="464"/>
      <c r="U24" s="464"/>
      <c r="V24" s="469"/>
      <c r="W24" s="464"/>
      <c r="X24" s="459"/>
      <c r="Y24" s="459"/>
      <c r="Z24" s="472"/>
      <c r="AA24" s="456"/>
      <c r="AB24" s="456"/>
      <c r="AC24" s="456"/>
      <c r="AD24" s="447"/>
      <c r="AE24" s="447"/>
      <c r="AF24" s="447"/>
      <c r="AG24" s="447"/>
    </row>
    <row r="25" spans="1:33" ht="21.75" customHeight="1">
      <c r="A25" s="441"/>
      <c r="B25" s="441"/>
      <c r="C25" s="441"/>
      <c r="D25" s="441"/>
      <c r="E25" s="443"/>
      <c r="F25" s="444" t="s">
        <v>1</v>
      </c>
      <c r="G25" s="443"/>
      <c r="H25" s="443"/>
      <c r="I25" s="477" t="s">
        <v>2</v>
      </c>
      <c r="J25" s="443"/>
      <c r="K25" s="443"/>
      <c r="L25" s="453" t="s">
        <v>3</v>
      </c>
      <c r="M25" s="454"/>
      <c r="N25" s="447"/>
      <c r="O25" s="455"/>
      <c r="P25" s="455"/>
      <c r="Q25" s="460"/>
      <c r="R25" s="463"/>
      <c r="S25" s="464"/>
      <c r="T25" s="464"/>
      <c r="U25" s="464"/>
      <c r="V25" s="464"/>
      <c r="W25" s="464"/>
      <c r="X25" s="459"/>
      <c r="Y25" s="459"/>
      <c r="Z25" s="465"/>
      <c r="AA25" s="456"/>
      <c r="AB25" s="456"/>
      <c r="AC25" s="456"/>
      <c r="AD25" s="447"/>
      <c r="AE25" s="447"/>
      <c r="AF25" s="447"/>
      <c r="AG25" s="447"/>
    </row>
    <row r="26" spans="1:33" ht="21.75" customHeight="1">
      <c r="A26" s="441"/>
      <c r="B26" s="441"/>
      <c r="C26" s="441"/>
      <c r="D26" s="441"/>
      <c r="E26" s="443"/>
      <c r="F26" s="444" t="s">
        <v>4</v>
      </c>
      <c r="G26" s="443"/>
      <c r="H26" s="443"/>
      <c r="I26" s="444" t="s">
        <v>5</v>
      </c>
      <c r="J26" s="443"/>
      <c r="K26" s="443"/>
      <c r="L26" s="444" t="s">
        <v>6</v>
      </c>
      <c r="M26" s="454"/>
      <c r="N26" s="447"/>
      <c r="O26" s="455"/>
      <c r="P26" s="455"/>
      <c r="Q26" s="463"/>
      <c r="R26" s="463"/>
      <c r="S26" s="464"/>
      <c r="T26" s="464"/>
      <c r="U26" s="464"/>
      <c r="V26" s="464"/>
      <c r="W26" s="459"/>
      <c r="X26" s="459"/>
      <c r="Y26" s="459"/>
      <c r="Z26" s="465"/>
      <c r="AA26" s="456"/>
      <c r="AB26" s="456"/>
      <c r="AC26" s="456"/>
      <c r="AD26" s="447"/>
      <c r="AE26" s="447"/>
      <c r="AF26" s="447"/>
      <c r="AG26" s="447"/>
    </row>
    <row r="27" spans="1:33" ht="21.75" customHeight="1">
      <c r="A27" s="441"/>
      <c r="B27" s="441"/>
      <c r="C27" s="441"/>
      <c r="D27" s="441"/>
      <c r="E27" s="443"/>
      <c r="F27" s="444"/>
      <c r="G27" s="443"/>
      <c r="H27" s="443"/>
      <c r="I27" s="444"/>
      <c r="J27" s="443"/>
      <c r="K27" s="443"/>
      <c r="L27" s="444"/>
      <c r="M27" s="454"/>
      <c r="N27" s="447"/>
      <c r="O27" s="455"/>
      <c r="P27" s="455"/>
      <c r="Q27" s="463"/>
      <c r="R27" s="464"/>
      <c r="S27" s="464"/>
      <c r="T27" s="464"/>
      <c r="U27" s="464"/>
      <c r="V27" s="469"/>
      <c r="W27" s="459"/>
      <c r="X27" s="459"/>
      <c r="Y27" s="459"/>
      <c r="Z27" s="465"/>
      <c r="AA27" s="456"/>
      <c r="AB27" s="456"/>
      <c r="AC27" s="456"/>
      <c r="AD27" s="447"/>
      <c r="AE27" s="447"/>
      <c r="AF27" s="447"/>
      <c r="AG27" s="447"/>
    </row>
    <row r="28" spans="1:33" ht="21.75" customHeight="1">
      <c r="A28" s="441"/>
      <c r="B28" s="441"/>
      <c r="C28" s="441"/>
      <c r="D28" s="441"/>
      <c r="E28" s="441"/>
      <c r="F28" s="441"/>
      <c r="G28" s="441"/>
      <c r="H28" s="441"/>
      <c r="I28" s="441"/>
      <c r="J28" s="441"/>
      <c r="K28" s="447"/>
      <c r="L28" s="447"/>
      <c r="M28" s="447"/>
      <c r="N28" s="447"/>
      <c r="O28" s="455"/>
      <c r="P28" s="455"/>
      <c r="Q28" s="465"/>
      <c r="R28" s="464"/>
      <c r="S28" s="462"/>
      <c r="T28" s="459"/>
      <c r="U28" s="459"/>
      <c r="V28" s="469"/>
      <c r="W28" s="459"/>
      <c r="X28" s="459"/>
      <c r="Y28" s="459"/>
      <c r="Z28" s="456"/>
      <c r="AA28" s="456"/>
      <c r="AB28" s="456"/>
      <c r="AC28" s="456"/>
      <c r="AD28" s="447"/>
      <c r="AE28" s="447"/>
      <c r="AF28" s="447"/>
      <c r="AG28" s="447"/>
    </row>
    <row r="29" spans="1:33" ht="21.75" customHeight="1">
      <c r="A29" s="445"/>
      <c r="B29" s="445"/>
      <c r="C29" s="445"/>
      <c r="D29" s="445"/>
      <c r="E29" s="445"/>
      <c r="F29" s="445"/>
      <c r="G29" s="445"/>
      <c r="H29" s="445"/>
      <c r="I29" s="445"/>
      <c r="J29" s="445"/>
      <c r="K29" s="445"/>
      <c r="L29" s="445"/>
      <c r="M29" s="445"/>
      <c r="N29" s="447"/>
      <c r="O29" s="447"/>
      <c r="P29" s="447"/>
      <c r="Q29" s="465"/>
      <c r="R29" s="459"/>
      <c r="S29" s="462"/>
      <c r="T29" s="459"/>
      <c r="U29" s="470"/>
      <c r="V29" s="459"/>
      <c r="W29" s="459"/>
      <c r="X29" s="459"/>
      <c r="Y29" s="473"/>
      <c r="Z29" s="456"/>
      <c r="AA29" s="456"/>
      <c r="AB29" s="456"/>
      <c r="AC29" s="456"/>
      <c r="AD29" s="447"/>
      <c r="AE29" s="447"/>
      <c r="AF29" s="447"/>
      <c r="AG29" s="447"/>
    </row>
    <row r="30" spans="1:33" ht="14.25" customHeight="1">
      <c r="A30" s="446"/>
      <c r="B30" s="446"/>
      <c r="C30" s="446"/>
      <c r="D30" s="446"/>
      <c r="E30" s="446"/>
      <c r="F30" s="446"/>
      <c r="G30" s="446"/>
      <c r="H30" s="446"/>
      <c r="I30" s="446"/>
      <c r="J30" s="446"/>
      <c r="K30" s="446"/>
      <c r="L30" s="446"/>
      <c r="M30" s="447"/>
      <c r="N30" s="447"/>
      <c r="O30" s="447"/>
      <c r="P30" s="447"/>
      <c r="Q30" s="447"/>
      <c r="R30" s="447"/>
      <c r="S30" s="447"/>
      <c r="T30" s="447"/>
      <c r="U30" s="447"/>
      <c r="V30" s="447"/>
      <c r="W30" s="447"/>
      <c r="X30" s="447"/>
      <c r="Y30" s="447"/>
      <c r="Z30" s="447"/>
      <c r="AA30" s="447"/>
      <c r="AB30" s="447"/>
      <c r="AC30" s="447"/>
      <c r="AD30" s="447"/>
      <c r="AE30" s="447"/>
      <c r="AF30" s="447"/>
      <c r="AG30" s="447"/>
    </row>
    <row r="31" spans="1:33" ht="14.25" customHeight="1">
      <c r="A31" s="446"/>
      <c r="B31" s="446"/>
      <c r="C31" s="446"/>
      <c r="D31" s="446"/>
      <c r="E31" s="446"/>
      <c r="F31" s="446"/>
      <c r="G31" s="446"/>
      <c r="H31" s="446"/>
      <c r="I31" s="446"/>
      <c r="J31" s="446"/>
      <c r="K31" s="446"/>
      <c r="L31" s="446"/>
      <c r="M31" s="447"/>
      <c r="N31" s="447"/>
      <c r="O31" s="447"/>
      <c r="P31" s="447"/>
      <c r="Q31" s="447"/>
      <c r="R31" s="447"/>
      <c r="S31" s="447"/>
      <c r="T31" s="447"/>
      <c r="U31" s="447"/>
      <c r="V31" s="447"/>
      <c r="W31" s="447"/>
      <c r="X31" s="447"/>
      <c r="Y31" s="447"/>
      <c r="Z31" s="447"/>
      <c r="AA31" s="447"/>
      <c r="AB31" s="447"/>
      <c r="AC31" s="447"/>
      <c r="AD31" s="447"/>
      <c r="AE31" s="447"/>
      <c r="AF31" s="447"/>
      <c r="AG31" s="447"/>
    </row>
    <row r="32" spans="1:33">
      <c r="A32" s="441"/>
      <c r="B32" s="441"/>
      <c r="C32" s="441"/>
      <c r="D32" s="441"/>
      <c r="E32" s="441"/>
      <c r="F32" s="441"/>
      <c r="G32" s="441"/>
      <c r="H32" s="441"/>
      <c r="I32" s="441"/>
      <c r="J32" s="441"/>
      <c r="K32" s="447"/>
      <c r="L32" s="447"/>
      <c r="M32" s="447"/>
      <c r="N32" s="447"/>
      <c r="O32" s="447"/>
      <c r="P32" s="447"/>
      <c r="Q32" s="447"/>
      <c r="R32" s="447"/>
      <c r="S32" s="447"/>
      <c r="T32" s="447"/>
      <c r="U32" s="447"/>
      <c r="V32" s="447"/>
      <c r="W32" s="447"/>
      <c r="X32" s="447"/>
      <c r="Y32" s="447"/>
      <c r="Z32" s="447"/>
      <c r="AA32" s="447"/>
      <c r="AB32" s="447"/>
      <c r="AC32" s="447"/>
      <c r="AD32" s="447"/>
      <c r="AE32" s="447"/>
      <c r="AF32" s="447"/>
      <c r="AG32" s="447"/>
    </row>
    <row r="33" spans="1:33">
      <c r="A33" s="441"/>
      <c r="B33" s="441"/>
      <c r="C33" s="441"/>
      <c r="D33" s="441"/>
      <c r="E33" s="441"/>
      <c r="F33" s="441"/>
      <c r="G33" s="441"/>
      <c r="H33" s="441"/>
      <c r="I33" s="441"/>
      <c r="J33" s="441"/>
      <c r="K33" s="447"/>
      <c r="L33" s="447"/>
      <c r="M33" s="447"/>
      <c r="N33" s="447"/>
      <c r="O33" s="447"/>
      <c r="P33" s="447"/>
      <c r="Q33" s="447"/>
      <c r="R33" s="447"/>
      <c r="S33" s="447"/>
      <c r="T33" s="447"/>
      <c r="U33" s="447"/>
      <c r="V33" s="447"/>
      <c r="W33" s="447"/>
      <c r="X33" s="447"/>
      <c r="Y33" s="447"/>
      <c r="Z33" s="447"/>
      <c r="AA33" s="447"/>
      <c r="AB33" s="447"/>
      <c r="AC33" s="447"/>
      <c r="AD33" s="447"/>
      <c r="AE33" s="447"/>
      <c r="AF33" s="447"/>
      <c r="AG33" s="447"/>
    </row>
    <row r="34" spans="1:33">
      <c r="A34" s="441"/>
      <c r="B34" s="441"/>
      <c r="C34" s="441"/>
      <c r="D34" s="441"/>
      <c r="E34" s="441"/>
      <c r="F34" s="441"/>
      <c r="G34" s="441"/>
      <c r="H34" s="441"/>
      <c r="I34" s="441"/>
      <c r="J34" s="441"/>
      <c r="K34" s="447"/>
      <c r="L34" s="447"/>
      <c r="M34" s="447"/>
      <c r="N34" s="447"/>
      <c r="O34" s="447"/>
      <c r="P34" s="447"/>
      <c r="Q34" s="447"/>
      <c r="R34" s="447"/>
      <c r="S34" s="447"/>
      <c r="T34" s="447"/>
      <c r="U34" s="447"/>
      <c r="V34" s="447"/>
      <c r="W34" s="447"/>
      <c r="X34" s="447"/>
      <c r="Y34" s="447"/>
      <c r="Z34" s="447"/>
      <c r="AA34" s="447"/>
      <c r="AB34" s="447"/>
      <c r="AC34" s="447"/>
      <c r="AD34" s="447"/>
      <c r="AE34" s="447"/>
      <c r="AF34" s="447"/>
      <c r="AG34" s="447"/>
    </row>
    <row r="35" spans="1:33">
      <c r="A35" s="441"/>
      <c r="B35" s="441"/>
      <c r="C35" s="441"/>
      <c r="D35" s="441"/>
      <c r="E35" s="441"/>
      <c r="F35" s="441"/>
      <c r="G35" s="441"/>
      <c r="H35" s="441"/>
      <c r="I35" s="441"/>
      <c r="J35" s="441"/>
      <c r="K35" s="447"/>
      <c r="L35" s="447"/>
      <c r="M35" s="447"/>
      <c r="N35" s="447"/>
      <c r="O35" s="447"/>
      <c r="P35" s="447"/>
      <c r="Q35" s="447"/>
      <c r="R35" s="447"/>
      <c r="S35" s="447"/>
      <c r="T35" s="447"/>
      <c r="U35" s="447"/>
      <c r="V35" s="447"/>
      <c r="W35" s="447"/>
      <c r="X35" s="447"/>
      <c r="Y35" s="447"/>
      <c r="Z35" s="447"/>
      <c r="AA35" s="447"/>
      <c r="AB35" s="447"/>
      <c r="AC35" s="447"/>
      <c r="AD35" s="447"/>
      <c r="AE35" s="447"/>
      <c r="AF35" s="447"/>
      <c r="AG35" s="447"/>
    </row>
    <row r="36" spans="1:33">
      <c r="A36" s="441"/>
      <c r="B36" s="441"/>
      <c r="C36" s="441"/>
      <c r="D36" s="441"/>
      <c r="E36" s="441"/>
      <c r="F36" s="441"/>
      <c r="G36" s="441"/>
      <c r="H36" s="441"/>
      <c r="I36" s="441"/>
      <c r="J36" s="441"/>
      <c r="K36" s="447"/>
      <c r="L36" s="447"/>
      <c r="M36" s="447"/>
      <c r="N36" s="447"/>
      <c r="O36" s="447"/>
      <c r="P36" s="447"/>
      <c r="Q36" s="447"/>
      <c r="R36" s="447"/>
      <c r="S36" s="447"/>
      <c r="T36" s="447"/>
      <c r="U36" s="447"/>
      <c r="V36" s="447"/>
      <c r="W36" s="447"/>
      <c r="X36" s="447"/>
      <c r="Y36" s="447"/>
      <c r="Z36" s="447"/>
      <c r="AA36" s="447"/>
      <c r="AB36" s="447"/>
      <c r="AC36" s="447"/>
      <c r="AD36" s="447"/>
      <c r="AE36" s="447"/>
      <c r="AF36" s="447"/>
      <c r="AG36" s="447"/>
    </row>
    <row r="37" spans="1:33">
      <c r="A37" s="441"/>
      <c r="B37" s="441"/>
      <c r="C37" s="441"/>
      <c r="D37" s="441"/>
      <c r="E37" s="441"/>
      <c r="F37" s="441"/>
      <c r="G37" s="441"/>
      <c r="H37" s="441"/>
      <c r="I37" s="441"/>
      <c r="J37" s="441"/>
      <c r="K37" s="447"/>
      <c r="L37" s="447"/>
      <c r="M37" s="447"/>
      <c r="N37" s="447"/>
      <c r="O37" s="447"/>
      <c r="P37" s="447"/>
      <c r="Q37" s="447"/>
      <c r="R37" s="447"/>
      <c r="S37" s="447"/>
      <c r="T37" s="447"/>
      <c r="U37" s="447"/>
      <c r="V37" s="447"/>
      <c r="W37" s="447"/>
      <c r="X37" s="447"/>
      <c r="Y37" s="447"/>
      <c r="Z37" s="447"/>
      <c r="AA37" s="447"/>
      <c r="AB37" s="447"/>
      <c r="AC37" s="447"/>
      <c r="AD37" s="447"/>
      <c r="AE37" s="447"/>
      <c r="AF37" s="447"/>
      <c r="AG37" s="447"/>
    </row>
    <row r="38" spans="1:33">
      <c r="A38" s="441"/>
      <c r="B38" s="441"/>
      <c r="C38" s="441"/>
      <c r="D38" s="441"/>
      <c r="E38" s="441"/>
      <c r="F38" s="441"/>
      <c r="G38" s="441"/>
      <c r="H38" s="441"/>
      <c r="I38" s="441"/>
      <c r="J38" s="441"/>
      <c r="K38" s="447"/>
      <c r="L38" s="447"/>
      <c r="M38" s="447"/>
      <c r="N38" s="447"/>
      <c r="O38" s="447"/>
      <c r="P38" s="447"/>
      <c r="Q38" s="447"/>
      <c r="R38" s="447"/>
      <c r="S38" s="447"/>
      <c r="T38" s="447"/>
      <c r="U38" s="447"/>
      <c r="V38" s="447"/>
      <c r="W38" s="447"/>
      <c r="X38" s="447"/>
      <c r="Y38" s="447"/>
      <c r="Z38" s="447"/>
      <c r="AA38" s="447"/>
      <c r="AB38" s="447"/>
      <c r="AC38" s="447"/>
      <c r="AD38" s="447"/>
      <c r="AE38" s="447"/>
      <c r="AF38" s="447"/>
      <c r="AG38" s="447"/>
    </row>
    <row r="39" spans="1:33">
      <c r="A39" s="441"/>
      <c r="B39" s="441"/>
      <c r="C39" s="441"/>
      <c r="D39" s="441"/>
      <c r="E39" s="441"/>
      <c r="F39" s="441"/>
      <c r="G39" s="441"/>
      <c r="H39" s="441"/>
      <c r="I39" s="441"/>
      <c r="J39" s="441"/>
      <c r="K39" s="447"/>
      <c r="L39" s="447"/>
      <c r="M39" s="447"/>
      <c r="N39" s="447"/>
      <c r="O39" s="447"/>
      <c r="P39" s="447"/>
      <c r="Q39" s="447"/>
      <c r="R39" s="447"/>
      <c r="S39" s="447"/>
      <c r="T39" s="447"/>
      <c r="U39" s="447"/>
      <c r="V39" s="447"/>
      <c r="W39" s="447"/>
      <c r="X39" s="447"/>
      <c r="Y39" s="447"/>
      <c r="Z39" s="447"/>
      <c r="AA39" s="447"/>
      <c r="AB39" s="447"/>
      <c r="AC39" s="447"/>
      <c r="AD39" s="447"/>
      <c r="AE39" s="447"/>
      <c r="AF39" s="447"/>
      <c r="AG39" s="447"/>
    </row>
    <row r="40" spans="1:33">
      <c r="A40" s="441"/>
      <c r="B40" s="441"/>
      <c r="C40" s="441"/>
      <c r="D40" s="441"/>
      <c r="E40" s="441"/>
      <c r="F40" s="441"/>
      <c r="G40" s="441"/>
      <c r="H40" s="441"/>
      <c r="I40" s="441"/>
      <c r="J40" s="441"/>
      <c r="K40" s="447"/>
      <c r="L40" s="447"/>
      <c r="M40" s="447"/>
      <c r="N40" s="447"/>
      <c r="O40" s="447"/>
      <c r="P40" s="447"/>
      <c r="Q40" s="447"/>
      <c r="R40" s="447"/>
      <c r="S40" s="447"/>
      <c r="T40" s="447"/>
      <c r="U40" s="447"/>
      <c r="V40" s="447"/>
      <c r="W40" s="447"/>
      <c r="X40" s="447"/>
      <c r="Y40" s="447"/>
      <c r="Z40" s="447"/>
      <c r="AA40" s="447"/>
      <c r="AB40" s="447"/>
      <c r="AC40" s="447"/>
      <c r="AD40" s="447"/>
      <c r="AE40" s="447"/>
      <c r="AF40" s="447"/>
      <c r="AG40" s="447"/>
    </row>
    <row r="41" spans="1:33">
      <c r="A41" s="441"/>
      <c r="B41" s="441"/>
      <c r="C41" s="441"/>
      <c r="D41" s="441"/>
      <c r="E41" s="441"/>
      <c r="F41" s="441"/>
      <c r="G41" s="441"/>
      <c r="H41" s="441"/>
      <c r="I41" s="441"/>
      <c r="J41" s="441"/>
      <c r="K41" s="447"/>
      <c r="L41" s="447"/>
      <c r="M41" s="447"/>
      <c r="N41" s="447"/>
      <c r="O41" s="447"/>
      <c r="P41" s="447"/>
      <c r="Q41" s="447"/>
      <c r="R41" s="447"/>
      <c r="S41" s="447"/>
      <c r="T41" s="447"/>
      <c r="U41" s="447"/>
      <c r="V41" s="447"/>
      <c r="W41" s="447"/>
      <c r="X41" s="447"/>
      <c r="Y41" s="447"/>
      <c r="Z41" s="447"/>
      <c r="AA41" s="447"/>
      <c r="AB41" s="447"/>
      <c r="AC41" s="447"/>
      <c r="AD41" s="447"/>
      <c r="AE41" s="447"/>
      <c r="AF41" s="447"/>
      <c r="AG41" s="447"/>
    </row>
    <row r="42" spans="1:33">
      <c r="A42" s="441"/>
      <c r="B42" s="441"/>
      <c r="C42" s="441"/>
      <c r="D42" s="441"/>
      <c r="E42" s="441"/>
      <c r="F42" s="441"/>
      <c r="G42" s="441"/>
      <c r="H42" s="441"/>
      <c r="I42" s="441"/>
      <c r="J42" s="441"/>
      <c r="K42" s="447"/>
      <c r="L42" s="447"/>
      <c r="M42" s="447"/>
      <c r="N42" s="447"/>
      <c r="O42" s="447"/>
      <c r="P42" s="447"/>
      <c r="Q42" s="447"/>
      <c r="R42" s="447"/>
      <c r="S42" s="447"/>
      <c r="T42" s="447"/>
      <c r="U42" s="447"/>
      <c r="V42" s="447"/>
      <c r="W42" s="447"/>
      <c r="X42" s="447"/>
      <c r="Y42" s="447"/>
      <c r="Z42" s="447"/>
      <c r="AA42" s="447"/>
      <c r="AB42" s="447"/>
      <c r="AC42" s="447"/>
      <c r="AD42" s="447"/>
      <c r="AE42" s="447"/>
      <c r="AF42" s="447"/>
      <c r="AG42" s="447"/>
    </row>
    <row r="43" spans="1:33">
      <c r="A43" s="441"/>
      <c r="B43" s="441"/>
      <c r="C43" s="441"/>
      <c r="D43" s="441"/>
      <c r="E43" s="441"/>
      <c r="F43" s="441"/>
      <c r="G43" s="441"/>
      <c r="H43" s="441"/>
      <c r="I43" s="441"/>
      <c r="J43" s="441"/>
      <c r="K43" s="447"/>
      <c r="L43" s="447"/>
      <c r="M43" s="447"/>
      <c r="N43" s="447"/>
      <c r="O43" s="447"/>
      <c r="P43" s="447"/>
      <c r="Q43" s="447"/>
      <c r="R43" s="447"/>
      <c r="S43" s="447"/>
      <c r="T43" s="447"/>
      <c r="U43" s="447"/>
      <c r="V43" s="447"/>
      <c r="W43" s="447"/>
      <c r="X43" s="447"/>
      <c r="Y43" s="447"/>
      <c r="Z43" s="447"/>
      <c r="AA43" s="447"/>
      <c r="AB43" s="447"/>
      <c r="AC43" s="447"/>
      <c r="AD43" s="447"/>
      <c r="AE43" s="447"/>
      <c r="AF43" s="447"/>
      <c r="AG43" s="447"/>
    </row>
    <row r="44" spans="1:33">
      <c r="A44" s="447"/>
      <c r="B44" s="447"/>
      <c r="C44" s="447"/>
      <c r="D44" s="447"/>
      <c r="E44" s="447"/>
      <c r="F44" s="447"/>
      <c r="G44" s="447"/>
      <c r="H44" s="447"/>
      <c r="I44" s="447"/>
      <c r="J44" s="447"/>
      <c r="K44" s="447"/>
      <c r="L44" s="447"/>
      <c r="M44" s="447"/>
      <c r="N44" s="447"/>
      <c r="O44" s="447"/>
      <c r="P44" s="447"/>
      <c r="Q44" s="447"/>
      <c r="R44" s="447"/>
      <c r="S44" s="447"/>
      <c r="T44" s="447"/>
      <c r="U44" s="447"/>
      <c r="V44" s="447"/>
      <c r="W44" s="447"/>
      <c r="X44" s="447"/>
      <c r="Y44" s="447"/>
      <c r="Z44" s="447"/>
      <c r="AA44" s="447"/>
      <c r="AB44" s="447"/>
      <c r="AC44" s="447"/>
      <c r="AD44" s="447"/>
      <c r="AE44" s="447"/>
      <c r="AF44" s="447"/>
      <c r="AG44" s="447"/>
    </row>
    <row r="45" spans="1:33">
      <c r="A45" s="447"/>
      <c r="B45" s="447"/>
      <c r="C45" s="447"/>
      <c r="D45" s="447"/>
      <c r="E45" s="447"/>
      <c r="F45" s="447"/>
      <c r="G45" s="447"/>
      <c r="H45" s="447"/>
      <c r="I45" s="447"/>
      <c r="J45" s="447"/>
      <c r="K45" s="447"/>
      <c r="L45" s="447"/>
      <c r="M45" s="447"/>
      <c r="N45" s="447"/>
      <c r="O45" s="447"/>
      <c r="P45" s="447"/>
      <c r="Q45" s="447"/>
      <c r="R45" s="447"/>
      <c r="S45" s="447"/>
      <c r="T45" s="447"/>
      <c r="U45" s="447"/>
      <c r="V45" s="447"/>
      <c r="W45" s="447"/>
      <c r="X45" s="447"/>
      <c r="Y45" s="447"/>
      <c r="Z45" s="447"/>
      <c r="AA45" s="447"/>
      <c r="AB45" s="447"/>
      <c r="AC45" s="447"/>
      <c r="AD45" s="447"/>
      <c r="AE45" s="447"/>
      <c r="AF45" s="447"/>
      <c r="AG45" s="447"/>
    </row>
    <row r="46" spans="1:33">
      <c r="A46" s="447"/>
      <c r="B46" s="447"/>
      <c r="C46" s="447"/>
      <c r="D46" s="447"/>
      <c r="E46" s="447"/>
      <c r="F46" s="447"/>
      <c r="G46" s="447"/>
      <c r="H46" s="447"/>
      <c r="I46" s="447"/>
      <c r="J46" s="447"/>
      <c r="K46" s="447"/>
      <c r="L46" s="447"/>
      <c r="M46" s="447"/>
      <c r="N46" s="447"/>
      <c r="O46" s="447"/>
      <c r="P46" s="447"/>
      <c r="Q46" s="447"/>
      <c r="R46" s="447"/>
      <c r="S46" s="447"/>
      <c r="T46" s="447"/>
      <c r="U46" s="447"/>
      <c r="V46" s="447"/>
      <c r="W46" s="447"/>
      <c r="X46" s="447"/>
      <c r="Y46" s="447"/>
      <c r="Z46" s="447"/>
      <c r="AA46" s="447"/>
      <c r="AB46" s="447"/>
      <c r="AC46" s="447"/>
      <c r="AD46" s="447"/>
      <c r="AE46" s="447"/>
      <c r="AF46" s="447"/>
      <c r="AG46" s="447"/>
    </row>
    <row r="47" spans="1:33">
      <c r="A47" s="447"/>
      <c r="B47" s="447"/>
      <c r="C47" s="447"/>
      <c r="D47" s="447"/>
      <c r="E47" s="447"/>
      <c r="F47" s="447"/>
      <c r="G47" s="447"/>
      <c r="H47" s="447"/>
      <c r="I47" s="447"/>
      <c r="J47" s="447"/>
      <c r="K47" s="447"/>
      <c r="L47" s="447"/>
      <c r="M47" s="447"/>
      <c r="N47" s="447"/>
      <c r="O47" s="447"/>
      <c r="P47" s="447"/>
      <c r="Q47" s="447"/>
      <c r="R47" s="447"/>
      <c r="S47" s="447"/>
      <c r="T47" s="447"/>
      <c r="U47" s="447"/>
      <c r="V47" s="447"/>
      <c r="W47" s="447"/>
      <c r="X47" s="447"/>
      <c r="Y47" s="447"/>
      <c r="Z47" s="447"/>
      <c r="AA47" s="447"/>
      <c r="AB47" s="447"/>
      <c r="AC47" s="447"/>
      <c r="AD47" s="447"/>
      <c r="AE47" s="447"/>
      <c r="AF47" s="447"/>
      <c r="AG47" s="447"/>
    </row>
    <row r="48" spans="1:33">
      <c r="A48" s="447"/>
      <c r="B48" s="447"/>
      <c r="C48" s="447"/>
      <c r="D48" s="447"/>
      <c r="E48" s="447"/>
      <c r="F48" s="447"/>
      <c r="G48" s="447"/>
      <c r="H48" s="447"/>
      <c r="I48" s="447"/>
      <c r="J48" s="447"/>
      <c r="K48" s="447"/>
      <c r="L48" s="447"/>
      <c r="M48" s="447"/>
      <c r="N48" s="447"/>
      <c r="O48" s="447"/>
      <c r="P48" s="447"/>
      <c r="Q48" s="447"/>
      <c r="R48" s="447"/>
      <c r="S48" s="447"/>
      <c r="T48" s="447"/>
      <c r="U48" s="447"/>
      <c r="V48" s="447"/>
      <c r="W48" s="447"/>
      <c r="X48" s="447"/>
      <c r="Y48" s="447"/>
      <c r="Z48" s="447"/>
      <c r="AA48" s="447"/>
      <c r="AB48" s="447"/>
      <c r="AC48" s="447"/>
      <c r="AD48" s="447"/>
      <c r="AE48" s="447"/>
      <c r="AF48" s="447"/>
      <c r="AG48" s="447"/>
    </row>
    <row r="49" spans="1:33">
      <c r="A49" s="447"/>
      <c r="B49" s="447"/>
      <c r="C49" s="447"/>
      <c r="D49" s="447"/>
      <c r="E49" s="447"/>
      <c r="F49" s="447"/>
      <c r="G49" s="447"/>
      <c r="H49" s="447"/>
      <c r="I49" s="447"/>
      <c r="J49" s="447"/>
      <c r="K49" s="447"/>
      <c r="L49" s="447"/>
      <c r="M49" s="447"/>
      <c r="N49" s="447"/>
      <c r="O49" s="447"/>
      <c r="P49" s="447"/>
      <c r="Q49" s="447"/>
      <c r="R49" s="447"/>
      <c r="S49" s="447"/>
      <c r="T49" s="447"/>
      <c r="U49" s="447"/>
      <c r="V49" s="447"/>
      <c r="W49" s="447"/>
      <c r="X49" s="447"/>
      <c r="Y49" s="447"/>
      <c r="Z49" s="447"/>
      <c r="AA49" s="447"/>
      <c r="AB49" s="447"/>
      <c r="AC49" s="447"/>
      <c r="AD49" s="447"/>
      <c r="AE49" s="447"/>
      <c r="AF49" s="447"/>
      <c r="AG49" s="447"/>
    </row>
    <row r="69" spans="17:17">
      <c r="Q69" s="474"/>
    </row>
    <row r="70" spans="17:17">
      <c r="Q70" s="474"/>
    </row>
    <row r="71" spans="17:17">
      <c r="Q71" s="474"/>
    </row>
    <row r="72" spans="17:17">
      <c r="Q72" s="474"/>
    </row>
  </sheetData>
  <mergeCells count="34">
    <mergeCell ref="A4:D4"/>
    <mergeCell ref="A5:D5"/>
    <mergeCell ref="Q5:AF5"/>
    <mergeCell ref="Q6:AF6"/>
    <mergeCell ref="Q7:AF7"/>
    <mergeCell ref="N3:X4"/>
    <mergeCell ref="A8:D8"/>
    <mergeCell ref="Q8:AF8"/>
    <mergeCell ref="Q9:AF9"/>
    <mergeCell ref="A10:D10"/>
    <mergeCell ref="Q10:AF10"/>
    <mergeCell ref="Q11:AG11"/>
    <mergeCell ref="Q12:AF12"/>
    <mergeCell ref="A13:E13"/>
    <mergeCell ref="F13:J13"/>
    <mergeCell ref="Q13:AF13"/>
    <mergeCell ref="A14:E14"/>
    <mergeCell ref="F14:J14"/>
    <mergeCell ref="Q14:AF14"/>
    <mergeCell ref="A15:E15"/>
    <mergeCell ref="F15:J15"/>
    <mergeCell ref="Q15:AF15"/>
    <mergeCell ref="A16:E16"/>
    <mergeCell ref="F16:J16"/>
    <mergeCell ref="Q16:AF16"/>
    <mergeCell ref="A17:E17"/>
    <mergeCell ref="F17:J17"/>
    <mergeCell ref="Q17:AF17"/>
    <mergeCell ref="A18:E18"/>
    <mergeCell ref="F18:J18"/>
    <mergeCell ref="A19:E19"/>
    <mergeCell ref="F19:J19"/>
    <mergeCell ref="A20:E20"/>
    <mergeCell ref="F20:J20"/>
  </mergeCells>
  <phoneticPr fontId="160"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31"/>
  <sheetViews>
    <sheetView topLeftCell="A2" zoomScale="80" zoomScaleNormal="80" workbookViewId="0">
      <pane ySplit="9" topLeftCell="A11" activePane="bottomLeft" state="frozen"/>
      <selection pane="bottomLeft" activeCell="G544" sqref="G544"/>
    </sheetView>
  </sheetViews>
  <sheetFormatPr defaultColWidth="9" defaultRowHeight="13.5"/>
  <cols>
    <col min="1" max="1" width="38.75" customWidth="1"/>
    <col min="2" max="2" width="26.75" style="193" customWidth="1"/>
    <col min="3" max="3" width="12.25" style="193" customWidth="1"/>
    <col min="4" max="4" width="6" style="193" customWidth="1"/>
    <col min="5" max="5" width="22" style="193" customWidth="1"/>
    <col min="6" max="6" width="45.25" customWidth="1"/>
    <col min="7" max="7" width="16.125" style="194" customWidth="1"/>
    <col min="8" max="8" width="13.125" style="195" customWidth="1"/>
    <col min="9" max="9" width="11.625" style="69" hidden="1" customWidth="1"/>
    <col min="10" max="10" width="21.875" style="187" hidden="1" customWidth="1"/>
    <col min="11" max="12" width="9.625" style="196" hidden="1" customWidth="1"/>
    <col min="13" max="13" width="21" style="152" hidden="1" customWidth="1"/>
    <col min="14" max="14" width="18.875" style="170" hidden="1" customWidth="1"/>
    <col min="15" max="15" width="9" style="170" hidden="1" customWidth="1"/>
    <col min="16" max="16" width="9" style="152" hidden="1" customWidth="1"/>
    <col min="17" max="17" width="9" style="170" hidden="1" customWidth="1"/>
    <col min="18" max="28" width="9" hidden="1" customWidth="1"/>
    <col min="29" max="40" width="9" customWidth="1"/>
  </cols>
  <sheetData>
    <row r="1" spans="1:17" ht="13.5" hidden="1" customHeight="1">
      <c r="A1" s="197"/>
      <c r="B1" s="198"/>
      <c r="C1" s="198"/>
      <c r="D1" s="198"/>
      <c r="E1" s="198"/>
      <c r="F1" s="197"/>
      <c r="G1" s="199"/>
      <c r="H1" s="200"/>
      <c r="J1" s="152"/>
    </row>
    <row r="2" spans="1:17">
      <c r="A2" s="197"/>
      <c r="B2" s="198"/>
      <c r="C2" s="198"/>
      <c r="D2" s="198"/>
      <c r="E2" s="198"/>
      <c r="F2" s="501"/>
      <c r="G2" s="501"/>
      <c r="H2" s="501"/>
      <c r="I2" s="250"/>
      <c r="J2" s="251"/>
      <c r="K2" s="252"/>
      <c r="L2" s="252"/>
    </row>
    <row r="3" spans="1:17">
      <c r="A3" s="197"/>
      <c r="B3" s="198"/>
      <c r="C3" s="198"/>
      <c r="D3" s="198"/>
      <c r="E3" s="198"/>
      <c r="F3" s="501"/>
      <c r="G3" s="501"/>
      <c r="H3" s="501"/>
      <c r="I3" s="250"/>
      <c r="J3" s="251"/>
      <c r="K3" s="252"/>
      <c r="L3" s="252"/>
    </row>
    <row r="4" spans="1:17">
      <c r="A4" s="197"/>
      <c r="B4" s="198"/>
      <c r="C4" s="198"/>
      <c r="D4" s="198"/>
      <c r="E4" s="198"/>
      <c r="F4" s="501"/>
      <c r="G4" s="501"/>
      <c r="H4" s="501"/>
      <c r="I4" s="250"/>
      <c r="J4" s="251"/>
      <c r="K4" s="252"/>
      <c r="L4" s="252"/>
    </row>
    <row r="5" spans="1:17" ht="15" customHeight="1">
      <c r="A5" s="197"/>
      <c r="B5" s="198"/>
      <c r="C5" s="198"/>
      <c r="D5" s="198"/>
      <c r="E5" s="198"/>
      <c r="F5" s="628" t="s">
        <v>7</v>
      </c>
      <c r="G5" s="628"/>
      <c r="H5" s="628"/>
      <c r="I5" s="253"/>
      <c r="J5" s="254"/>
      <c r="K5" s="255"/>
      <c r="L5" s="255"/>
    </row>
    <row r="6" spans="1:17" ht="15" customHeight="1">
      <c r="A6" s="197"/>
      <c r="B6" s="198"/>
      <c r="C6" s="198"/>
      <c r="D6" s="198"/>
      <c r="E6" s="198"/>
      <c r="F6" s="201"/>
      <c r="G6" s="202"/>
      <c r="H6" s="203"/>
      <c r="I6" s="253"/>
      <c r="J6" s="254"/>
      <c r="K6" s="255"/>
      <c r="L6" s="255"/>
    </row>
    <row r="7" spans="1:17" ht="15" customHeight="1">
      <c r="A7" s="197"/>
      <c r="B7" s="198"/>
      <c r="C7" s="198"/>
      <c r="D7" s="198"/>
      <c r="E7" s="198"/>
      <c r="F7" s="201"/>
      <c r="G7" s="202"/>
      <c r="H7" s="203"/>
      <c r="I7" s="253"/>
      <c r="J7" s="254"/>
      <c r="K7" s="255"/>
      <c r="L7" s="255"/>
    </row>
    <row r="8" spans="1:17">
      <c r="A8" s="204"/>
      <c r="B8" s="198"/>
      <c r="C8" s="198"/>
      <c r="D8" s="198"/>
      <c r="E8" s="205"/>
      <c r="F8" s="629"/>
      <c r="G8" s="629"/>
      <c r="H8" s="629"/>
      <c r="I8" s="256"/>
      <c r="J8" s="256"/>
      <c r="K8" s="257"/>
      <c r="L8" s="257"/>
    </row>
    <row r="9" spans="1:17" ht="8.25" customHeight="1">
      <c r="A9" s="197"/>
      <c r="B9" s="198"/>
      <c r="C9" s="198"/>
      <c r="D9" s="198"/>
      <c r="E9" s="198"/>
      <c r="F9" s="197"/>
      <c r="G9" s="199"/>
      <c r="H9" s="200"/>
    </row>
    <row r="10" spans="1:17" ht="19.5" customHeight="1">
      <c r="A10" s="206"/>
      <c r="B10" s="207"/>
      <c r="C10" s="207"/>
      <c r="D10" s="207"/>
      <c r="E10" s="207" t="s">
        <v>8</v>
      </c>
      <c r="F10" s="207"/>
      <c r="G10" s="208"/>
      <c r="H10" s="209"/>
      <c r="I10" s="258" t="s">
        <v>9</v>
      </c>
      <c r="J10" s="259" t="s">
        <v>10</v>
      </c>
      <c r="K10" s="260" t="s">
        <v>11</v>
      </c>
      <c r="L10" s="260" t="s">
        <v>12</v>
      </c>
      <c r="M10" s="152" t="s">
        <v>13</v>
      </c>
      <c r="N10" s="152" t="s">
        <v>14</v>
      </c>
      <c r="O10" s="152" t="s">
        <v>15</v>
      </c>
      <c r="P10" s="152" t="s">
        <v>16</v>
      </c>
      <c r="Q10" s="152" t="s">
        <v>17</v>
      </c>
    </row>
    <row r="11" spans="1:17" ht="19.5" customHeight="1">
      <c r="A11" s="210" t="s">
        <v>18</v>
      </c>
      <c r="B11" s="211" t="s">
        <v>19</v>
      </c>
      <c r="C11" s="503" t="s">
        <v>20</v>
      </c>
      <c r="D11" s="541"/>
      <c r="E11" s="503"/>
      <c r="F11" s="213" t="s">
        <v>21</v>
      </c>
      <c r="G11" s="213" t="s">
        <v>22</v>
      </c>
      <c r="H11" s="214" t="s">
        <v>23</v>
      </c>
      <c r="I11" s="258"/>
      <c r="J11" s="259"/>
      <c r="K11" s="260"/>
      <c r="L11" s="260"/>
      <c r="N11" s="152"/>
      <c r="O11" s="152"/>
      <c r="Q11" s="152"/>
    </row>
    <row r="12" spans="1:17" s="170" customFormat="1" ht="19.5" customHeight="1">
      <c r="A12" s="215" t="s">
        <v>24</v>
      </c>
      <c r="B12" s="216" t="s">
        <v>25</v>
      </c>
      <c r="C12" s="592" t="s">
        <v>26</v>
      </c>
      <c r="D12" s="622"/>
      <c r="E12" s="593"/>
      <c r="F12" s="218" t="s">
        <v>27</v>
      </c>
      <c r="G12" s="478" t="s">
        <v>28</v>
      </c>
      <c r="H12" s="219">
        <v>3</v>
      </c>
      <c r="I12" s="261" t="str">
        <f t="shared" ref="I12:I18" si="0">IF(J12="","",IF(J12="SYSTEM PRICE","",IF(B12=J12,"-","check")))</f>
        <v>-</v>
      </c>
      <c r="J12" s="225" t="str">
        <f t="shared" ref="J12:J18" si="1">"USD "&amp;IF(K12&lt;0,"( "&amp;-K12&amp;" )",K12)&amp;" / "&amp;IF(L12&lt;0,"( "&amp;-L12&amp;" )",L12)</f>
        <v>USD ( 61 ) / ( 61 )</v>
      </c>
      <c r="K12" s="260">
        <f t="array" ref="K12">INDEX(Table1[[CBM]:[TON]],MATCH(运价!$M12&amp;运价!$N12&amp;运价!$O12&amp;运价!$P12&amp;运价!$Q12,Table1[港口名]&amp;Table1[中转港]&amp;Table1[运价类型]&amp;Table1[直客/
同行]&amp;Table1[RT范围],0),MATCH(运价!K$28,Table1[[#Headers],[CBM]:[TON]],0))</f>
        <v>-61</v>
      </c>
      <c r="L12" s="260">
        <f t="array" ref="L12">INDEX(Table1[[CBM]:[TON]],MATCH(运价!$M12&amp;运价!$N12&amp;运价!$O12&amp;运价!$P12&amp;运价!$Q12,Table1[港口名]&amp;Table1[中转港]&amp;Table1[运价类型]&amp;Table1[直客/
同行]&amp;Table1[RT范围],0),MATCH(运价!L$28,Table1[[#Headers],[CBM]:[TON]],0))</f>
        <v>-61</v>
      </c>
      <c r="M12" s="262" t="s">
        <v>29</v>
      </c>
      <c r="N12" s="262" t="s">
        <v>29</v>
      </c>
      <c r="O12" s="170" t="s">
        <v>30</v>
      </c>
      <c r="P12" s="170" t="s">
        <v>31</v>
      </c>
      <c r="Q12" s="170" t="s">
        <v>32</v>
      </c>
    </row>
    <row r="13" spans="1:17" s="170" customFormat="1" ht="19.5" customHeight="1">
      <c r="A13" s="215" t="s">
        <v>33</v>
      </c>
      <c r="B13" s="216" t="s">
        <v>34</v>
      </c>
      <c r="C13" s="592" t="s">
        <v>35</v>
      </c>
      <c r="D13" s="622"/>
      <c r="E13" s="593"/>
      <c r="F13" s="218" t="s">
        <v>36</v>
      </c>
      <c r="G13" s="478" t="s">
        <v>28</v>
      </c>
      <c r="H13" s="219">
        <v>3</v>
      </c>
      <c r="I13" s="261" t="str">
        <f t="shared" si="0"/>
        <v>-</v>
      </c>
      <c r="J13" s="225" t="str">
        <f t="shared" si="1"/>
        <v>USD ( 36 ) / ( 36 )</v>
      </c>
      <c r="K13" s="260">
        <f t="array" ref="K13">INDEX(Table1[[CBM]:[TON]],MATCH(运价!$M13&amp;运价!$N13&amp;运价!$O13&amp;运价!$P13&amp;运价!$Q13,Table1[港口名]&amp;Table1[中转港]&amp;Table1[运价类型]&amp;Table1[直客/
同行]&amp;Table1[RT范围],0),MATCH(运价!K$28,Table1[[#Headers],[CBM]:[TON]],0))</f>
        <v>-36</v>
      </c>
      <c r="L13" s="260">
        <f t="array" ref="L13">INDEX(Table1[[CBM]:[TON]],MATCH(运价!$M13&amp;运价!$N13&amp;运价!$O13&amp;运价!$P13&amp;运价!$Q13,Table1[港口名]&amp;Table1[中转港]&amp;Table1[运价类型]&amp;Table1[直客/
同行]&amp;Table1[RT范围],0),MATCH(运价!L$28,Table1[[#Headers],[CBM]:[TON]],0))</f>
        <v>-36</v>
      </c>
      <c r="M13" s="262" t="s">
        <v>37</v>
      </c>
      <c r="N13" s="262" t="s">
        <v>37</v>
      </c>
      <c r="O13" s="170" t="s">
        <v>30</v>
      </c>
      <c r="P13" s="170" t="s">
        <v>31</v>
      </c>
      <c r="Q13" s="170" t="s">
        <v>32</v>
      </c>
    </row>
    <row r="14" spans="1:17" s="170" customFormat="1" ht="19.5" customHeight="1">
      <c r="A14" s="215" t="s">
        <v>38</v>
      </c>
      <c r="B14" s="216" t="s">
        <v>25</v>
      </c>
      <c r="C14" s="592" t="s">
        <v>39</v>
      </c>
      <c r="D14" s="622"/>
      <c r="E14" s="593"/>
      <c r="F14" s="218" t="s">
        <v>40</v>
      </c>
      <c r="G14" s="478" t="s">
        <v>28</v>
      </c>
      <c r="H14" s="219">
        <v>3</v>
      </c>
      <c r="I14" s="261" t="str">
        <f t="shared" si="0"/>
        <v>-</v>
      </c>
      <c r="J14" s="225" t="str">
        <f t="shared" si="1"/>
        <v>USD ( 61 ) / ( 61 )</v>
      </c>
      <c r="K14" s="260">
        <f t="array" ref="K14">INDEX(Table1[[CBM]:[TON]],MATCH(运价!$M14&amp;运价!$N14&amp;运价!$O14&amp;运价!$P14&amp;运价!$Q14,Table1[港口名]&amp;Table1[中转港]&amp;Table1[运价类型]&amp;Table1[直客/
同行]&amp;Table1[RT范围],0),MATCH(运价!K$28,Table1[[#Headers],[CBM]:[TON]],0))</f>
        <v>-61</v>
      </c>
      <c r="L14" s="260">
        <f t="array" ref="L14">INDEX(Table1[[CBM]:[TON]],MATCH(运价!$M14&amp;运价!$N14&amp;运价!$O14&amp;运价!$P14&amp;运价!$Q14,Table1[港口名]&amp;Table1[中转港]&amp;Table1[运价类型]&amp;Table1[直客/
同行]&amp;Table1[RT范围],0),MATCH(运价!L$28,Table1[[#Headers],[CBM]:[TON]],0))</f>
        <v>-61</v>
      </c>
      <c r="M14" s="262" t="s">
        <v>41</v>
      </c>
      <c r="N14" s="262" t="s">
        <v>41</v>
      </c>
      <c r="O14" s="170" t="s">
        <v>30</v>
      </c>
      <c r="P14" s="170" t="s">
        <v>31</v>
      </c>
      <c r="Q14" s="170" t="s">
        <v>32</v>
      </c>
    </row>
    <row r="15" spans="1:17" s="170" customFormat="1" ht="19.5" customHeight="1">
      <c r="A15" s="215" t="s">
        <v>42</v>
      </c>
      <c r="B15" s="216" t="s">
        <v>25</v>
      </c>
      <c r="C15" s="592" t="s">
        <v>39</v>
      </c>
      <c r="D15" s="622"/>
      <c r="E15" s="593"/>
      <c r="F15" s="218" t="s">
        <v>40</v>
      </c>
      <c r="G15" s="478" t="s">
        <v>28</v>
      </c>
      <c r="H15" s="219">
        <v>3</v>
      </c>
      <c r="I15" s="261" t="str">
        <f t="shared" si="0"/>
        <v>-</v>
      </c>
      <c r="J15" s="225" t="str">
        <f t="shared" si="1"/>
        <v>USD ( 61 ) / ( 61 )</v>
      </c>
      <c r="K15" s="260">
        <f t="array" ref="K15">INDEX(Table1[[CBM]:[TON]],MATCH(运价!$M15&amp;运价!$N15&amp;运价!$O15&amp;运价!$P15&amp;运价!$Q15,Table1[港口名]&amp;Table1[中转港]&amp;Table1[运价类型]&amp;Table1[直客/
同行]&amp;Table1[RT范围],0),MATCH(运价!K$28,Table1[[#Headers],[CBM]:[TON]],0))</f>
        <v>-61</v>
      </c>
      <c r="L15" s="260">
        <f t="array" ref="L15">INDEX(Table1[[CBM]:[TON]],MATCH(运价!$M15&amp;运价!$N15&amp;运价!$O15&amp;运价!$P15&amp;运价!$Q15,Table1[港口名]&amp;Table1[中转港]&amp;Table1[运价类型]&amp;Table1[直客/
同行]&amp;Table1[RT范围],0),MATCH(运价!L$28,Table1[[#Headers],[CBM]:[TON]],0))</f>
        <v>-61</v>
      </c>
      <c r="M15" s="262" t="s">
        <v>43</v>
      </c>
      <c r="N15" s="262" t="s">
        <v>43</v>
      </c>
      <c r="O15" s="170" t="s">
        <v>30</v>
      </c>
      <c r="P15" s="170" t="s">
        <v>31</v>
      </c>
      <c r="Q15" s="170" t="s">
        <v>32</v>
      </c>
    </row>
    <row r="16" spans="1:17" s="170" customFormat="1" ht="19.5" customHeight="1">
      <c r="A16" s="215" t="s">
        <v>44</v>
      </c>
      <c r="B16" s="216" t="s">
        <v>25</v>
      </c>
      <c r="C16" s="592" t="s">
        <v>39</v>
      </c>
      <c r="D16" s="622"/>
      <c r="E16" s="593"/>
      <c r="F16" s="218" t="s">
        <v>45</v>
      </c>
      <c r="G16" s="478" t="s">
        <v>28</v>
      </c>
      <c r="H16" s="219">
        <v>3</v>
      </c>
      <c r="I16" s="261" t="str">
        <f t="shared" si="0"/>
        <v>-</v>
      </c>
      <c r="J16" s="225" t="str">
        <f t="shared" si="1"/>
        <v>USD ( 61 ) / ( 61 )</v>
      </c>
      <c r="K16" s="260">
        <f t="array" ref="K16">INDEX(Table1[[CBM]:[TON]],MATCH(运价!$M16&amp;运价!$N16&amp;运价!$O16&amp;运价!$P16&amp;运价!$Q16,Table1[港口名]&amp;Table1[中转港]&amp;Table1[运价类型]&amp;Table1[直客/
同行]&amp;Table1[RT范围],0),MATCH(运价!K$28,Table1[[#Headers],[CBM]:[TON]],0))</f>
        <v>-61</v>
      </c>
      <c r="L16" s="260">
        <f t="array" ref="L16">INDEX(Table1[[CBM]:[TON]],MATCH(运价!$M16&amp;运价!$N16&amp;运价!$O16&amp;运价!$P16&amp;运价!$Q16,Table1[港口名]&amp;Table1[中转港]&amp;Table1[运价类型]&amp;Table1[直客/
同行]&amp;Table1[RT范围],0),MATCH(运价!L$28,Table1[[#Headers],[CBM]:[TON]],0))</f>
        <v>-61</v>
      </c>
      <c r="M16" s="262" t="s">
        <v>46</v>
      </c>
      <c r="N16" s="262" t="s">
        <v>46</v>
      </c>
      <c r="O16" s="170" t="s">
        <v>30</v>
      </c>
      <c r="P16" s="170" t="s">
        <v>31</v>
      </c>
      <c r="Q16" s="170" t="s">
        <v>32</v>
      </c>
    </row>
    <row r="17" spans="1:17" s="170" customFormat="1" ht="19.5" customHeight="1">
      <c r="A17" s="215" t="s">
        <v>47</v>
      </c>
      <c r="B17" s="216" t="s">
        <v>25</v>
      </c>
      <c r="C17" s="592" t="s">
        <v>39</v>
      </c>
      <c r="D17" s="622"/>
      <c r="E17" s="593"/>
      <c r="F17" s="218" t="s">
        <v>48</v>
      </c>
      <c r="G17" s="478" t="s">
        <v>28</v>
      </c>
      <c r="H17" s="219">
        <v>3</v>
      </c>
      <c r="I17" s="261" t="str">
        <f t="shared" si="0"/>
        <v>-</v>
      </c>
      <c r="J17" s="225" t="str">
        <f t="shared" si="1"/>
        <v>USD ( 61 ) / ( 61 )</v>
      </c>
      <c r="K17" s="260">
        <f t="array" ref="K17">INDEX(Table1[[CBM]:[TON]],MATCH(运价!$M17&amp;运价!$N17&amp;运价!$O17&amp;运价!$P17&amp;运价!$Q17,Table1[港口名]&amp;Table1[中转港]&amp;Table1[运价类型]&amp;Table1[直客/
同行]&amp;Table1[RT范围],0),MATCH(运价!K$28,Table1[[#Headers],[CBM]:[TON]],0))</f>
        <v>-61</v>
      </c>
      <c r="L17" s="260">
        <f t="array" ref="L17">INDEX(Table1[[CBM]:[TON]],MATCH(运价!$M17&amp;运价!$N17&amp;运价!$O17&amp;运价!$P17&amp;运价!$Q17,Table1[港口名]&amp;Table1[中转港]&amp;Table1[运价类型]&amp;Table1[直客/
同行]&amp;Table1[RT范围],0),MATCH(运价!L$28,Table1[[#Headers],[CBM]:[TON]],0))</f>
        <v>-61</v>
      </c>
      <c r="M17" s="262" t="s">
        <v>49</v>
      </c>
      <c r="N17" s="262" t="s">
        <v>49</v>
      </c>
      <c r="O17" s="170" t="s">
        <v>30</v>
      </c>
      <c r="P17" s="170" t="s">
        <v>31</v>
      </c>
      <c r="Q17" s="170" t="s">
        <v>32</v>
      </c>
    </row>
    <row r="18" spans="1:17" s="170" customFormat="1" ht="19.5" customHeight="1">
      <c r="A18" s="215" t="s">
        <v>50</v>
      </c>
      <c r="B18" s="216" t="s">
        <v>51</v>
      </c>
      <c r="C18" s="592" t="s">
        <v>35</v>
      </c>
      <c r="D18" s="622"/>
      <c r="E18" s="593"/>
      <c r="F18" s="218" t="s">
        <v>36</v>
      </c>
      <c r="G18" s="478" t="s">
        <v>28</v>
      </c>
      <c r="H18" s="219" t="s">
        <v>52</v>
      </c>
      <c r="I18" s="261" t="str">
        <f t="shared" si="0"/>
        <v>-</v>
      </c>
      <c r="J18" s="225" t="str">
        <f t="shared" si="1"/>
        <v>USD ( 35 ) / ( 35 )</v>
      </c>
      <c r="K18" s="260">
        <f t="array" ref="K18">INDEX(Table1[[CBM]:[TON]],MATCH(运价!$M18&amp;运价!$N18&amp;运价!$O18&amp;运价!$P18&amp;运价!$Q18,Table1[港口名]&amp;Table1[中转港]&amp;Table1[运价类型]&amp;Table1[直客/
同行]&amp;Table1[RT范围],0),MATCH(运价!K$28,Table1[[#Headers],[CBM]:[TON]],0))</f>
        <v>-35</v>
      </c>
      <c r="L18" s="260">
        <f t="array" ref="L18">INDEX(Table1[[CBM]:[TON]],MATCH(运价!$M18&amp;运价!$N18&amp;运价!$O18&amp;运价!$P18&amp;运价!$Q18,Table1[港口名]&amp;Table1[中转港]&amp;Table1[运价类型]&amp;Table1[直客/
同行]&amp;Table1[RT范围],0),MATCH(运价!L$28,Table1[[#Headers],[CBM]:[TON]],0))</f>
        <v>-35</v>
      </c>
      <c r="M18" s="262" t="s">
        <v>53</v>
      </c>
      <c r="N18" s="262" t="s">
        <v>53</v>
      </c>
      <c r="O18" s="170" t="s">
        <v>30</v>
      </c>
      <c r="P18" s="170" t="s">
        <v>31</v>
      </c>
      <c r="Q18" s="170" t="s">
        <v>32</v>
      </c>
    </row>
    <row r="19" spans="1:17" s="171" customFormat="1" ht="19.5" customHeight="1">
      <c r="A19" s="623" t="s">
        <v>54</v>
      </c>
      <c r="B19" s="624"/>
      <c r="C19" s="624"/>
      <c r="D19" s="624"/>
      <c r="E19" s="624"/>
      <c r="F19" s="624"/>
      <c r="G19" s="624"/>
      <c r="H19" s="625"/>
      <c r="I19" s="261"/>
      <c r="J19" s="225"/>
      <c r="K19" s="260"/>
      <c r="L19" s="260"/>
      <c r="M19" s="262"/>
      <c r="N19" s="262"/>
      <c r="O19" s="170"/>
      <c r="P19" s="170"/>
      <c r="Q19" s="170"/>
    </row>
    <row r="20" spans="1:17" s="170" customFormat="1" ht="19.5" customHeight="1">
      <c r="A20" s="215" t="s">
        <v>55</v>
      </c>
      <c r="B20" s="216" t="s">
        <v>56</v>
      </c>
      <c r="C20" s="592" t="s">
        <v>35</v>
      </c>
      <c r="D20" s="622"/>
      <c r="E20" s="593"/>
      <c r="F20" s="218" t="s">
        <v>36</v>
      </c>
      <c r="G20" s="220" t="s">
        <v>53</v>
      </c>
      <c r="H20" s="219">
        <v>5</v>
      </c>
      <c r="I20" s="261" t="e">
        <f>IF(J20="","",IF(J20="SYSTEM PRICE","",IF(B20=J20,"-","check")))</f>
        <v>#N/A</v>
      </c>
      <c r="J20" s="225" t="e">
        <f>"USD "&amp;IF(K20&lt;0,"( "&amp;-K20&amp;" )",K20)&amp;" / "&amp;IF(L20&lt;0,"( "&amp;-L20&amp;" )",L20)</f>
        <v>#N/A</v>
      </c>
      <c r="K20" s="260" t="e">
        <f t="array" ref="K20">INDEX(Table1[[CBM]:[TON]],MATCH(运价!$M20&amp;运价!$N20&amp;运价!$O20&amp;运价!$P20&amp;运价!$Q20,Table1[港口名]&amp;Table1[中转港]&amp;Table1[运价类型]&amp;Table1[直客/
同行]&amp;Table1[RT范围],0),MATCH(运价!K$28,Table1[[#Headers],[CBM]:[TON]],0))</f>
        <v>#N/A</v>
      </c>
      <c r="L20" s="260" t="e">
        <f t="array" ref="L20">INDEX(Table1[[CBM]:[TON]],MATCH(运价!$M20&amp;运价!$N20&amp;运价!$O20&amp;运价!$P20&amp;运价!$Q20,Table1[港口名]&amp;Table1[中转港]&amp;Table1[运价类型]&amp;Table1[直客/
同行]&amp;Table1[RT范围],0),MATCH(运价!L$28,Table1[[#Headers],[CBM]:[TON]],0))</f>
        <v>#N/A</v>
      </c>
      <c r="M20" s="262" t="s">
        <v>57</v>
      </c>
      <c r="N20" s="262" t="s">
        <v>53</v>
      </c>
      <c r="O20" s="170" t="s">
        <v>30</v>
      </c>
      <c r="P20" s="170" t="s">
        <v>31</v>
      </c>
      <c r="Q20" s="170" t="s">
        <v>32</v>
      </c>
    </row>
    <row r="21" spans="1:17" s="170" customFormat="1" ht="19.5" customHeight="1">
      <c r="A21" s="215" t="s">
        <v>58</v>
      </c>
      <c r="B21" s="216" t="s">
        <v>59</v>
      </c>
      <c r="C21" s="592" t="s">
        <v>60</v>
      </c>
      <c r="D21" s="622"/>
      <c r="E21" s="593"/>
      <c r="F21" s="218" t="s">
        <v>61</v>
      </c>
      <c r="G21" s="478" t="s">
        <v>28</v>
      </c>
      <c r="H21" s="219" t="s">
        <v>62</v>
      </c>
      <c r="I21" s="261" t="e">
        <f>IF(J21="","",IF(J21="SYSTEM PRICE","",IF(B21=J21,"-","check")))</f>
        <v>#N/A</v>
      </c>
      <c r="J21" s="225" t="e">
        <f>"USD "&amp;IF(K21&lt;0,"( "&amp;-K21&amp;" )",K21)&amp;" / "&amp;IF(L21&lt;0,"( "&amp;-L21&amp;" )",L21)</f>
        <v>#N/A</v>
      </c>
      <c r="K21" s="260" t="e">
        <f t="array" ref="K21">INDEX(Table1[[CBM]:[TON]],MATCH(运价!$M21&amp;运价!$N21&amp;运价!$O21&amp;运价!$P21&amp;运价!$Q21,Table1[港口名]&amp;Table1[中转港]&amp;Table1[运价类型]&amp;Table1[直客/
同行]&amp;Table1[RT范围],0),MATCH(运价!K$28,Table1[[#Headers],[CBM]:[TON]],0))</f>
        <v>#N/A</v>
      </c>
      <c r="L21" s="260" t="e">
        <f t="array" ref="L21">INDEX(Table1[[CBM]:[TON]],MATCH(运价!$M21&amp;运价!$N21&amp;运价!$O21&amp;运价!$P21&amp;运价!$Q21,Table1[港口名]&amp;Table1[中转港]&amp;Table1[运价类型]&amp;Table1[直客/
同行]&amp;Table1[RT范围],0),MATCH(运价!L$28,Table1[[#Headers],[CBM]:[TON]],0))</f>
        <v>#N/A</v>
      </c>
      <c r="M21" s="262" t="s">
        <v>63</v>
      </c>
      <c r="N21" s="262" t="s">
        <v>63</v>
      </c>
      <c r="O21" s="170" t="s">
        <v>30</v>
      </c>
      <c r="P21" s="170" t="s">
        <v>31</v>
      </c>
      <c r="Q21" s="170" t="s">
        <v>32</v>
      </c>
    </row>
    <row r="22" spans="1:17" s="170" customFormat="1" ht="19.5" customHeight="1">
      <c r="A22" s="556" t="s">
        <v>64</v>
      </c>
      <c r="B22" s="557"/>
      <c r="C22" s="557"/>
      <c r="D22" s="557"/>
      <c r="E22" s="557"/>
      <c r="F22" s="557"/>
      <c r="G22" s="557"/>
      <c r="H22" s="558"/>
      <c r="I22" s="258"/>
      <c r="J22" s="225"/>
      <c r="K22" s="260"/>
      <c r="L22" s="260"/>
    </row>
    <row r="23" spans="1:17" s="170" customFormat="1" ht="19.5" customHeight="1">
      <c r="A23" s="568" t="s">
        <v>65</v>
      </c>
      <c r="B23" s="569"/>
      <c r="C23" s="569"/>
      <c r="D23" s="569"/>
      <c r="E23" s="569"/>
      <c r="F23" s="569"/>
      <c r="G23" s="569"/>
      <c r="H23" s="570"/>
      <c r="I23" s="258"/>
      <c r="J23" s="225"/>
      <c r="K23" s="260"/>
      <c r="L23" s="260"/>
    </row>
    <row r="24" spans="1:17" s="170" customFormat="1" ht="19.5" customHeight="1">
      <c r="A24" s="221" t="s">
        <v>66</v>
      </c>
      <c r="B24" s="183"/>
      <c r="C24" s="183"/>
      <c r="D24" s="183"/>
      <c r="E24" s="183"/>
      <c r="F24" s="183"/>
      <c r="G24" s="222"/>
      <c r="H24" s="223"/>
      <c r="I24" s="258"/>
      <c r="J24" s="225"/>
      <c r="K24" s="260"/>
      <c r="L24" s="260"/>
    </row>
    <row r="25" spans="1:17" s="170" customFormat="1" ht="19.5" customHeight="1">
      <c r="A25" s="224" t="s">
        <v>67</v>
      </c>
      <c r="B25" s="225"/>
      <c r="C25" s="225"/>
      <c r="D25" s="225"/>
      <c r="E25" s="225"/>
      <c r="F25" s="225"/>
      <c r="G25" s="226"/>
      <c r="H25" s="227"/>
      <c r="I25" s="258"/>
      <c r="J25" s="225"/>
      <c r="K25" s="260"/>
      <c r="L25" s="260"/>
    </row>
    <row r="26" spans="1:17" s="171" customFormat="1" ht="19.5" customHeight="1">
      <c r="A26" s="596" t="s">
        <v>68</v>
      </c>
      <c r="B26" s="499"/>
      <c r="C26" s="499"/>
      <c r="D26" s="499"/>
      <c r="E26" s="499"/>
      <c r="F26" s="499"/>
      <c r="G26" s="499"/>
      <c r="H26" s="500"/>
      <c r="I26" s="258"/>
      <c r="J26" s="225"/>
      <c r="K26" s="260"/>
      <c r="L26" s="260"/>
      <c r="N26" s="170"/>
      <c r="O26" s="170"/>
      <c r="Q26" s="170"/>
    </row>
    <row r="27" spans="1:17" s="172" customFormat="1" ht="19.5" customHeight="1">
      <c r="A27" s="626"/>
      <c r="B27" s="627"/>
      <c r="C27" s="627"/>
      <c r="D27" s="627"/>
      <c r="E27" s="627"/>
      <c r="F27" s="627"/>
      <c r="G27" s="228"/>
      <c r="H27" s="229"/>
      <c r="I27" s="258"/>
      <c r="J27" s="225"/>
      <c r="K27" s="260"/>
      <c r="L27" s="260"/>
      <c r="N27" s="170"/>
      <c r="O27" s="170"/>
      <c r="Q27" s="170"/>
    </row>
    <row r="28" spans="1:17" ht="19.5" customHeight="1">
      <c r="A28" s="210" t="s">
        <v>69</v>
      </c>
      <c r="B28" s="211" t="s">
        <v>19</v>
      </c>
      <c r="C28" s="503" t="s">
        <v>20</v>
      </c>
      <c r="D28" s="503"/>
      <c r="E28" s="503"/>
      <c r="F28" s="213" t="s">
        <v>21</v>
      </c>
      <c r="G28" s="213" t="s">
        <v>22</v>
      </c>
      <c r="H28" s="214" t="s">
        <v>23</v>
      </c>
      <c r="I28" s="258"/>
      <c r="J28" s="259" t="s">
        <v>10</v>
      </c>
      <c r="K28" s="260" t="s">
        <v>11</v>
      </c>
      <c r="L28" s="260" t="s">
        <v>12</v>
      </c>
      <c r="M28" s="152" t="s">
        <v>13</v>
      </c>
      <c r="N28" s="152" t="s">
        <v>14</v>
      </c>
      <c r="O28" s="152" t="s">
        <v>15</v>
      </c>
      <c r="P28" s="152" t="s">
        <v>16</v>
      </c>
      <c r="Q28" s="152" t="s">
        <v>17</v>
      </c>
    </row>
    <row r="29" spans="1:17" s="170" customFormat="1" ht="19.5" customHeight="1">
      <c r="A29" s="230" t="s">
        <v>70</v>
      </c>
      <c r="B29" s="231" t="s">
        <v>71</v>
      </c>
      <c r="C29" s="547" t="s">
        <v>72</v>
      </c>
      <c r="D29" s="548"/>
      <c r="E29" s="549"/>
      <c r="F29" s="233" t="s">
        <v>73</v>
      </c>
      <c r="G29" s="478" t="s">
        <v>28</v>
      </c>
      <c r="H29" s="219">
        <v>3</v>
      </c>
      <c r="I29" s="261" t="str">
        <f>IF(J29="","",IF(J29="SYSTEM PRICE","",IF(B29=J29,"-","check")))</f>
        <v>-</v>
      </c>
      <c r="J29" s="225" t="str">
        <f>"USD "&amp;IF(K29&lt;0,"( "&amp;-K29&amp;" )",K29)&amp;" / "&amp;IF(L29&lt;0,"( "&amp;-L29&amp;" )",L29)</f>
        <v>USD ( 53 ) / ( 36 )</v>
      </c>
      <c r="K29" s="260">
        <f t="array" ref="K29">INDEX(Table1[[CBM]:[TON]],MATCH(运价!$M29&amp;运价!$N29&amp;运价!$O29&amp;运价!$P29&amp;运价!$Q29,Table1[港口名]&amp;Table1[中转港]&amp;Table1[运价类型]&amp;Table1[直客/
同行]&amp;Table1[RT范围],0),MATCH(运价!K$28,Table1[[#Headers],[CBM]:[TON]],0))</f>
        <v>-53</v>
      </c>
      <c r="L29" s="260">
        <f t="array" ref="L29">INDEX(Table1[[CBM]:[TON]],MATCH(运价!$M29&amp;运价!$N29&amp;运价!$O29&amp;运价!$P29&amp;运价!$Q29,Table1[港口名]&amp;Table1[中转港]&amp;Table1[运价类型]&amp;Table1[直客/
同行]&amp;Table1[RT范围],0),MATCH(运价!L$28,Table1[[#Headers],[CBM]:[TON]],0))</f>
        <v>-36</v>
      </c>
      <c r="M29" s="262" t="s">
        <v>74</v>
      </c>
      <c r="N29" s="170" t="s">
        <v>74</v>
      </c>
      <c r="O29" s="170" t="s">
        <v>30</v>
      </c>
      <c r="P29" s="170" t="s">
        <v>75</v>
      </c>
      <c r="Q29" s="170" t="s">
        <v>32</v>
      </c>
    </row>
    <row r="30" spans="1:17" s="170" customFormat="1" ht="19.5" customHeight="1">
      <c r="A30" s="230" t="s">
        <v>76</v>
      </c>
      <c r="B30" s="231" t="s">
        <v>77</v>
      </c>
      <c r="C30" s="547" t="s">
        <v>78</v>
      </c>
      <c r="D30" s="548"/>
      <c r="E30" s="549"/>
      <c r="F30" s="233" t="s">
        <v>79</v>
      </c>
      <c r="G30" s="478" t="s">
        <v>28</v>
      </c>
      <c r="H30" s="219">
        <v>2</v>
      </c>
      <c r="I30" s="261" t="str">
        <f>IF(J30="","",IF(J30="SYSTEM PRICE","",IF(B30=J30,"-","check")))</f>
        <v>-</v>
      </c>
      <c r="J30" s="225" t="str">
        <f>"USD "&amp;IF(K30&lt;0,"( "&amp;-K30&amp;" )",K30)&amp;" / "&amp;IF(L30&lt;0,"( "&amp;-L30&amp;" )",L30)</f>
        <v>USD ( 8 ) / 9</v>
      </c>
      <c r="K30" s="260">
        <f t="array" ref="K30">INDEX(Table1[[CBM]:[TON]],MATCH(运价!$M30&amp;运价!$N30&amp;运价!$O30&amp;运价!$P30&amp;运价!$Q30,Table1[港口名]&amp;Table1[中转港]&amp;Table1[运价类型]&amp;Table1[直客/
同行]&amp;Table1[RT范围],0),MATCH(运价!K$28,Table1[[#Headers],[CBM]:[TON]],0))</f>
        <v>-8</v>
      </c>
      <c r="L30" s="260">
        <f t="array" ref="L30">INDEX(Table1[[CBM]:[TON]],MATCH(运价!$M30&amp;运价!$N30&amp;运价!$O30&amp;运价!$P30&amp;运价!$Q30,Table1[港口名]&amp;Table1[中转港]&amp;Table1[运价类型]&amp;Table1[直客/
同行]&amp;Table1[RT范围],0),MATCH(运价!L$28,Table1[[#Headers],[CBM]:[TON]],0))</f>
        <v>9</v>
      </c>
      <c r="M30" s="262" t="s">
        <v>80</v>
      </c>
      <c r="N30" s="170" t="s">
        <v>80</v>
      </c>
      <c r="O30" s="170" t="s">
        <v>30</v>
      </c>
      <c r="P30" s="170" t="s">
        <v>75</v>
      </c>
      <c r="Q30" s="170" t="s">
        <v>32</v>
      </c>
    </row>
    <row r="31" spans="1:17" s="170" customFormat="1" ht="19.5" customHeight="1">
      <c r="A31" s="538" t="s">
        <v>81</v>
      </c>
      <c r="B31" s="539"/>
      <c r="C31" s="539"/>
      <c r="D31" s="539"/>
      <c r="E31" s="539"/>
      <c r="F31" s="539"/>
      <c r="G31" s="539"/>
      <c r="H31" s="540"/>
      <c r="I31" s="261"/>
      <c r="J31" s="225"/>
      <c r="K31" s="260"/>
      <c r="L31" s="260"/>
    </row>
    <row r="32" spans="1:17" s="170" customFormat="1" ht="19.5" customHeight="1">
      <c r="A32" s="568" t="s">
        <v>82</v>
      </c>
      <c r="B32" s="569"/>
      <c r="C32" s="569"/>
      <c r="D32" s="569"/>
      <c r="E32" s="569"/>
      <c r="F32" s="569"/>
      <c r="G32" s="569"/>
      <c r="H32" s="570"/>
      <c r="I32" s="261"/>
      <c r="J32" s="225"/>
      <c r="K32" s="260"/>
      <c r="L32" s="260"/>
    </row>
    <row r="33" spans="1:17" s="170" customFormat="1" ht="19.5" customHeight="1">
      <c r="A33" s="607" t="s">
        <v>83</v>
      </c>
      <c r="B33" s="608"/>
      <c r="C33" s="608"/>
      <c r="D33" s="608"/>
      <c r="E33" s="608"/>
      <c r="F33" s="608"/>
      <c r="G33" s="608"/>
      <c r="H33" s="609"/>
      <c r="I33" s="261"/>
      <c r="J33" s="225"/>
      <c r="K33" s="260"/>
      <c r="L33" s="260"/>
    </row>
    <row r="34" spans="1:17" s="172" customFormat="1" ht="19.5" customHeight="1">
      <c r="A34" s="610" t="s">
        <v>84</v>
      </c>
      <c r="B34" s="611"/>
      <c r="C34" s="611"/>
      <c r="D34" s="611"/>
      <c r="E34" s="611"/>
      <c r="F34" s="611"/>
      <c r="G34" s="234"/>
      <c r="H34" s="235"/>
      <c r="I34" s="261"/>
      <c r="J34" s="225"/>
      <c r="K34" s="260"/>
      <c r="L34" s="260"/>
      <c r="N34" s="170"/>
      <c r="O34" s="170"/>
      <c r="Q34" s="170"/>
    </row>
    <row r="35" spans="1:17" s="172" customFormat="1" ht="19.5" customHeight="1">
      <c r="A35" s="586"/>
      <c r="B35" s="587"/>
      <c r="C35" s="587"/>
      <c r="D35" s="587"/>
      <c r="E35" s="587"/>
      <c r="F35" s="587"/>
      <c r="G35" s="226"/>
      <c r="H35" s="236"/>
      <c r="I35" s="261"/>
      <c r="J35" s="225"/>
      <c r="K35" s="260"/>
      <c r="L35" s="260"/>
      <c r="N35" s="170"/>
      <c r="O35" s="170"/>
      <c r="Q35" s="170"/>
    </row>
    <row r="36" spans="1:17" ht="19.5" customHeight="1">
      <c r="A36" s="210" t="s">
        <v>85</v>
      </c>
      <c r="B36" s="211" t="s">
        <v>19</v>
      </c>
      <c r="C36" s="503" t="s">
        <v>20</v>
      </c>
      <c r="D36" s="503"/>
      <c r="E36" s="503"/>
      <c r="F36" s="213" t="s">
        <v>21</v>
      </c>
      <c r="G36" s="213" t="s">
        <v>22</v>
      </c>
      <c r="H36" s="214" t="s">
        <v>23</v>
      </c>
      <c r="I36" s="261"/>
      <c r="J36" s="259" t="s">
        <v>10</v>
      </c>
      <c r="K36" s="260" t="s">
        <v>11</v>
      </c>
      <c r="L36" s="260" t="s">
        <v>12</v>
      </c>
      <c r="M36" s="152" t="s">
        <v>13</v>
      </c>
      <c r="N36" s="152" t="s">
        <v>14</v>
      </c>
      <c r="O36" s="152" t="s">
        <v>15</v>
      </c>
      <c r="P36" s="152" t="s">
        <v>16</v>
      </c>
      <c r="Q36" s="152" t="s">
        <v>17</v>
      </c>
    </row>
    <row r="37" spans="1:17" s="170" customFormat="1" ht="19.5" customHeight="1">
      <c r="A37" s="230" t="s">
        <v>86</v>
      </c>
      <c r="B37" s="231" t="s">
        <v>87</v>
      </c>
      <c r="C37" s="526" t="s">
        <v>88</v>
      </c>
      <c r="D37" s="527"/>
      <c r="E37" s="528"/>
      <c r="F37" s="233" t="s">
        <v>89</v>
      </c>
      <c r="G37" s="478" t="s">
        <v>28</v>
      </c>
      <c r="H37" s="219">
        <v>3</v>
      </c>
      <c r="I37" s="261" t="str">
        <f>IF(J37="","",IF(J37="SYSTEM PRICE","",IF(B37=J37,"-","check")))</f>
        <v>-</v>
      </c>
      <c r="J37" s="225" t="str">
        <f t="shared" ref="J37:J39" si="2">"USD "&amp;IF(K37&lt;0,"( "&amp;-K37&amp;" )",K37)&amp;" / "&amp;IF(L37&lt;0,"( "&amp;-L37&amp;" )",L37)</f>
        <v>USD 38 / 43</v>
      </c>
      <c r="K37" s="260">
        <f t="array" ref="K37">INDEX(Table1[[CBM]:[TON]],MATCH(运价!$M37&amp;运价!$N37&amp;运价!$O37&amp;运价!$P37&amp;运价!$Q37,Table1[港口名]&amp;Table1[中转港]&amp;Table1[运价类型]&amp;Table1[直客/
同行]&amp;Table1[RT范围],0),MATCH(运价!K$28,Table1[[#Headers],[CBM]:[TON]],0))</f>
        <v>38</v>
      </c>
      <c r="L37" s="260">
        <f t="array" ref="L37">INDEX(Table1[[CBM]:[TON]],MATCH(运价!$M37&amp;运价!$N37&amp;运价!$O37&amp;运价!$P37&amp;运价!$Q37,Table1[港口名]&amp;Table1[中转港]&amp;Table1[运价类型]&amp;Table1[直客/
同行]&amp;Table1[RT范围],0),MATCH(运价!L$28,Table1[[#Headers],[CBM]:[TON]],0))</f>
        <v>43</v>
      </c>
      <c r="M37" s="263" t="s">
        <v>90</v>
      </c>
      <c r="N37" s="170" t="s">
        <v>90</v>
      </c>
      <c r="O37" s="170" t="s">
        <v>30</v>
      </c>
      <c r="P37" s="170" t="s">
        <v>75</v>
      </c>
      <c r="Q37" s="170" t="s">
        <v>32</v>
      </c>
    </row>
    <row r="38" spans="1:17" s="170" customFormat="1" ht="19.5" customHeight="1">
      <c r="A38" s="230" t="s">
        <v>91</v>
      </c>
      <c r="B38" s="231" t="s">
        <v>92</v>
      </c>
      <c r="C38" s="526" t="s">
        <v>88</v>
      </c>
      <c r="D38" s="527"/>
      <c r="E38" s="528"/>
      <c r="F38" s="233" t="s">
        <v>93</v>
      </c>
      <c r="G38" s="478" t="s">
        <v>28</v>
      </c>
      <c r="H38" s="219" t="s">
        <v>94</v>
      </c>
      <c r="I38" s="261" t="str">
        <f>IF(J38="","",IF(J38="SYSTEM PRICE","",IF(B38=J38,"-","check")))</f>
        <v>-</v>
      </c>
      <c r="J38" s="225" t="str">
        <f t="shared" si="2"/>
        <v>USD 40 / 45</v>
      </c>
      <c r="K38" s="260">
        <f t="array" ref="K38">INDEX(Table1[[CBM]:[TON]],MATCH(运价!$M38&amp;运价!$N38&amp;运价!$O38&amp;运价!$P38&amp;运价!$Q38,Table1[港口名]&amp;Table1[中转港]&amp;Table1[运价类型]&amp;Table1[直客/
同行]&amp;Table1[RT范围],0),MATCH(运价!K$28,Table1[[#Headers],[CBM]:[TON]],0))</f>
        <v>40</v>
      </c>
      <c r="L38" s="260">
        <f t="array" ref="L38">INDEX(Table1[[CBM]:[TON]],MATCH(运价!$M38&amp;运价!$N38&amp;运价!$O38&amp;运价!$P38&amp;运价!$Q38,Table1[港口名]&amp;Table1[中转港]&amp;Table1[运价类型]&amp;Table1[直客/
同行]&amp;Table1[RT范围],0),MATCH(运价!L$28,Table1[[#Headers],[CBM]:[TON]],0))</f>
        <v>45</v>
      </c>
      <c r="M38" s="263" t="s">
        <v>95</v>
      </c>
      <c r="N38" s="170" t="s">
        <v>95</v>
      </c>
      <c r="O38" s="170" t="s">
        <v>30</v>
      </c>
      <c r="P38" s="170" t="s">
        <v>75</v>
      </c>
      <c r="Q38" s="170" t="s">
        <v>32</v>
      </c>
    </row>
    <row r="39" spans="1:17" s="170" customFormat="1" ht="19.5" customHeight="1">
      <c r="A39" s="237" t="s">
        <v>96</v>
      </c>
      <c r="B39" s="231" t="s">
        <v>87</v>
      </c>
      <c r="C39" s="546" t="s">
        <v>88</v>
      </c>
      <c r="D39" s="546"/>
      <c r="E39" s="546"/>
      <c r="F39" s="233" t="s">
        <v>93</v>
      </c>
      <c r="G39" s="478" t="s">
        <v>28</v>
      </c>
      <c r="H39" s="219">
        <v>3</v>
      </c>
      <c r="I39" s="261" t="str">
        <f>IF(J39="","",IF(J39="SYSTEM PRICE","",IF(B39=J39,"-","check")))</f>
        <v>-</v>
      </c>
      <c r="J39" s="225" t="str">
        <f t="shared" si="2"/>
        <v>USD 38 / 43</v>
      </c>
      <c r="K39" s="260">
        <f t="array" ref="K39">INDEX(Table1[[CBM]:[TON]],MATCH(运价!$M39&amp;运价!$N39&amp;运价!$O39&amp;运价!$P39&amp;运价!$Q39,Table1[港口名]&amp;Table1[中转港]&amp;Table1[运价类型]&amp;Table1[直客/
同行]&amp;Table1[RT范围],0),MATCH(运价!K$28,Table1[[#Headers],[CBM]:[TON]],0))</f>
        <v>38</v>
      </c>
      <c r="L39" s="260">
        <f t="array" ref="L39">INDEX(Table1[[CBM]:[TON]],MATCH(运价!$M39&amp;运价!$N39&amp;运价!$O39&amp;运价!$P39&amp;运价!$Q39,Table1[港口名]&amp;Table1[中转港]&amp;Table1[运价类型]&amp;Table1[直客/
同行]&amp;Table1[RT范围],0),MATCH(运价!L$28,Table1[[#Headers],[CBM]:[TON]],0))</f>
        <v>43</v>
      </c>
      <c r="M39" s="263" t="s">
        <v>97</v>
      </c>
      <c r="N39" s="170" t="s">
        <v>97</v>
      </c>
      <c r="O39" s="170" t="s">
        <v>30</v>
      </c>
      <c r="P39" s="170" t="s">
        <v>75</v>
      </c>
      <c r="Q39" s="170" t="s">
        <v>32</v>
      </c>
    </row>
    <row r="40" spans="1:17" s="170" customFormat="1" ht="19.5" customHeight="1">
      <c r="A40" s="615" t="s">
        <v>98</v>
      </c>
      <c r="B40" s="616"/>
      <c r="C40" s="616"/>
      <c r="D40" s="616"/>
      <c r="E40" s="616"/>
      <c r="F40" s="616"/>
      <c r="G40" s="616"/>
      <c r="H40" s="617"/>
      <c r="I40" s="261"/>
      <c r="J40" s="225"/>
      <c r="K40" s="260"/>
      <c r="L40" s="260"/>
    </row>
    <row r="41" spans="1:17" s="170" customFormat="1" ht="19.5" customHeight="1">
      <c r="A41" s="568" t="s">
        <v>99</v>
      </c>
      <c r="B41" s="569"/>
      <c r="C41" s="569"/>
      <c r="D41" s="569"/>
      <c r="E41" s="569"/>
      <c r="F41" s="569"/>
      <c r="G41" s="569"/>
      <c r="H41" s="570"/>
      <c r="I41" s="261"/>
      <c r="J41" s="225"/>
      <c r="K41" s="260"/>
      <c r="L41" s="260"/>
    </row>
    <row r="42" spans="1:17" s="172" customFormat="1" ht="19.5" customHeight="1">
      <c r="A42" s="586"/>
      <c r="B42" s="587"/>
      <c r="C42" s="587"/>
      <c r="D42" s="587"/>
      <c r="E42" s="587"/>
      <c r="F42" s="587"/>
      <c r="G42" s="226"/>
      <c r="H42" s="236"/>
      <c r="I42" s="261"/>
      <c r="J42" s="225"/>
      <c r="K42" s="260"/>
      <c r="L42" s="260"/>
      <c r="N42" s="170"/>
      <c r="O42" s="170"/>
      <c r="Q42" s="170"/>
    </row>
    <row r="43" spans="1:17" ht="19.5" customHeight="1">
      <c r="A43" s="238" t="s">
        <v>100</v>
      </c>
      <c r="B43" s="239" t="s">
        <v>19</v>
      </c>
      <c r="C43" s="618" t="s">
        <v>20</v>
      </c>
      <c r="D43" s="618"/>
      <c r="E43" s="618"/>
      <c r="F43" s="240" t="s">
        <v>21</v>
      </c>
      <c r="G43" s="240" t="s">
        <v>22</v>
      </c>
      <c r="H43" s="241" t="s">
        <v>23</v>
      </c>
      <c r="I43" s="261"/>
      <c r="J43" s="259" t="s">
        <v>10</v>
      </c>
      <c r="K43" s="260" t="s">
        <v>11</v>
      </c>
      <c r="L43" s="260" t="s">
        <v>12</v>
      </c>
      <c r="M43" s="152" t="s">
        <v>13</v>
      </c>
      <c r="N43" s="152" t="s">
        <v>14</v>
      </c>
      <c r="O43" s="152" t="s">
        <v>15</v>
      </c>
      <c r="P43" s="152" t="s">
        <v>16</v>
      </c>
      <c r="Q43" s="152" t="s">
        <v>17</v>
      </c>
    </row>
    <row r="44" spans="1:17" s="170" customFormat="1" ht="19.5" customHeight="1">
      <c r="A44" s="242" t="s">
        <v>101</v>
      </c>
      <c r="B44" s="231" t="s">
        <v>102</v>
      </c>
      <c r="C44" s="526" t="s">
        <v>103</v>
      </c>
      <c r="D44" s="527"/>
      <c r="E44" s="528"/>
      <c r="F44" s="243" t="s">
        <v>104</v>
      </c>
      <c r="G44" s="478" t="s">
        <v>28</v>
      </c>
      <c r="H44" s="219">
        <v>2</v>
      </c>
      <c r="I44" s="261" t="str">
        <f>IF(J44="","",IF(J44="SYSTEM PRICE","",IF(B44=J44,"-","check")))</f>
        <v>-</v>
      </c>
      <c r="J44" s="225" t="str">
        <f>"USD "&amp;IF(K44&lt;0,"( "&amp;-K44&amp;" )",K44)&amp;" / "&amp;IF(L44&lt;0,"( "&amp;-L44&amp;" )",L44)</f>
        <v>USD ( 9 ) / ( 9 )</v>
      </c>
      <c r="K44" s="260">
        <f t="array" ref="K44">INDEX(Table1[[CBM]:[TON]],MATCH(运价!$M44&amp;运价!$N44&amp;运价!$O44&amp;运价!$P44&amp;运价!$Q44,Table1[港口名]&amp;Table1[中转港]&amp;Table1[运价类型]&amp;Table1[直客/
同行]&amp;Table1[RT范围],0),MATCH(运价!K$28,Table1[[#Headers],[CBM]:[TON]],0))</f>
        <v>-9</v>
      </c>
      <c r="L44" s="260">
        <f t="array" ref="L44">INDEX(Table1[[CBM]:[TON]],MATCH(运价!$M44&amp;运价!$N44&amp;运价!$O44&amp;运价!$P44&amp;运价!$Q44,Table1[港口名]&amp;Table1[中转港]&amp;Table1[运价类型]&amp;Table1[直客/
同行]&amp;Table1[RT范围],0),MATCH(运价!L$28,Table1[[#Headers],[CBM]:[TON]],0))</f>
        <v>-9</v>
      </c>
      <c r="M44" s="186" t="s">
        <v>105</v>
      </c>
      <c r="N44" s="170" t="s">
        <v>105</v>
      </c>
      <c r="O44" s="170" t="s">
        <v>30</v>
      </c>
      <c r="P44" s="170" t="s">
        <v>31</v>
      </c>
      <c r="Q44" s="170" t="s">
        <v>32</v>
      </c>
    </row>
    <row r="45" spans="1:17" s="171" customFormat="1" ht="19.5" customHeight="1">
      <c r="A45" s="619" t="s">
        <v>106</v>
      </c>
      <c r="B45" s="620"/>
      <c r="C45" s="620"/>
      <c r="D45" s="620"/>
      <c r="E45" s="620"/>
      <c r="F45" s="620"/>
      <c r="G45" s="620"/>
      <c r="H45" s="621"/>
      <c r="I45" s="261"/>
      <c r="J45" s="225"/>
      <c r="K45" s="260"/>
      <c r="L45" s="260"/>
      <c r="N45" s="170"/>
      <c r="O45" s="170"/>
      <c r="Q45" s="170"/>
    </row>
    <row r="46" spans="1:17" s="170" customFormat="1" ht="19.5" customHeight="1">
      <c r="A46" s="242" t="s">
        <v>107</v>
      </c>
      <c r="B46" s="231" t="s">
        <v>108</v>
      </c>
      <c r="C46" s="526" t="s">
        <v>103</v>
      </c>
      <c r="D46" s="527"/>
      <c r="E46" s="528"/>
      <c r="F46" s="243" t="s">
        <v>104</v>
      </c>
      <c r="G46" s="478" t="s">
        <v>28</v>
      </c>
      <c r="H46" s="219">
        <v>2</v>
      </c>
      <c r="I46" s="261" t="str">
        <f>IF(J46="","",IF(J46="SYSTEM PRICE","",IF(B46=J46,"-","check")))</f>
        <v>-</v>
      </c>
      <c r="J46" s="225" t="str">
        <f>"USD "&amp;IF(K46&lt;0,"( "&amp;-K46&amp;" )",K46)&amp;" / "&amp;IF(L46&lt;0,"( "&amp;-L46&amp;" )",L46)</f>
        <v>USD ( 4 ) / ( 4 )</v>
      </c>
      <c r="K46" s="260">
        <f t="array" ref="K46">INDEX(Table1[[CBM]:[TON]],MATCH(运价!$M46&amp;运价!$N46&amp;运价!$O46&amp;运价!$P46&amp;运价!$Q46,Table1[港口名]&amp;Table1[中转港]&amp;Table1[运价类型]&amp;Table1[直客/
同行]&amp;Table1[RT范围],0),MATCH(运价!K$28,Table1[[#Headers],[CBM]:[TON]],0))</f>
        <v>-4</v>
      </c>
      <c r="L46" s="260">
        <f t="array" ref="L46">INDEX(Table1[[CBM]:[TON]],MATCH(运价!$M46&amp;运价!$N46&amp;运价!$O46&amp;运价!$P46&amp;运价!$Q46,Table1[港口名]&amp;Table1[中转港]&amp;Table1[运价类型]&amp;Table1[直客/
同行]&amp;Table1[RT范围],0),MATCH(运价!L$28,Table1[[#Headers],[CBM]:[TON]],0))</f>
        <v>-4</v>
      </c>
      <c r="M46" s="186" t="s">
        <v>105</v>
      </c>
      <c r="N46" s="170" t="s">
        <v>105</v>
      </c>
      <c r="O46" s="170" t="s">
        <v>30</v>
      </c>
      <c r="P46" s="170" t="s">
        <v>109</v>
      </c>
      <c r="Q46" s="170" t="s">
        <v>32</v>
      </c>
    </row>
    <row r="47" spans="1:17" s="171" customFormat="1" ht="19.5" customHeight="1">
      <c r="A47" s="604" t="s">
        <v>110</v>
      </c>
      <c r="B47" s="605"/>
      <c r="C47" s="605"/>
      <c r="D47" s="605"/>
      <c r="E47" s="605"/>
      <c r="F47" s="605"/>
      <c r="G47" s="605"/>
      <c r="H47" s="606"/>
      <c r="I47" s="261"/>
      <c r="J47" s="225"/>
      <c r="K47" s="260"/>
      <c r="L47" s="260"/>
      <c r="N47" s="170"/>
      <c r="O47" s="170"/>
      <c r="Q47" s="170"/>
    </row>
    <row r="48" spans="1:17" s="170" customFormat="1" ht="19.5" customHeight="1">
      <c r="A48" s="244" t="s">
        <v>111</v>
      </c>
      <c r="B48" s="245" t="s">
        <v>112</v>
      </c>
      <c r="C48" s="493" t="s">
        <v>60</v>
      </c>
      <c r="D48" s="529"/>
      <c r="E48" s="494"/>
      <c r="F48" s="233" t="s">
        <v>113</v>
      </c>
      <c r="G48" s="478" t="s">
        <v>28</v>
      </c>
      <c r="H48" s="219">
        <v>10</v>
      </c>
      <c r="I48" s="261" t="str">
        <f>IF(J48="","",IF(J48="SYSTEM PRICE","",IF(B48=J48,"-","check")))</f>
        <v>-</v>
      </c>
      <c r="J48" s="225" t="str">
        <f>"USD "&amp;IF(K48&lt;0,"( "&amp;-K48&amp;" )",K48)&amp;" / "&amp;IF(L48&lt;0,"( "&amp;-L48&amp;" )",L48)</f>
        <v>USD 0 / 5</v>
      </c>
      <c r="K48" s="260">
        <f t="array" ref="K48">INDEX(Table1[[CBM]:[TON]],MATCH(运价!$M48&amp;运价!$N48&amp;运价!$O48&amp;运价!$P48&amp;运价!$Q48,Table1[港口名]&amp;Table1[中转港]&amp;Table1[运价类型]&amp;Table1[直客/
同行]&amp;Table1[RT范围],0),MATCH(运价!K$28,Table1[[#Headers],[CBM]:[TON]],0))</f>
        <v>0</v>
      </c>
      <c r="L48" s="260">
        <f t="array" ref="L48">INDEX(Table1[[CBM]:[TON]],MATCH(运价!$M48&amp;运价!$N48&amp;运价!$O48&amp;运价!$P48&amp;运价!$Q48,Table1[港口名]&amp;Table1[中转港]&amp;Table1[运价类型]&amp;Table1[直客/
同行]&amp;Table1[RT范围],0),MATCH(运价!L$28,Table1[[#Headers],[CBM]:[TON]],0))</f>
        <v>5</v>
      </c>
      <c r="M48" s="262" t="s">
        <v>114</v>
      </c>
      <c r="N48" s="170" t="s">
        <v>114</v>
      </c>
      <c r="O48" s="170" t="s">
        <v>30</v>
      </c>
      <c r="P48" s="170" t="s">
        <v>75</v>
      </c>
      <c r="Q48" s="170" t="s">
        <v>32</v>
      </c>
    </row>
    <row r="49" spans="1:17" s="170" customFormat="1" ht="19.5" customHeight="1">
      <c r="A49" s="230" t="s">
        <v>115</v>
      </c>
      <c r="B49" s="231" t="s">
        <v>116</v>
      </c>
      <c r="C49" s="526" t="s">
        <v>103</v>
      </c>
      <c r="D49" s="527"/>
      <c r="E49" s="528"/>
      <c r="F49" s="243" t="s">
        <v>104</v>
      </c>
      <c r="G49" s="233" t="s">
        <v>117</v>
      </c>
      <c r="H49" s="219">
        <v>25</v>
      </c>
      <c r="I49" s="261" t="str">
        <f>IF(J49="","",IF(J49="SYSTEM PRICE","",IF(B49=J49,"-","check")))</f>
        <v>-</v>
      </c>
      <c r="J49" s="225" t="str">
        <f>"USD "&amp;IF(K49&lt;0,"( "&amp;-K49&amp;" )",K49)&amp;" / "&amp;IF(L49&lt;0,"( "&amp;-L49&amp;" )",L49)</f>
        <v>USD 260 / 500</v>
      </c>
      <c r="K49" s="260">
        <f t="array" ref="K49">INDEX(Table1[[CBM]:[TON]],MATCH(运价!$M49&amp;运价!$N49&amp;运价!$O49&amp;运价!$P49&amp;运价!$Q49,Table1[港口名]&amp;Table1[中转港]&amp;Table1[运价类型]&amp;Table1[直客/
同行]&amp;Table1[RT范围],0),MATCH(运价!K$28,Table1[[#Headers],[CBM]:[TON]],0))</f>
        <v>260</v>
      </c>
      <c r="L49" s="260">
        <f t="array" ref="L49">INDEX(Table1[[CBM]:[TON]],MATCH(运价!$M49&amp;运价!$N49&amp;运价!$O49&amp;运价!$P49&amp;运价!$Q49,Table1[港口名]&amp;Table1[中转港]&amp;Table1[运价类型]&amp;Table1[直客/
同行]&amp;Table1[RT范围],0),MATCH(运价!L$28,Table1[[#Headers],[CBM]:[TON]],0))</f>
        <v>500</v>
      </c>
      <c r="M49" s="262" t="s">
        <v>118</v>
      </c>
      <c r="N49" s="170" t="s">
        <v>105</v>
      </c>
      <c r="O49" s="170" t="s">
        <v>30</v>
      </c>
      <c r="P49" s="170" t="s">
        <v>75</v>
      </c>
      <c r="Q49" s="170" t="s">
        <v>32</v>
      </c>
    </row>
    <row r="50" spans="1:17" s="170" customFormat="1" ht="19.5" customHeight="1">
      <c r="A50" s="230" t="s">
        <v>119</v>
      </c>
      <c r="B50" s="232" t="s">
        <v>120</v>
      </c>
      <c r="C50" s="526" t="s">
        <v>103</v>
      </c>
      <c r="D50" s="527"/>
      <c r="E50" s="528"/>
      <c r="F50" s="243" t="s">
        <v>104</v>
      </c>
      <c r="G50" s="233" t="s">
        <v>117</v>
      </c>
      <c r="H50" s="219">
        <v>8</v>
      </c>
      <c r="I50" s="261" t="str">
        <f>IF(J50="","",IF(J50="SYSTEM PRICE","",IF(B50=J50,"-","check")))</f>
        <v>-</v>
      </c>
      <c r="J50" s="225" t="str">
        <f>"USD "&amp;IF(K50&lt;0,"( "&amp;-K50&amp;" )",K50)&amp;" / "&amp;IF(L50&lt;0,"( "&amp;-L50&amp;" )",L50)</f>
        <v>USD 90 / 95</v>
      </c>
      <c r="K50" s="260">
        <f t="array" ref="K50">INDEX(Table1[[CBM]:[TON]],MATCH(运价!$M50&amp;运价!$N50&amp;运价!$O50&amp;运价!$P50&amp;运价!$Q50,Table1[港口名]&amp;Table1[中转港]&amp;Table1[运价类型]&amp;Table1[直客/
同行]&amp;Table1[RT范围],0),MATCH(运价!K$28,Table1[[#Headers],[CBM]:[TON]],0))</f>
        <v>90</v>
      </c>
      <c r="L50" s="260">
        <f t="array" ref="L50">INDEX(Table1[[CBM]:[TON]],MATCH(运价!$M50&amp;运价!$N50&amp;运价!$O50&amp;运价!$P50&amp;运价!$Q50,Table1[港口名]&amp;Table1[中转港]&amp;Table1[运价类型]&amp;Table1[直客/
同行]&amp;Table1[RT范围],0),MATCH(运价!L$28,Table1[[#Headers],[CBM]:[TON]],0))</f>
        <v>95</v>
      </c>
      <c r="M50" s="262" t="s">
        <v>121</v>
      </c>
      <c r="N50" s="170" t="s">
        <v>105</v>
      </c>
      <c r="O50" s="170" t="s">
        <v>30</v>
      </c>
      <c r="P50" s="170" t="s">
        <v>75</v>
      </c>
      <c r="Q50" s="170" t="s">
        <v>32</v>
      </c>
    </row>
    <row r="51" spans="1:17" s="170" customFormat="1" ht="19.5" customHeight="1">
      <c r="A51" s="230" t="s">
        <v>122</v>
      </c>
      <c r="B51" s="232" t="s">
        <v>123</v>
      </c>
      <c r="C51" s="526" t="s">
        <v>103</v>
      </c>
      <c r="D51" s="527"/>
      <c r="E51" s="528"/>
      <c r="F51" s="243" t="s">
        <v>104</v>
      </c>
      <c r="G51" s="233" t="s">
        <v>117</v>
      </c>
      <c r="H51" s="219">
        <v>25</v>
      </c>
      <c r="I51" s="261" t="str">
        <f>IF(J51="","",IF(J51="SYSTEM PRICE","",IF(B51=J51,"-","check")))</f>
        <v>-</v>
      </c>
      <c r="J51" s="225" t="str">
        <f>"USD "&amp;IF(K51&lt;0,"( "&amp;-K51&amp;" )",K51)&amp;" / "&amp;IF(L51&lt;0,"( "&amp;-L51&amp;" )",L51)</f>
        <v>USD 298 / 550</v>
      </c>
      <c r="K51" s="260">
        <f t="array" ref="K51">INDEX(Table1[[CBM]:[TON]],MATCH(运价!$M51&amp;运价!$N51&amp;运价!$O51&amp;运价!$P51&amp;运价!$Q51,Table1[港口名]&amp;Table1[中转港]&amp;Table1[运价类型]&amp;Table1[直客/
同行]&amp;Table1[RT范围],0),MATCH(运价!K$28,Table1[[#Headers],[CBM]:[TON]],0))</f>
        <v>298</v>
      </c>
      <c r="L51" s="260">
        <f t="array" ref="L51">INDEX(Table1[[CBM]:[TON]],MATCH(运价!$M51&amp;运价!$N51&amp;运价!$O51&amp;运价!$P51&amp;运价!$Q51,Table1[港口名]&amp;Table1[中转港]&amp;Table1[运价类型]&amp;Table1[直客/
同行]&amp;Table1[RT范围],0),MATCH(运价!L$28,Table1[[#Headers],[CBM]:[TON]],0))</f>
        <v>550</v>
      </c>
      <c r="M51" s="262" t="s">
        <v>124</v>
      </c>
      <c r="N51" s="170" t="s">
        <v>105</v>
      </c>
      <c r="O51" s="170" t="s">
        <v>30</v>
      </c>
      <c r="P51" s="170" t="s">
        <v>75</v>
      </c>
      <c r="Q51" s="170" t="s">
        <v>32</v>
      </c>
    </row>
    <row r="52" spans="1:17" s="170" customFormat="1" ht="19.5" customHeight="1">
      <c r="A52" s="607" t="s">
        <v>125</v>
      </c>
      <c r="B52" s="608"/>
      <c r="C52" s="608"/>
      <c r="D52" s="608"/>
      <c r="E52" s="608"/>
      <c r="F52" s="608"/>
      <c r="G52" s="608"/>
      <c r="H52" s="609"/>
      <c r="I52" s="261"/>
      <c r="J52" s="225"/>
      <c r="K52" s="260"/>
      <c r="L52" s="260"/>
    </row>
    <row r="53" spans="1:17" s="170" customFormat="1" ht="19.5" customHeight="1">
      <c r="A53" s="568" t="s">
        <v>126</v>
      </c>
      <c r="B53" s="569"/>
      <c r="C53" s="569"/>
      <c r="D53" s="569"/>
      <c r="E53" s="569"/>
      <c r="F53" s="569"/>
      <c r="G53" s="569"/>
      <c r="H53" s="570"/>
      <c r="I53" s="261"/>
      <c r="J53" s="225"/>
      <c r="K53" s="260"/>
      <c r="L53" s="260"/>
    </row>
    <row r="54" spans="1:17" s="171" customFormat="1" ht="19.5" customHeight="1">
      <c r="A54" s="610" t="s">
        <v>127</v>
      </c>
      <c r="B54" s="611"/>
      <c r="C54" s="611"/>
      <c r="D54" s="611"/>
      <c r="E54" s="611"/>
      <c r="F54" s="611"/>
      <c r="G54" s="234"/>
      <c r="H54" s="235"/>
      <c r="I54" s="261"/>
      <c r="J54" s="225"/>
      <c r="K54" s="260"/>
      <c r="L54" s="260"/>
      <c r="N54" s="170"/>
      <c r="O54" s="170"/>
      <c r="Q54" s="170"/>
    </row>
    <row r="55" spans="1:17" s="172" customFormat="1" ht="19.5" customHeight="1">
      <c r="A55" s="612"/>
      <c r="B55" s="613"/>
      <c r="C55" s="613"/>
      <c r="D55" s="613"/>
      <c r="E55" s="613"/>
      <c r="F55" s="613"/>
      <c r="G55" s="613"/>
      <c r="H55" s="614"/>
      <c r="I55" s="261"/>
      <c r="J55" s="225"/>
      <c r="K55" s="260"/>
      <c r="L55" s="260"/>
      <c r="N55" s="170"/>
      <c r="O55" s="170"/>
      <c r="Q55" s="170"/>
    </row>
    <row r="56" spans="1:17" ht="19.5" customHeight="1">
      <c r="A56" s="210" t="s">
        <v>128</v>
      </c>
      <c r="B56" s="211" t="s">
        <v>19</v>
      </c>
      <c r="C56" s="503" t="s">
        <v>20</v>
      </c>
      <c r="D56" s="503"/>
      <c r="E56" s="503"/>
      <c r="F56" s="213" t="s">
        <v>21</v>
      </c>
      <c r="G56" s="213" t="s">
        <v>22</v>
      </c>
      <c r="H56" s="214" t="s">
        <v>23</v>
      </c>
      <c r="I56" s="261"/>
      <c r="J56" s="259" t="s">
        <v>10</v>
      </c>
      <c r="K56" s="260" t="s">
        <v>11</v>
      </c>
      <c r="L56" s="260" t="s">
        <v>12</v>
      </c>
      <c r="M56" s="152" t="s">
        <v>13</v>
      </c>
      <c r="N56" s="152" t="s">
        <v>14</v>
      </c>
      <c r="O56" s="152" t="s">
        <v>15</v>
      </c>
      <c r="P56" s="152" t="s">
        <v>16</v>
      </c>
      <c r="Q56" s="152" t="s">
        <v>17</v>
      </c>
    </row>
    <row r="57" spans="1:17" s="170" customFormat="1" ht="19.5" customHeight="1">
      <c r="A57" s="247" t="s">
        <v>129</v>
      </c>
      <c r="B57" s="231" t="s">
        <v>130</v>
      </c>
      <c r="C57" s="493" t="s">
        <v>88</v>
      </c>
      <c r="D57" s="529"/>
      <c r="E57" s="494"/>
      <c r="F57" s="248" t="s">
        <v>131</v>
      </c>
      <c r="G57" s="479" t="s">
        <v>28</v>
      </c>
      <c r="H57" s="219" t="s">
        <v>132</v>
      </c>
      <c r="I57" s="261" t="str">
        <f t="shared" ref="I57:I68" si="3">IF(J57="","",IF(J57="SYSTEM PRICE","",IF(B57=J57,"-","check")))</f>
        <v>-</v>
      </c>
      <c r="J57" s="225" t="str">
        <f t="shared" ref="J57:J68" si="4">"USD "&amp;IF(K57&lt;0,"( "&amp;-K57&amp;" )",K57)&amp;" / "&amp;IF(L57&lt;0,"( "&amp;-L57&amp;" )",L57)</f>
        <v>USD ( 41 ) / ( 26 )</v>
      </c>
      <c r="K57" s="260">
        <f t="array" ref="K57">INDEX(Table1[[CBM]:[TON]],MATCH(运价!$M57&amp;运价!$N57&amp;运价!$O57&amp;运价!$P57&amp;运价!$Q57,Table1[港口名]&amp;Table1[中转港]&amp;Table1[运价类型]&amp;Table1[直客/
同行]&amp;Table1[RT范围],0),MATCH(运价!K$28,Table1[[#Headers],[CBM]:[TON]],0))</f>
        <v>-41</v>
      </c>
      <c r="L57" s="260">
        <f t="array" ref="L57">INDEX(Table1[[CBM]:[TON]],MATCH(运价!$M57&amp;运价!$N57&amp;运价!$O57&amp;运价!$P57&amp;运价!$Q57,Table1[港口名]&amp;Table1[中转港]&amp;Table1[运价类型]&amp;Table1[直客/
同行]&amp;Table1[RT范围],0),MATCH(运价!L$28,Table1[[#Headers],[CBM]:[TON]],0))</f>
        <v>-26</v>
      </c>
      <c r="M57" s="186" t="s">
        <v>133</v>
      </c>
      <c r="N57" s="170" t="s">
        <v>133</v>
      </c>
      <c r="O57" s="170" t="s">
        <v>30</v>
      </c>
      <c r="P57" s="170" t="s">
        <v>31</v>
      </c>
      <c r="Q57" s="170" t="s">
        <v>32</v>
      </c>
    </row>
    <row r="58" spans="1:17" s="170" customFormat="1" ht="19.5" customHeight="1">
      <c r="A58" s="247" t="s">
        <v>134</v>
      </c>
      <c r="B58" s="231" t="s">
        <v>135</v>
      </c>
      <c r="C58" s="493" t="s">
        <v>88</v>
      </c>
      <c r="D58" s="529"/>
      <c r="E58" s="494"/>
      <c r="F58" s="248" t="s">
        <v>131</v>
      </c>
      <c r="G58" s="479" t="s">
        <v>28</v>
      </c>
      <c r="H58" s="219" t="s">
        <v>132</v>
      </c>
      <c r="I58" s="261" t="str">
        <f t="shared" si="3"/>
        <v>-</v>
      </c>
      <c r="J58" s="225" t="str">
        <f t="shared" si="4"/>
        <v>USD ( 1 ) / 14</v>
      </c>
      <c r="K58" s="260">
        <f t="array" ref="K58">INDEX(Table1[[CBM]:[TON]],MATCH(运价!$M58&amp;运价!$N58&amp;运价!$O58&amp;运价!$P58&amp;运价!$Q58,Table1[港口名]&amp;Table1[中转港]&amp;Table1[运价类型]&amp;Table1[直客/
同行]&amp;Table1[RT范围],0),MATCH(运价!K$28,Table1[[#Headers],[CBM]:[TON]],0))</f>
        <v>-1</v>
      </c>
      <c r="L58" s="260">
        <f t="array" ref="L58">INDEX(Table1[[CBM]:[TON]],MATCH(运价!$M58&amp;运价!$N58&amp;运价!$O58&amp;运价!$P58&amp;运价!$Q58,Table1[港口名]&amp;Table1[中转港]&amp;Table1[运价类型]&amp;Table1[直客/
同行]&amp;Table1[RT范围],0),MATCH(运价!L$28,Table1[[#Headers],[CBM]:[TON]],0))</f>
        <v>14</v>
      </c>
      <c r="M58" s="186" t="s">
        <v>133</v>
      </c>
      <c r="N58" s="170" t="s">
        <v>133</v>
      </c>
      <c r="O58" s="170" t="s">
        <v>30</v>
      </c>
      <c r="P58" s="170" t="s">
        <v>109</v>
      </c>
      <c r="Q58" s="170" t="s">
        <v>32</v>
      </c>
    </row>
    <row r="59" spans="1:17" s="170" customFormat="1" ht="19.5" customHeight="1">
      <c r="A59" s="247" t="s">
        <v>136</v>
      </c>
      <c r="B59" s="231" t="s">
        <v>137</v>
      </c>
      <c r="C59" s="493" t="s">
        <v>138</v>
      </c>
      <c r="D59" s="529"/>
      <c r="E59" s="494"/>
      <c r="F59" s="248" t="s">
        <v>131</v>
      </c>
      <c r="G59" s="479" t="s">
        <v>28</v>
      </c>
      <c r="H59" s="219" t="s">
        <v>132</v>
      </c>
      <c r="I59" s="261" t="str">
        <f t="shared" si="3"/>
        <v>-</v>
      </c>
      <c r="J59" s="225" t="str">
        <f t="shared" si="4"/>
        <v>USD ( 46 ) / ( 31 )</v>
      </c>
      <c r="K59" s="260">
        <f t="array" ref="K59">INDEX(Table1[[CBM]:[TON]],MATCH(运价!$M59&amp;运价!$N59&amp;运价!$O59&amp;运价!$P59&amp;运价!$Q59,Table1[港口名]&amp;Table1[中转港]&amp;Table1[运价类型]&amp;Table1[直客/
同行]&amp;Table1[RT范围],0),MATCH(运价!K$28,Table1[[#Headers],[CBM]:[TON]],0))</f>
        <v>-46</v>
      </c>
      <c r="L59" s="260">
        <f t="array" ref="L59">INDEX(Table1[[CBM]:[TON]],MATCH(运价!$M59&amp;运价!$N59&amp;运价!$O59&amp;运价!$P59&amp;运价!$Q59,Table1[港口名]&amp;Table1[中转港]&amp;Table1[运价类型]&amp;Table1[直客/
同行]&amp;Table1[RT范围],0),MATCH(运价!L$28,Table1[[#Headers],[CBM]:[TON]],0))</f>
        <v>-31</v>
      </c>
      <c r="M59" s="186" t="s">
        <v>139</v>
      </c>
      <c r="N59" s="170" t="s">
        <v>139</v>
      </c>
      <c r="O59" s="170" t="s">
        <v>30</v>
      </c>
      <c r="P59" s="170" t="s">
        <v>31</v>
      </c>
      <c r="Q59" s="170" t="s">
        <v>32</v>
      </c>
    </row>
    <row r="60" spans="1:17" s="170" customFormat="1" ht="19.5" customHeight="1">
      <c r="A60" s="247" t="s">
        <v>140</v>
      </c>
      <c r="B60" s="231" t="s">
        <v>141</v>
      </c>
      <c r="C60" s="493" t="s">
        <v>138</v>
      </c>
      <c r="D60" s="529"/>
      <c r="E60" s="494"/>
      <c r="F60" s="248" t="s">
        <v>131</v>
      </c>
      <c r="G60" s="479" t="s">
        <v>28</v>
      </c>
      <c r="H60" s="219" t="s">
        <v>132</v>
      </c>
      <c r="I60" s="261" t="str">
        <f t="shared" si="3"/>
        <v>-</v>
      </c>
      <c r="J60" s="225" t="str">
        <f t="shared" si="4"/>
        <v>USD ( 6 ) / 9</v>
      </c>
      <c r="K60" s="260">
        <f t="array" ref="K60">INDEX(Table1[[CBM]:[TON]],MATCH(运价!$M60&amp;运价!$N60&amp;运价!$O60&amp;运价!$P60&amp;运价!$Q60,Table1[港口名]&amp;Table1[中转港]&amp;Table1[运价类型]&amp;Table1[直客/
同行]&amp;Table1[RT范围],0),MATCH(运价!K$28,Table1[[#Headers],[CBM]:[TON]],0))</f>
        <v>-6</v>
      </c>
      <c r="L60" s="260">
        <f t="array" ref="L60">INDEX(Table1[[CBM]:[TON]],MATCH(运价!$M60&amp;运价!$N60&amp;运价!$O60&amp;运价!$P60&amp;运价!$Q60,Table1[港口名]&amp;Table1[中转港]&amp;Table1[运价类型]&amp;Table1[直客/
同行]&amp;Table1[RT范围],0),MATCH(运价!L$28,Table1[[#Headers],[CBM]:[TON]],0))</f>
        <v>9</v>
      </c>
      <c r="M60" s="186" t="s">
        <v>139</v>
      </c>
      <c r="N60" s="170" t="s">
        <v>139</v>
      </c>
      <c r="O60" s="170" t="s">
        <v>30</v>
      </c>
      <c r="P60" s="170" t="s">
        <v>109</v>
      </c>
      <c r="Q60" s="170" t="s">
        <v>32</v>
      </c>
    </row>
    <row r="61" spans="1:17" s="170" customFormat="1" ht="19.5" customHeight="1">
      <c r="A61" s="247" t="s">
        <v>142</v>
      </c>
      <c r="B61" s="231" t="s">
        <v>137</v>
      </c>
      <c r="C61" s="493" t="s">
        <v>60</v>
      </c>
      <c r="D61" s="529"/>
      <c r="E61" s="494"/>
      <c r="F61" s="248" t="s">
        <v>131</v>
      </c>
      <c r="G61" s="480" t="s">
        <v>28</v>
      </c>
      <c r="H61" s="219" t="s">
        <v>143</v>
      </c>
      <c r="I61" s="261" t="str">
        <f t="shared" si="3"/>
        <v>-</v>
      </c>
      <c r="J61" s="225" t="str">
        <f t="shared" si="4"/>
        <v>USD ( 46 ) / ( 31 )</v>
      </c>
      <c r="K61" s="260">
        <f t="array" ref="K61">INDEX(Table1[[CBM]:[TON]],MATCH(运价!$M61&amp;运价!$N61&amp;运价!$O61&amp;运价!$P61&amp;运价!$Q61,Table1[港口名]&amp;Table1[中转港]&amp;Table1[运价类型]&amp;Table1[直客/
同行]&amp;Table1[RT范围],0),MATCH(运价!K$28,Table1[[#Headers],[CBM]:[TON]],0))</f>
        <v>-46</v>
      </c>
      <c r="L61" s="260">
        <f t="array" ref="L61">INDEX(Table1[[CBM]:[TON]],MATCH(运价!$M61&amp;运价!$N61&amp;运价!$O61&amp;运价!$P61&amp;运价!$Q61,Table1[港口名]&amp;Table1[中转港]&amp;Table1[运价类型]&amp;Table1[直客/
同行]&amp;Table1[RT范围],0),MATCH(运价!L$28,Table1[[#Headers],[CBM]:[TON]],0))</f>
        <v>-31</v>
      </c>
      <c r="M61" s="186" t="s">
        <v>144</v>
      </c>
      <c r="N61" s="170" t="s">
        <v>144</v>
      </c>
      <c r="O61" s="170" t="s">
        <v>30</v>
      </c>
      <c r="P61" s="170" t="s">
        <v>31</v>
      </c>
      <c r="Q61" s="170" t="s">
        <v>32</v>
      </c>
    </row>
    <row r="62" spans="1:17" s="170" customFormat="1" ht="19.5" customHeight="1">
      <c r="A62" s="247" t="s">
        <v>145</v>
      </c>
      <c r="B62" s="231" t="s">
        <v>141</v>
      </c>
      <c r="C62" s="493" t="s">
        <v>60</v>
      </c>
      <c r="D62" s="529"/>
      <c r="E62" s="494"/>
      <c r="F62" s="248" t="s">
        <v>131</v>
      </c>
      <c r="G62" s="480" t="s">
        <v>28</v>
      </c>
      <c r="H62" s="219" t="s">
        <v>143</v>
      </c>
      <c r="I62" s="261" t="str">
        <f t="shared" si="3"/>
        <v>-</v>
      </c>
      <c r="J62" s="225" t="str">
        <f t="shared" si="4"/>
        <v>USD ( 6 ) / 9</v>
      </c>
      <c r="K62" s="260">
        <f t="array" ref="K62">INDEX(Table1[[CBM]:[TON]],MATCH(运价!$M62&amp;运价!$N62&amp;运价!$O62&amp;运价!$P62&amp;运价!$Q62,Table1[港口名]&amp;Table1[中转港]&amp;Table1[运价类型]&amp;Table1[直客/
同行]&amp;Table1[RT范围],0),MATCH(运价!K$28,Table1[[#Headers],[CBM]:[TON]],0))</f>
        <v>-6</v>
      </c>
      <c r="L62" s="260">
        <f t="array" ref="L62">INDEX(Table1[[CBM]:[TON]],MATCH(运价!$M62&amp;运价!$N62&amp;运价!$O62&amp;运价!$P62&amp;运价!$Q62,Table1[港口名]&amp;Table1[中转港]&amp;Table1[运价类型]&amp;Table1[直客/
同行]&amp;Table1[RT范围],0),MATCH(运价!L$28,Table1[[#Headers],[CBM]:[TON]],0))</f>
        <v>9</v>
      </c>
      <c r="M62" s="186" t="s">
        <v>144</v>
      </c>
      <c r="N62" s="170" t="s">
        <v>144</v>
      </c>
      <c r="O62" s="170" t="s">
        <v>30</v>
      </c>
      <c r="P62" s="170" t="s">
        <v>109</v>
      </c>
      <c r="Q62" s="170" t="s">
        <v>32</v>
      </c>
    </row>
    <row r="63" spans="1:17" s="170" customFormat="1" ht="19.5" customHeight="1">
      <c r="A63" s="247" t="s">
        <v>146</v>
      </c>
      <c r="B63" s="231" t="s">
        <v>3240</v>
      </c>
      <c r="C63" s="493" t="s">
        <v>147</v>
      </c>
      <c r="D63" s="529"/>
      <c r="E63" s="494"/>
      <c r="F63" s="248" t="s">
        <v>148</v>
      </c>
      <c r="G63" s="479" t="s">
        <v>28</v>
      </c>
      <c r="H63" s="219" t="s">
        <v>149</v>
      </c>
      <c r="I63" s="261" t="str">
        <f t="shared" si="3"/>
        <v>-</v>
      </c>
      <c r="J63" s="225" t="str">
        <f t="shared" si="4"/>
        <v>USD 7 / 32</v>
      </c>
      <c r="K63" s="260">
        <f t="array" ref="K63">INDEX(Table1[[CBM]:[TON]],MATCH(运价!$M63&amp;运价!$N63&amp;运价!$O63&amp;运价!$P63&amp;运价!$Q63,Table1[港口名]&amp;Table1[中转港]&amp;Table1[运价类型]&amp;Table1[直客/
同行]&amp;Table1[RT范围],0),MATCH(运价!K$28,Table1[[#Headers],[CBM]:[TON]],0))</f>
        <v>7</v>
      </c>
      <c r="L63" s="260">
        <f t="array" ref="L63">INDEX(Table1[[CBM]:[TON]],MATCH(运价!$M63&amp;运价!$N63&amp;运价!$O63&amp;运价!$P63&amp;运价!$Q63,Table1[港口名]&amp;Table1[中转港]&amp;Table1[运价类型]&amp;Table1[直客/
同行]&amp;Table1[RT范围],0),MATCH(运价!L$28,Table1[[#Headers],[CBM]:[TON]],0))</f>
        <v>32</v>
      </c>
      <c r="M63" s="170" t="s">
        <v>150</v>
      </c>
      <c r="N63" s="170" t="s">
        <v>150</v>
      </c>
      <c r="O63" s="170" t="s">
        <v>30</v>
      </c>
      <c r="P63" s="170" t="s">
        <v>31</v>
      </c>
      <c r="Q63" s="170" t="s">
        <v>32</v>
      </c>
    </row>
    <row r="64" spans="1:17" s="170" customFormat="1" ht="19.5" customHeight="1">
      <c r="A64" s="247" t="s">
        <v>151</v>
      </c>
      <c r="B64" s="231" t="s">
        <v>3241</v>
      </c>
      <c r="C64" s="493" t="s">
        <v>147</v>
      </c>
      <c r="D64" s="529"/>
      <c r="E64" s="494"/>
      <c r="F64" s="248" t="s">
        <v>148</v>
      </c>
      <c r="G64" s="479" t="s">
        <v>28</v>
      </c>
      <c r="H64" s="219" t="s">
        <v>149</v>
      </c>
      <c r="I64" s="261" t="str">
        <f t="shared" si="3"/>
        <v>-</v>
      </c>
      <c r="J64" s="225" t="str">
        <f t="shared" si="4"/>
        <v>USD 37 / 62</v>
      </c>
      <c r="K64" s="260">
        <f t="array" ref="K64">INDEX(Table1[[CBM]:[TON]],MATCH(运价!$M64&amp;运价!$N64&amp;运价!$O64&amp;运价!$P64&amp;运价!$Q64,Table1[港口名]&amp;Table1[中转港]&amp;Table1[运价类型]&amp;Table1[直客/
同行]&amp;Table1[RT范围],0),MATCH(运价!K$28,Table1[[#Headers],[CBM]:[TON]],0))</f>
        <v>37</v>
      </c>
      <c r="L64" s="260">
        <f t="array" ref="L64">INDEX(Table1[[CBM]:[TON]],MATCH(运价!$M64&amp;运价!$N64&amp;运价!$O64&amp;运价!$P64&amp;运价!$Q64,Table1[港口名]&amp;Table1[中转港]&amp;Table1[运价类型]&amp;Table1[直客/
同行]&amp;Table1[RT范围],0),MATCH(运价!L$28,Table1[[#Headers],[CBM]:[TON]],0))</f>
        <v>62</v>
      </c>
      <c r="M64" s="170" t="s">
        <v>150</v>
      </c>
      <c r="N64" s="170" t="s">
        <v>150</v>
      </c>
      <c r="O64" s="170" t="s">
        <v>30</v>
      </c>
      <c r="P64" s="170" t="s">
        <v>109</v>
      </c>
      <c r="Q64" s="170" t="s">
        <v>32</v>
      </c>
    </row>
    <row r="65" spans="1:17" s="170" customFormat="1" ht="19.5" customHeight="1">
      <c r="A65" s="247" t="s">
        <v>152</v>
      </c>
      <c r="B65" s="231" t="s">
        <v>3242</v>
      </c>
      <c r="C65" s="493" t="s">
        <v>147</v>
      </c>
      <c r="D65" s="529"/>
      <c r="E65" s="494"/>
      <c r="F65" s="248" t="s">
        <v>148</v>
      </c>
      <c r="G65" s="479" t="s">
        <v>28</v>
      </c>
      <c r="H65" s="264" t="s">
        <v>153</v>
      </c>
      <c r="I65" s="261" t="str">
        <f t="shared" si="3"/>
        <v>-</v>
      </c>
      <c r="J65" s="225" t="str">
        <f t="shared" si="4"/>
        <v>USD ( 9 ) / 16</v>
      </c>
      <c r="K65" s="260">
        <f t="array" ref="K65">INDEX(Table1[[CBM]:[TON]],MATCH(运价!$M65&amp;运价!$N65&amp;运价!$O65&amp;运价!$P65&amp;运价!$Q65,Table1[港口名]&amp;Table1[中转港]&amp;Table1[运价类型]&amp;Table1[直客/
同行]&amp;Table1[RT范围],0),MATCH(运价!K$28,Table1[[#Headers],[CBM]:[TON]],0))</f>
        <v>-9</v>
      </c>
      <c r="L65" s="260">
        <f t="array" ref="L65">INDEX(Table1[[CBM]:[TON]],MATCH(运价!$M65&amp;运价!$N65&amp;运价!$O65&amp;运价!$P65&amp;运价!$Q65,Table1[港口名]&amp;Table1[中转港]&amp;Table1[运价类型]&amp;Table1[直客/
同行]&amp;Table1[RT范围],0),MATCH(运价!L$28,Table1[[#Headers],[CBM]:[TON]],0))</f>
        <v>16</v>
      </c>
      <c r="M65" s="186" t="s">
        <v>154</v>
      </c>
      <c r="N65" s="170" t="s">
        <v>154</v>
      </c>
      <c r="O65" s="170" t="s">
        <v>30</v>
      </c>
      <c r="P65" s="170" t="s">
        <v>31</v>
      </c>
      <c r="Q65" s="170" t="s">
        <v>32</v>
      </c>
    </row>
    <row r="66" spans="1:17" s="170" customFormat="1" ht="19.5" customHeight="1">
      <c r="A66" s="265" t="s">
        <v>155</v>
      </c>
      <c r="B66" s="231" t="s">
        <v>3243</v>
      </c>
      <c r="C66" s="493" t="s">
        <v>147</v>
      </c>
      <c r="D66" s="529"/>
      <c r="E66" s="494"/>
      <c r="F66" s="248" t="s">
        <v>148</v>
      </c>
      <c r="G66" s="479" t="s">
        <v>28</v>
      </c>
      <c r="H66" s="264" t="s">
        <v>153</v>
      </c>
      <c r="I66" s="261" t="str">
        <f t="shared" si="3"/>
        <v>-</v>
      </c>
      <c r="J66" s="225" t="str">
        <f t="shared" si="4"/>
        <v>USD 21 / 46</v>
      </c>
      <c r="K66" s="260">
        <f t="array" ref="K66">INDEX(Table1[[CBM]:[TON]],MATCH(运价!$M66&amp;运价!$N66&amp;运价!$O66&amp;运价!$P66&amp;运价!$Q66,Table1[港口名]&amp;Table1[中转港]&amp;Table1[运价类型]&amp;Table1[直客/
同行]&amp;Table1[RT范围],0),MATCH(运价!K$28,Table1[[#Headers],[CBM]:[TON]],0))</f>
        <v>21</v>
      </c>
      <c r="L66" s="260">
        <f t="array" ref="L66">INDEX(Table1[[CBM]:[TON]],MATCH(运价!$M66&amp;运价!$N66&amp;运价!$O66&amp;运价!$P66&amp;运价!$Q66,Table1[港口名]&amp;Table1[中转港]&amp;Table1[运价类型]&amp;Table1[直客/
同行]&amp;Table1[RT范围],0),MATCH(运价!L$28,Table1[[#Headers],[CBM]:[TON]],0))</f>
        <v>46</v>
      </c>
      <c r="M66" s="186" t="s">
        <v>154</v>
      </c>
      <c r="N66" s="170" t="s">
        <v>154</v>
      </c>
      <c r="O66" s="170" t="s">
        <v>30</v>
      </c>
      <c r="P66" s="170" t="s">
        <v>109</v>
      </c>
      <c r="Q66" s="170" t="s">
        <v>32</v>
      </c>
    </row>
    <row r="67" spans="1:17" s="170" customFormat="1" ht="19.5" customHeight="1">
      <c r="A67" s="266" t="s">
        <v>156</v>
      </c>
      <c r="B67" s="231" t="s">
        <v>3244</v>
      </c>
      <c r="C67" s="493" t="s">
        <v>147</v>
      </c>
      <c r="D67" s="529"/>
      <c r="E67" s="494"/>
      <c r="F67" s="248" t="s">
        <v>148</v>
      </c>
      <c r="G67" s="479" t="s">
        <v>154</v>
      </c>
      <c r="H67" s="264" t="s">
        <v>153</v>
      </c>
      <c r="I67" s="261" t="str">
        <f t="shared" si="3"/>
        <v>-</v>
      </c>
      <c r="J67" s="225" t="str">
        <f t="shared" si="4"/>
        <v>USD ( 19 ) / 6</v>
      </c>
      <c r="K67" s="260">
        <f t="array" ref="K67">INDEX(Table1[[CBM]:[TON]],MATCH(运价!$M67&amp;运价!$N67&amp;运价!$O67&amp;运价!$P67&amp;运价!$Q67,Table1[港口名]&amp;Table1[中转港]&amp;Table1[运价类型]&amp;Table1[直客/
同行]&amp;Table1[RT范围],0),MATCH(运价!K$28,Table1[[#Headers],[CBM]:[TON]],0))</f>
        <v>-19</v>
      </c>
      <c r="L67" s="260">
        <f t="array" ref="L67">INDEX(Table1[[CBM]:[TON]],MATCH(运价!$M67&amp;运价!$N67&amp;运价!$O67&amp;运价!$P67&amp;运价!$Q67,Table1[港口名]&amp;Table1[中转港]&amp;Table1[运价类型]&amp;Table1[直客/
同行]&amp;Table1[RT范围],0),MATCH(运价!L$28,Table1[[#Headers],[CBM]:[TON]],0))</f>
        <v>6</v>
      </c>
      <c r="M67" s="288" t="s">
        <v>157</v>
      </c>
      <c r="N67" s="170" t="s">
        <v>154</v>
      </c>
      <c r="O67" s="170" t="s">
        <v>30</v>
      </c>
      <c r="P67" s="170" t="s">
        <v>31</v>
      </c>
      <c r="Q67" s="170" t="s">
        <v>32</v>
      </c>
    </row>
    <row r="68" spans="1:17" s="170" customFormat="1" ht="19.5" customHeight="1">
      <c r="A68" s="267" t="s">
        <v>158</v>
      </c>
      <c r="B68" s="231" t="s">
        <v>3245</v>
      </c>
      <c r="C68" s="493" t="s">
        <v>147</v>
      </c>
      <c r="D68" s="529"/>
      <c r="E68" s="494"/>
      <c r="F68" s="248" t="s">
        <v>148</v>
      </c>
      <c r="G68" s="479" t="s">
        <v>154</v>
      </c>
      <c r="H68" s="264" t="s">
        <v>153</v>
      </c>
      <c r="I68" s="261" t="str">
        <f t="shared" si="3"/>
        <v>-</v>
      </c>
      <c r="J68" s="225" t="str">
        <f t="shared" si="4"/>
        <v>USD 11 / 36</v>
      </c>
      <c r="K68" s="260">
        <f t="array" ref="K68">INDEX(Table1[[CBM]:[TON]],MATCH(运价!$M68&amp;运价!$N68&amp;运价!$O68&amp;运价!$P68&amp;运价!$Q68,Table1[港口名]&amp;Table1[中转港]&amp;Table1[运价类型]&amp;Table1[直客/
同行]&amp;Table1[RT范围],0),MATCH(运价!K$28,Table1[[#Headers],[CBM]:[TON]],0))</f>
        <v>11</v>
      </c>
      <c r="L68" s="260">
        <f t="array" ref="L68">INDEX(Table1[[CBM]:[TON]],MATCH(运价!$M68&amp;运价!$N68&amp;运价!$O68&amp;运价!$P68&amp;运价!$Q68,Table1[港口名]&amp;Table1[中转港]&amp;Table1[运价类型]&amp;Table1[直客/
同行]&amp;Table1[RT范围],0),MATCH(运价!L$28,Table1[[#Headers],[CBM]:[TON]],0))</f>
        <v>36</v>
      </c>
      <c r="M68" s="288" t="s">
        <v>157</v>
      </c>
      <c r="N68" s="170" t="s">
        <v>154</v>
      </c>
      <c r="O68" s="170" t="s">
        <v>30</v>
      </c>
      <c r="P68" s="170" t="s">
        <v>109</v>
      </c>
      <c r="Q68" s="170" t="s">
        <v>32</v>
      </c>
    </row>
    <row r="69" spans="1:17" s="170" customFormat="1" ht="19.5" customHeight="1">
      <c r="A69" s="599" t="s">
        <v>160</v>
      </c>
      <c r="B69" s="599"/>
      <c r="C69" s="599"/>
      <c r="D69" s="599"/>
      <c r="E69" s="599"/>
      <c r="F69" s="599"/>
      <c r="G69" s="599"/>
      <c r="H69" s="600"/>
      <c r="I69" s="261"/>
      <c r="J69" s="225"/>
      <c r="K69" s="260"/>
      <c r="L69" s="260"/>
    </row>
    <row r="70" spans="1:17" s="170" customFormat="1" ht="19.5" customHeight="1">
      <c r="A70" s="599" t="s">
        <v>161</v>
      </c>
      <c r="B70" s="599"/>
      <c r="C70" s="599"/>
      <c r="D70" s="599"/>
      <c r="E70" s="599"/>
      <c r="F70" s="599"/>
      <c r="G70" s="599"/>
      <c r="H70" s="600"/>
      <c r="I70" s="261"/>
      <c r="J70" s="225"/>
      <c r="K70" s="260"/>
      <c r="L70" s="260"/>
    </row>
    <row r="71" spans="1:17" s="173" customFormat="1" ht="19.5" customHeight="1">
      <c r="A71" s="601" t="s">
        <v>162</v>
      </c>
      <c r="B71" s="602"/>
      <c r="C71" s="602"/>
      <c r="D71" s="602"/>
      <c r="E71" s="602"/>
      <c r="F71" s="602"/>
      <c r="G71" s="602"/>
      <c r="H71" s="603"/>
      <c r="I71" s="261"/>
      <c r="J71" s="225"/>
      <c r="K71" s="260"/>
      <c r="L71" s="260"/>
      <c r="M71" s="170"/>
      <c r="N71" s="170"/>
      <c r="O71" s="170"/>
      <c r="Q71" s="170"/>
    </row>
    <row r="72" spans="1:17" s="172" customFormat="1" ht="19.5" customHeight="1">
      <c r="A72" s="586"/>
      <c r="B72" s="587"/>
      <c r="C72" s="587"/>
      <c r="D72" s="587"/>
      <c r="E72" s="587"/>
      <c r="F72" s="587"/>
      <c r="G72" s="226"/>
      <c r="H72" s="236"/>
      <c r="I72" s="261"/>
      <c r="J72" s="225"/>
      <c r="K72" s="260"/>
      <c r="L72" s="260"/>
      <c r="N72" s="170"/>
      <c r="O72" s="170"/>
      <c r="Q72" s="170"/>
    </row>
    <row r="73" spans="1:17" ht="19.5" customHeight="1">
      <c r="A73" s="210" t="s">
        <v>163</v>
      </c>
      <c r="B73" s="211" t="s">
        <v>19</v>
      </c>
      <c r="C73" s="503" t="s">
        <v>20</v>
      </c>
      <c r="D73" s="503"/>
      <c r="E73" s="503"/>
      <c r="F73" s="213" t="s">
        <v>21</v>
      </c>
      <c r="G73" s="213" t="s">
        <v>22</v>
      </c>
      <c r="H73" s="214" t="s">
        <v>23</v>
      </c>
      <c r="I73" s="261"/>
      <c r="J73" s="259" t="s">
        <v>10</v>
      </c>
      <c r="K73" s="260" t="s">
        <v>11</v>
      </c>
      <c r="L73" s="260" t="s">
        <v>12</v>
      </c>
      <c r="M73" s="152" t="s">
        <v>13</v>
      </c>
      <c r="N73" s="152" t="s">
        <v>14</v>
      </c>
      <c r="O73" s="152" t="s">
        <v>15</v>
      </c>
      <c r="P73" s="152" t="s">
        <v>16</v>
      </c>
      <c r="Q73" s="152" t="s">
        <v>17</v>
      </c>
    </row>
    <row r="74" spans="1:17" s="170" customFormat="1" ht="19.5" customHeight="1">
      <c r="A74" s="269" t="s">
        <v>164</v>
      </c>
      <c r="B74" s="231" t="s">
        <v>165</v>
      </c>
      <c r="C74" s="493" t="s">
        <v>60</v>
      </c>
      <c r="D74" s="529"/>
      <c r="E74" s="494"/>
      <c r="F74" s="248" t="s">
        <v>166</v>
      </c>
      <c r="G74" s="479" t="s">
        <v>28</v>
      </c>
      <c r="H74" s="264">
        <v>25</v>
      </c>
      <c r="I74" s="261" t="str">
        <f t="shared" ref="I74:I80" si="5">IF(J74="","",IF(J74="SYSTEM PRICE","",IF(B74=J74,"-","check")))</f>
        <v>-</v>
      </c>
      <c r="J74" s="225" t="str">
        <f t="shared" ref="J74:J80" si="6">"USD "&amp;IF(K74&lt;0,"( "&amp;-K74&amp;" )",K74)&amp;" / "&amp;IF(L74&lt;0,"( "&amp;-L74&amp;" )",L74)</f>
        <v>USD ( 3 ) / 2</v>
      </c>
      <c r="K74" s="260">
        <f t="array" ref="K74">INDEX(Table1[[CBM]:[TON]],MATCH(运价!$M74&amp;运价!$N74&amp;运价!$O74&amp;运价!$P74&amp;运价!$Q74,Table1[港口名]&amp;Table1[中转港]&amp;Table1[运价类型]&amp;Table1[直客/
同行]&amp;Table1[RT范围],0),MATCH(运价!K$28,Table1[[#Headers],[CBM]:[TON]],0))</f>
        <v>-3</v>
      </c>
      <c r="L74" s="260">
        <f t="array" ref="L74">INDEX(Table1[[CBM]:[TON]],MATCH(运价!$M74&amp;运价!$N74&amp;运价!$O74&amp;运价!$P74&amp;运价!$Q74,Table1[港口名]&amp;Table1[中转港]&amp;Table1[运价类型]&amp;Table1[直客/
同行]&amp;Table1[RT范围],0),MATCH(运价!L$28,Table1[[#Headers],[CBM]:[TON]],0))</f>
        <v>2</v>
      </c>
      <c r="M74" s="288" t="s">
        <v>167</v>
      </c>
      <c r="N74" s="170" t="s">
        <v>167</v>
      </c>
      <c r="O74" s="170" t="s">
        <v>30</v>
      </c>
      <c r="P74" s="170" t="s">
        <v>31</v>
      </c>
      <c r="Q74" s="170" t="s">
        <v>32</v>
      </c>
    </row>
    <row r="75" spans="1:17" s="170" customFormat="1" ht="19.5" customHeight="1">
      <c r="A75" s="269" t="s">
        <v>168</v>
      </c>
      <c r="B75" s="231" t="s">
        <v>169</v>
      </c>
      <c r="C75" s="493" t="s">
        <v>60</v>
      </c>
      <c r="D75" s="529"/>
      <c r="E75" s="494"/>
      <c r="F75" s="248" t="s">
        <v>166</v>
      </c>
      <c r="G75" s="479" t="s">
        <v>28</v>
      </c>
      <c r="H75" s="264">
        <v>25</v>
      </c>
      <c r="I75" s="261" t="str">
        <f t="shared" si="5"/>
        <v>-</v>
      </c>
      <c r="J75" s="225" t="str">
        <f t="shared" si="6"/>
        <v>USD 17 / 22</v>
      </c>
      <c r="K75" s="260">
        <f t="array" ref="K75">INDEX(Table1[[CBM]:[TON]],MATCH(运价!$M75&amp;运价!$N75&amp;运价!$O75&amp;运价!$P75&amp;运价!$Q75,Table1[港口名]&amp;Table1[中转港]&amp;Table1[运价类型]&amp;Table1[直客/
同行]&amp;Table1[RT范围],0),MATCH(运价!K$28,Table1[[#Headers],[CBM]:[TON]],0))</f>
        <v>17</v>
      </c>
      <c r="L75" s="260">
        <f t="array" ref="L75">INDEX(Table1[[CBM]:[TON]],MATCH(运价!$M75&amp;运价!$N75&amp;运价!$O75&amp;运价!$P75&amp;运价!$Q75,Table1[港口名]&amp;Table1[中转港]&amp;Table1[运价类型]&amp;Table1[直客/
同行]&amp;Table1[RT范围],0),MATCH(运价!L$28,Table1[[#Headers],[CBM]:[TON]],0))</f>
        <v>22</v>
      </c>
      <c r="M75" s="288" t="s">
        <v>167</v>
      </c>
      <c r="N75" s="170" t="s">
        <v>167</v>
      </c>
      <c r="O75" s="170" t="s">
        <v>30</v>
      </c>
      <c r="P75" s="170" t="s">
        <v>109</v>
      </c>
      <c r="Q75" s="170" t="s">
        <v>32</v>
      </c>
    </row>
    <row r="76" spans="1:17" s="170" customFormat="1" ht="19.5" customHeight="1">
      <c r="A76" s="269" t="s">
        <v>170</v>
      </c>
      <c r="B76" s="231" t="s">
        <v>171</v>
      </c>
      <c r="C76" s="493" t="s">
        <v>60</v>
      </c>
      <c r="D76" s="529"/>
      <c r="E76" s="494"/>
      <c r="F76" s="248" t="s">
        <v>166</v>
      </c>
      <c r="G76" s="249" t="s">
        <v>167</v>
      </c>
      <c r="H76" s="264">
        <v>45</v>
      </c>
      <c r="I76" s="261" t="str">
        <f t="shared" si="5"/>
        <v>-</v>
      </c>
      <c r="J76" s="225" t="str">
        <f t="shared" si="6"/>
        <v>USD 303 / 308</v>
      </c>
      <c r="K76" s="260">
        <f t="array" ref="K76">INDEX(Table1[[CBM]:[TON]],MATCH(运价!$M76&amp;运价!$N76&amp;运价!$O76&amp;运价!$P76&amp;运价!$Q76,Table1[港口名]&amp;Table1[中转港]&amp;Table1[运价类型]&amp;Table1[直客/
同行]&amp;Table1[RT范围],0),MATCH(运价!K$28,Table1[[#Headers],[CBM]:[TON]],0))</f>
        <v>303</v>
      </c>
      <c r="L76" s="260">
        <f t="array" ref="L76">INDEX(Table1[[CBM]:[TON]],MATCH(运价!$M76&amp;运价!$N76&amp;运价!$O76&amp;运价!$P76&amp;运价!$Q76,Table1[港口名]&amp;Table1[中转港]&amp;Table1[运价类型]&amp;Table1[直客/
同行]&amp;Table1[RT范围],0),MATCH(运价!L$28,Table1[[#Headers],[CBM]:[TON]],0))</f>
        <v>308</v>
      </c>
      <c r="M76" s="288" t="s">
        <v>172</v>
      </c>
      <c r="N76" s="170" t="s">
        <v>167</v>
      </c>
      <c r="O76" s="170" t="s">
        <v>30</v>
      </c>
      <c r="P76" s="170" t="s">
        <v>75</v>
      </c>
      <c r="Q76" s="170" t="s">
        <v>32</v>
      </c>
    </row>
    <row r="77" spans="1:17" s="170" customFormat="1" ht="19.5" customHeight="1">
      <c r="A77" s="247" t="s">
        <v>173</v>
      </c>
      <c r="B77" s="231" t="s">
        <v>174</v>
      </c>
      <c r="C77" s="493" t="s">
        <v>60</v>
      </c>
      <c r="D77" s="529"/>
      <c r="E77" s="494"/>
      <c r="F77" s="248" t="s">
        <v>166</v>
      </c>
      <c r="G77" s="249" t="s">
        <v>167</v>
      </c>
      <c r="H77" s="264">
        <v>35</v>
      </c>
      <c r="I77" s="261" t="str">
        <f t="shared" si="5"/>
        <v>-</v>
      </c>
      <c r="J77" s="225" t="str">
        <f t="shared" si="6"/>
        <v>USD 266 / 271</v>
      </c>
      <c r="K77" s="260">
        <f t="array" ref="K77">INDEX(Table1[[CBM]:[TON]],MATCH(运价!$M77&amp;运价!$N77&amp;运价!$O77&amp;运价!$P77&amp;运价!$Q77,Table1[港口名]&amp;Table1[中转港]&amp;Table1[运价类型]&amp;Table1[直客/
同行]&amp;Table1[RT范围],0),MATCH(运价!K$28,Table1[[#Headers],[CBM]:[TON]],0))</f>
        <v>266</v>
      </c>
      <c r="L77" s="260">
        <f t="array" ref="L77">INDEX(Table1[[CBM]:[TON]],MATCH(运价!$M77&amp;运价!$N77&amp;运价!$O77&amp;运价!$P77&amp;运价!$Q77,Table1[港口名]&amp;Table1[中转港]&amp;Table1[运价类型]&amp;Table1[直客/
同行]&amp;Table1[RT范围],0),MATCH(运价!L$28,Table1[[#Headers],[CBM]:[TON]],0))</f>
        <v>271</v>
      </c>
      <c r="M77" s="186" t="s">
        <v>175</v>
      </c>
      <c r="N77" s="170" t="s">
        <v>167</v>
      </c>
      <c r="O77" s="170" t="s">
        <v>30</v>
      </c>
      <c r="P77" s="170" t="s">
        <v>75</v>
      </c>
      <c r="Q77" s="170" t="s">
        <v>32</v>
      </c>
    </row>
    <row r="78" spans="1:17" s="170" customFormat="1" ht="19.5" customHeight="1">
      <c r="A78" s="269" t="s">
        <v>176</v>
      </c>
      <c r="B78" s="231" t="s">
        <v>177</v>
      </c>
      <c r="C78" s="493" t="s">
        <v>60</v>
      </c>
      <c r="D78" s="529"/>
      <c r="E78" s="494"/>
      <c r="F78" s="248" t="s">
        <v>166</v>
      </c>
      <c r="G78" s="249" t="s">
        <v>167</v>
      </c>
      <c r="H78" s="264">
        <v>28</v>
      </c>
      <c r="I78" s="261" t="str">
        <f t="shared" si="5"/>
        <v>-</v>
      </c>
      <c r="J78" s="225" t="str">
        <f t="shared" si="6"/>
        <v>USD 92 / 112</v>
      </c>
      <c r="K78" s="260">
        <f t="array" ref="K78">INDEX(Table1[[CBM]:[TON]],MATCH(运价!$M78&amp;运价!$N78&amp;运价!$O78&amp;运价!$P78&amp;运价!$Q78,Table1[港口名]&amp;Table1[中转港]&amp;Table1[运价类型]&amp;Table1[直客/
同行]&amp;Table1[RT范围],0),MATCH(运价!K$28,Table1[[#Headers],[CBM]:[TON]],0))</f>
        <v>92</v>
      </c>
      <c r="L78" s="260">
        <f t="array" ref="L78">INDEX(Table1[[CBM]:[TON]],MATCH(运价!$M78&amp;运价!$N78&amp;运价!$O78&amp;运价!$P78&amp;运价!$Q78,Table1[港口名]&amp;Table1[中转港]&amp;Table1[运价类型]&amp;Table1[直客/
同行]&amp;Table1[RT范围],0),MATCH(运价!L$28,Table1[[#Headers],[CBM]:[TON]],0))</f>
        <v>112</v>
      </c>
      <c r="M78" s="288" t="s">
        <v>178</v>
      </c>
      <c r="N78" s="170" t="s">
        <v>167</v>
      </c>
      <c r="O78" s="170" t="s">
        <v>30</v>
      </c>
      <c r="P78" s="170" t="s">
        <v>75</v>
      </c>
      <c r="Q78" s="170" t="s">
        <v>32</v>
      </c>
    </row>
    <row r="79" spans="1:17" s="170" customFormat="1" ht="19.5" customHeight="1">
      <c r="A79" s="266" t="s">
        <v>179</v>
      </c>
      <c r="B79" s="231" t="s">
        <v>177</v>
      </c>
      <c r="C79" s="493" t="s">
        <v>60</v>
      </c>
      <c r="D79" s="529"/>
      <c r="E79" s="494"/>
      <c r="F79" s="248" t="s">
        <v>166</v>
      </c>
      <c r="G79" s="270" t="s">
        <v>167</v>
      </c>
      <c r="H79" s="271">
        <v>28</v>
      </c>
      <c r="I79" s="261" t="str">
        <f t="shared" si="5"/>
        <v>-</v>
      </c>
      <c r="J79" s="225" t="str">
        <f t="shared" si="6"/>
        <v>USD 92 / 112</v>
      </c>
      <c r="K79" s="260">
        <f t="array" ref="K79">INDEX(Table1[[CBM]:[TON]],MATCH(运价!$M79&amp;运价!$N79&amp;运价!$O79&amp;运价!$P79&amp;运价!$Q79,Table1[港口名]&amp;Table1[中转港]&amp;Table1[运价类型]&amp;Table1[直客/
同行]&amp;Table1[RT范围],0),MATCH(运价!K$28,Table1[[#Headers],[CBM]:[TON]],0))</f>
        <v>92</v>
      </c>
      <c r="L79" s="260">
        <f t="array" ref="L79">INDEX(Table1[[CBM]:[TON]],MATCH(运价!$M79&amp;运价!$N79&amp;运价!$O79&amp;运价!$P79&amp;运价!$Q79,Table1[港口名]&amp;Table1[中转港]&amp;Table1[运价类型]&amp;Table1[直客/
同行]&amp;Table1[RT范围],0),MATCH(运价!L$28,Table1[[#Headers],[CBM]:[TON]],0))</f>
        <v>112</v>
      </c>
      <c r="M79" s="288" t="s">
        <v>180</v>
      </c>
      <c r="N79" s="170" t="s">
        <v>167</v>
      </c>
      <c r="O79" s="170" t="s">
        <v>30</v>
      </c>
      <c r="P79" s="170" t="s">
        <v>75</v>
      </c>
      <c r="Q79" s="170" t="s">
        <v>32</v>
      </c>
    </row>
    <row r="80" spans="1:17" s="170" customFormat="1" ht="19.5" customHeight="1">
      <c r="A80" s="269" t="s">
        <v>181</v>
      </c>
      <c r="B80" s="231" t="s">
        <v>182</v>
      </c>
      <c r="C80" s="493" t="s">
        <v>60</v>
      </c>
      <c r="D80" s="529"/>
      <c r="E80" s="494"/>
      <c r="F80" s="248" t="s">
        <v>166</v>
      </c>
      <c r="G80" s="249" t="s">
        <v>167</v>
      </c>
      <c r="H80" s="264">
        <v>28</v>
      </c>
      <c r="I80" s="261" t="str">
        <f t="shared" si="5"/>
        <v>-</v>
      </c>
      <c r="J80" s="225" t="str">
        <f t="shared" si="6"/>
        <v>USD 101 / 373</v>
      </c>
      <c r="K80" s="260">
        <f t="array" ref="K80">INDEX(Table1[[CBM]:[TON]],MATCH(运价!$M80&amp;运价!$N80&amp;运价!$O80&amp;运价!$P80&amp;运价!$Q80,Table1[港口名]&amp;Table1[中转港]&amp;Table1[运价类型]&amp;Table1[直客/
同行]&amp;Table1[RT范围],0),MATCH(运价!K$28,Table1[[#Headers],[CBM]:[TON]],0))</f>
        <v>101</v>
      </c>
      <c r="L80" s="260">
        <f t="array" ref="L80">INDEX(Table1[[CBM]:[TON]],MATCH(运价!$M80&amp;运价!$N80&amp;运价!$O80&amp;运价!$P80&amp;运价!$Q80,Table1[港口名]&amp;Table1[中转港]&amp;Table1[运价类型]&amp;Table1[直客/
同行]&amp;Table1[RT范围],0),MATCH(运价!L$28,Table1[[#Headers],[CBM]:[TON]],0))</f>
        <v>373</v>
      </c>
      <c r="M80" s="288" t="s">
        <v>183</v>
      </c>
      <c r="N80" s="170" t="s">
        <v>167</v>
      </c>
      <c r="O80" s="170" t="s">
        <v>30</v>
      </c>
      <c r="P80" s="170" t="s">
        <v>75</v>
      </c>
      <c r="Q80" s="170" t="s">
        <v>32</v>
      </c>
    </row>
    <row r="81" spans="1:17" s="170" customFormat="1" ht="24.75" customHeight="1">
      <c r="A81" s="594" t="s">
        <v>160</v>
      </c>
      <c r="B81" s="594"/>
      <c r="C81" s="594"/>
      <c r="D81" s="594"/>
      <c r="E81" s="594"/>
      <c r="F81" s="594"/>
      <c r="G81" s="594"/>
      <c r="H81" s="595"/>
      <c r="I81" s="261"/>
      <c r="J81" s="225"/>
      <c r="K81" s="260"/>
      <c r="L81" s="260"/>
    </row>
    <row r="82" spans="1:17" s="173" customFormat="1" ht="19.5" customHeight="1">
      <c r="A82" s="596" t="s">
        <v>162</v>
      </c>
      <c r="B82" s="597"/>
      <c r="C82" s="597"/>
      <c r="D82" s="597"/>
      <c r="E82" s="597"/>
      <c r="F82" s="597"/>
      <c r="G82" s="597"/>
      <c r="H82" s="598"/>
      <c r="I82" s="261"/>
      <c r="J82" s="225"/>
      <c r="K82" s="260"/>
      <c r="L82" s="260"/>
      <c r="M82" s="170"/>
      <c r="N82" s="170"/>
      <c r="O82" s="170"/>
      <c r="Q82" s="170"/>
    </row>
    <row r="83" spans="1:17" s="172" customFormat="1" ht="19.5" customHeight="1">
      <c r="A83" s="586"/>
      <c r="B83" s="587"/>
      <c r="C83" s="587"/>
      <c r="D83" s="587"/>
      <c r="E83" s="587"/>
      <c r="F83" s="587"/>
      <c r="G83" s="226"/>
      <c r="H83" s="236"/>
      <c r="I83" s="261"/>
      <c r="J83" s="225"/>
      <c r="K83" s="260"/>
      <c r="L83" s="260"/>
      <c r="N83" s="170"/>
      <c r="O83" s="170"/>
      <c r="Q83" s="170"/>
    </row>
    <row r="84" spans="1:17" ht="19.5" customHeight="1">
      <c r="A84" s="210" t="s">
        <v>184</v>
      </c>
      <c r="B84" s="211" t="s">
        <v>19</v>
      </c>
      <c r="C84" s="510" t="s">
        <v>185</v>
      </c>
      <c r="D84" s="510"/>
      <c r="E84" s="211" t="s">
        <v>20</v>
      </c>
      <c r="F84" s="213" t="s">
        <v>21</v>
      </c>
      <c r="G84" s="213" t="s">
        <v>22</v>
      </c>
      <c r="H84" s="214" t="s">
        <v>23</v>
      </c>
      <c r="I84" s="261"/>
      <c r="J84" s="259" t="s">
        <v>10</v>
      </c>
      <c r="K84" s="260" t="s">
        <v>11</v>
      </c>
      <c r="L84" s="260" t="s">
        <v>12</v>
      </c>
      <c r="M84" s="152" t="s">
        <v>13</v>
      </c>
      <c r="N84" s="152" t="s">
        <v>14</v>
      </c>
      <c r="O84" s="152" t="s">
        <v>15</v>
      </c>
      <c r="P84" s="152" t="s">
        <v>16</v>
      </c>
      <c r="Q84" s="152" t="s">
        <v>17</v>
      </c>
    </row>
    <row r="85" spans="1:17" s="170" customFormat="1" ht="19.5" customHeight="1">
      <c r="A85" s="247" t="s">
        <v>186</v>
      </c>
      <c r="B85" s="225" t="s">
        <v>187</v>
      </c>
      <c r="C85" s="493">
        <v>0</v>
      </c>
      <c r="D85" s="494"/>
      <c r="E85" s="231" t="s">
        <v>188</v>
      </c>
      <c r="F85" s="233" t="s">
        <v>189</v>
      </c>
      <c r="G85" s="481" t="s">
        <v>28</v>
      </c>
      <c r="H85" s="264">
        <v>25</v>
      </c>
      <c r="I85" s="261" t="str">
        <f t="shared" ref="I85:I100" si="7">IF(J85="","",IF(J85="SYSTEM PRICE","",IF(B85=J85,"-","check")))</f>
        <v>-</v>
      </c>
      <c r="J85" s="225" t="str">
        <f t="shared" ref="J85:J100" si="8">"USD "&amp;IF(K85&lt;0,"( "&amp;-K85&amp;" )",K85)&amp;" / "&amp;IF(L85&lt;0,"( "&amp;-L85&amp;" )",L85)</f>
        <v>USD 13 / 18</v>
      </c>
      <c r="K85" s="260">
        <f t="array" ref="K85">INDEX(Table1[[CBM]:[TON]],MATCH(运价!$M85&amp;运价!$N85&amp;运价!$O85&amp;运价!$P85&amp;运价!$Q85,Table1[港口名]&amp;Table1[中转港]&amp;Table1[运价类型]&amp;Table1[直客/
同行]&amp;Table1[RT范围],0),MATCH(运价!K$28,Table1[[#Headers],[CBM]:[TON]],0))</f>
        <v>13</v>
      </c>
      <c r="L85" s="260">
        <f t="array" ref="L85">INDEX(Table1[[CBM]:[TON]],MATCH(运价!$M85&amp;运价!$N85&amp;运价!$O85&amp;运价!$P85&amp;运价!$Q85,Table1[港口名]&amp;Table1[中转港]&amp;Table1[运价类型]&amp;Table1[直客/
同行]&amp;Table1[RT范围],0),MATCH(运价!L$28,Table1[[#Headers],[CBM]:[TON]],0))</f>
        <v>18</v>
      </c>
      <c r="M85" s="186" t="s">
        <v>190</v>
      </c>
      <c r="N85" s="170" t="s">
        <v>190</v>
      </c>
      <c r="O85" s="170" t="s">
        <v>30</v>
      </c>
      <c r="P85" s="170" t="s">
        <v>75</v>
      </c>
      <c r="Q85" s="170" t="s">
        <v>32</v>
      </c>
    </row>
    <row r="86" spans="1:17" s="170" customFormat="1" ht="19.5" customHeight="1">
      <c r="A86" s="247" t="s">
        <v>191</v>
      </c>
      <c r="B86" s="231" t="s">
        <v>192</v>
      </c>
      <c r="C86" s="493">
        <v>0</v>
      </c>
      <c r="D86" s="494"/>
      <c r="E86" s="231" t="s">
        <v>188</v>
      </c>
      <c r="F86" s="233" t="s">
        <v>189</v>
      </c>
      <c r="G86" s="482" t="s">
        <v>28</v>
      </c>
      <c r="H86" s="264" t="s">
        <v>193</v>
      </c>
      <c r="I86" s="261" t="str">
        <f t="shared" si="7"/>
        <v>-</v>
      </c>
      <c r="J86" s="225" t="str">
        <f t="shared" si="8"/>
        <v>USD 4 / 19</v>
      </c>
      <c r="K86" s="260">
        <f t="array" ref="K86">INDEX(Table1[[CBM]:[TON]],MATCH(运价!$M86&amp;运价!$N86&amp;运价!$O86&amp;运价!$P86&amp;运价!$Q86,Table1[港口名]&amp;Table1[中转港]&amp;Table1[运价类型]&amp;Table1[直客/
同行]&amp;Table1[RT范围],0),MATCH(运价!K$28,Table1[[#Headers],[CBM]:[TON]],0))</f>
        <v>4</v>
      </c>
      <c r="L86" s="260">
        <f t="array" ref="L86">INDEX(Table1[[CBM]:[TON]],MATCH(运价!$M86&amp;运价!$N86&amp;运价!$O86&amp;运价!$P86&amp;运价!$Q86,Table1[港口名]&amp;Table1[中转港]&amp;Table1[运价类型]&amp;Table1[直客/
同行]&amp;Table1[RT范围],0),MATCH(运价!L$28,Table1[[#Headers],[CBM]:[TON]],0))</f>
        <v>19</v>
      </c>
      <c r="M86" s="288" t="s">
        <v>194</v>
      </c>
      <c r="N86" s="170" t="s">
        <v>194</v>
      </c>
      <c r="O86" s="170" t="s">
        <v>30</v>
      </c>
      <c r="P86" s="170" t="s">
        <v>75</v>
      </c>
      <c r="Q86" s="170" t="s">
        <v>32</v>
      </c>
    </row>
    <row r="87" spans="1:17" s="170" customFormat="1" ht="19.5" customHeight="1">
      <c r="A87" s="269" t="s">
        <v>195</v>
      </c>
      <c r="B87" s="231" t="s">
        <v>192</v>
      </c>
      <c r="C87" s="493">
        <v>0</v>
      </c>
      <c r="D87" s="494"/>
      <c r="E87" s="231" t="s">
        <v>188</v>
      </c>
      <c r="F87" s="233" t="s">
        <v>189</v>
      </c>
      <c r="G87" s="272" t="s">
        <v>194</v>
      </c>
      <c r="H87" s="264">
        <v>25</v>
      </c>
      <c r="I87" s="261" t="str">
        <f t="shared" si="7"/>
        <v>-</v>
      </c>
      <c r="J87" s="225" t="str">
        <f t="shared" si="8"/>
        <v>USD 4 / 19</v>
      </c>
      <c r="K87" s="260">
        <f t="array" ref="K87">INDEX(Table1[[CBM]:[TON]],MATCH(运价!$M87&amp;运价!$N87&amp;运价!$O87&amp;运价!$P87&amp;运价!$Q87,Table1[港口名]&amp;Table1[中转港]&amp;Table1[运价类型]&amp;Table1[直客/
同行]&amp;Table1[RT范围],0),MATCH(运价!K$28,Table1[[#Headers],[CBM]:[TON]],0))</f>
        <v>4</v>
      </c>
      <c r="L87" s="260">
        <f t="array" ref="L87">INDEX(Table1[[CBM]:[TON]],MATCH(运价!$M87&amp;运价!$N87&amp;运价!$O87&amp;运价!$P87&amp;运价!$Q87,Table1[港口名]&amp;Table1[中转港]&amp;Table1[运价类型]&amp;Table1[直客/
同行]&amp;Table1[RT范围],0),MATCH(运价!L$28,Table1[[#Headers],[CBM]:[TON]],0))</f>
        <v>19</v>
      </c>
      <c r="M87" s="288" t="s">
        <v>196</v>
      </c>
      <c r="N87" s="170" t="s">
        <v>194</v>
      </c>
      <c r="O87" s="170" t="s">
        <v>30</v>
      </c>
      <c r="P87" s="170" t="s">
        <v>75</v>
      </c>
      <c r="Q87" s="170" t="s">
        <v>32</v>
      </c>
    </row>
    <row r="88" spans="1:17" s="170" customFormat="1" ht="19.5" customHeight="1">
      <c r="A88" s="269" t="s">
        <v>197</v>
      </c>
      <c r="B88" s="231" t="s">
        <v>198</v>
      </c>
      <c r="C88" s="493">
        <v>0</v>
      </c>
      <c r="D88" s="494"/>
      <c r="E88" s="231" t="s">
        <v>188</v>
      </c>
      <c r="F88" s="233" t="s">
        <v>189</v>
      </c>
      <c r="G88" s="272" t="s">
        <v>194</v>
      </c>
      <c r="H88" s="264">
        <v>28</v>
      </c>
      <c r="I88" s="261" t="str">
        <f t="shared" si="7"/>
        <v>-</v>
      </c>
      <c r="J88" s="225" t="str">
        <f t="shared" si="8"/>
        <v>USD 60 / 75</v>
      </c>
      <c r="K88" s="260">
        <f t="array" ref="K88">INDEX(Table1[[CBM]:[TON]],MATCH(运价!$M88&amp;运价!$N88&amp;运价!$O88&amp;运价!$P88&amp;运价!$Q88,Table1[港口名]&amp;Table1[中转港]&amp;Table1[运价类型]&amp;Table1[直客/
同行]&amp;Table1[RT范围],0),MATCH(运价!K$28,Table1[[#Headers],[CBM]:[TON]],0))</f>
        <v>60</v>
      </c>
      <c r="L88" s="260">
        <f t="array" ref="L88">INDEX(Table1[[CBM]:[TON]],MATCH(运价!$M88&amp;运价!$N88&amp;运价!$O88&amp;运价!$P88&amp;运价!$Q88,Table1[港口名]&amp;Table1[中转港]&amp;Table1[运价类型]&amp;Table1[直客/
同行]&amp;Table1[RT范围],0),MATCH(运价!L$28,Table1[[#Headers],[CBM]:[TON]],0))</f>
        <v>75</v>
      </c>
      <c r="M88" s="288" t="s">
        <v>199</v>
      </c>
      <c r="N88" s="170" t="s">
        <v>194</v>
      </c>
      <c r="O88" s="170" t="s">
        <v>30</v>
      </c>
      <c r="P88" s="170" t="s">
        <v>75</v>
      </c>
      <c r="Q88" s="170" t="s">
        <v>32</v>
      </c>
    </row>
    <row r="89" spans="1:17" s="170" customFormat="1" ht="19.5" customHeight="1">
      <c r="A89" s="247" t="s">
        <v>200</v>
      </c>
      <c r="B89" s="231" t="s">
        <v>3246</v>
      </c>
      <c r="C89" s="493">
        <v>0</v>
      </c>
      <c r="D89" s="494"/>
      <c r="E89" s="231" t="s">
        <v>188</v>
      </c>
      <c r="F89" s="233" t="s">
        <v>189</v>
      </c>
      <c r="G89" s="272" t="s">
        <v>194</v>
      </c>
      <c r="H89" s="264">
        <v>60</v>
      </c>
      <c r="I89" s="261" t="str">
        <f t="shared" si="7"/>
        <v>-</v>
      </c>
      <c r="J89" s="225" t="str">
        <f t="shared" si="8"/>
        <v>USD 355 / 370</v>
      </c>
      <c r="K89" s="260">
        <f t="array" ref="K89">INDEX(Table1[[CBM]:[TON]],MATCH(运价!$M89&amp;运价!$N89&amp;运价!$O89&amp;运价!$P89&amp;运价!$Q89,Table1[港口名]&amp;Table1[中转港]&amp;Table1[运价类型]&amp;Table1[直客/
同行]&amp;Table1[RT范围],0),MATCH(运价!K$28,Table1[[#Headers],[CBM]:[TON]],0))</f>
        <v>355</v>
      </c>
      <c r="L89" s="260">
        <f t="array" ref="L89">INDEX(Table1[[CBM]:[TON]],MATCH(运价!$M89&amp;运价!$N89&amp;运价!$O89&amp;运价!$P89&amp;运价!$Q89,Table1[港口名]&amp;Table1[中转港]&amp;Table1[运价类型]&amp;Table1[直客/
同行]&amp;Table1[RT范围],0),MATCH(运价!L$28,Table1[[#Headers],[CBM]:[TON]],0))</f>
        <v>370</v>
      </c>
      <c r="M89" s="186" t="s">
        <v>201</v>
      </c>
      <c r="N89" s="170" t="s">
        <v>194</v>
      </c>
      <c r="O89" s="170" t="s">
        <v>30</v>
      </c>
      <c r="P89" s="170" t="s">
        <v>75</v>
      </c>
      <c r="Q89" s="170" t="s">
        <v>32</v>
      </c>
    </row>
    <row r="90" spans="1:17" s="170" customFormat="1" ht="19.5" customHeight="1">
      <c r="A90" s="247" t="s">
        <v>202</v>
      </c>
      <c r="B90" s="231" t="s">
        <v>3247</v>
      </c>
      <c r="C90" s="493">
        <v>0</v>
      </c>
      <c r="D90" s="494"/>
      <c r="E90" s="231" t="s">
        <v>188</v>
      </c>
      <c r="F90" s="233" t="s">
        <v>189</v>
      </c>
      <c r="G90" s="272" t="s">
        <v>194</v>
      </c>
      <c r="H90" s="264">
        <v>60</v>
      </c>
      <c r="I90" s="261" t="str">
        <f t="shared" si="7"/>
        <v>-</v>
      </c>
      <c r="J90" s="225" t="str">
        <f t="shared" si="8"/>
        <v>USD 335 / 350</v>
      </c>
      <c r="K90" s="260">
        <f t="array" ref="K90">INDEX(Table1[[CBM]:[TON]],MATCH(运价!$M90&amp;运价!$N90&amp;运价!$O90&amp;运价!$P90&amp;运价!$Q90,Table1[港口名]&amp;Table1[中转港]&amp;Table1[运价类型]&amp;Table1[直客/
同行]&amp;Table1[RT范围],0),MATCH(运价!K$28,Table1[[#Headers],[CBM]:[TON]],0))</f>
        <v>335</v>
      </c>
      <c r="L90" s="260">
        <f t="array" ref="L90">INDEX(Table1[[CBM]:[TON]],MATCH(运价!$M90&amp;运价!$N90&amp;运价!$O90&amp;运价!$P90&amp;运价!$Q90,Table1[港口名]&amp;Table1[中转港]&amp;Table1[运价类型]&amp;Table1[直客/
同行]&amp;Table1[RT范围],0),MATCH(运价!L$28,Table1[[#Headers],[CBM]:[TON]],0))</f>
        <v>350</v>
      </c>
      <c r="M90" s="186" t="s">
        <v>203</v>
      </c>
      <c r="N90" s="170" t="s">
        <v>194</v>
      </c>
      <c r="O90" s="170" t="s">
        <v>30</v>
      </c>
      <c r="P90" s="170" t="s">
        <v>75</v>
      </c>
      <c r="Q90" s="170" t="s">
        <v>32</v>
      </c>
    </row>
    <row r="91" spans="1:17" s="170" customFormat="1" ht="19.5" customHeight="1">
      <c r="A91" s="247" t="s">
        <v>204</v>
      </c>
      <c r="B91" s="231" t="s">
        <v>3248</v>
      </c>
      <c r="C91" s="493">
        <v>0</v>
      </c>
      <c r="D91" s="494"/>
      <c r="E91" s="231" t="s">
        <v>188</v>
      </c>
      <c r="F91" s="233" t="s">
        <v>189</v>
      </c>
      <c r="G91" s="272" t="s">
        <v>194</v>
      </c>
      <c r="H91" s="264">
        <v>60</v>
      </c>
      <c r="I91" s="261" t="str">
        <f t="shared" si="7"/>
        <v>-</v>
      </c>
      <c r="J91" s="225" t="str">
        <f t="shared" si="8"/>
        <v>USD 250 / 265</v>
      </c>
      <c r="K91" s="260">
        <f t="array" ref="K91">INDEX(Table1[[CBM]:[TON]],MATCH(运价!$M91&amp;运价!$N91&amp;运价!$O91&amp;运价!$P91&amp;运价!$Q91,Table1[港口名]&amp;Table1[中转港]&amp;Table1[运价类型]&amp;Table1[直客/
同行]&amp;Table1[RT范围],0),MATCH(运价!K$28,Table1[[#Headers],[CBM]:[TON]],0))</f>
        <v>250</v>
      </c>
      <c r="L91" s="260">
        <f t="array" ref="L91">INDEX(Table1[[CBM]:[TON]],MATCH(运价!$M91&amp;运价!$N91&amp;运价!$O91&amp;运价!$P91&amp;运价!$Q91,Table1[港口名]&amp;Table1[中转港]&amp;Table1[运价类型]&amp;Table1[直客/
同行]&amp;Table1[RT范围],0),MATCH(运价!L$28,Table1[[#Headers],[CBM]:[TON]],0))</f>
        <v>265</v>
      </c>
      <c r="M91" s="186" t="s">
        <v>205</v>
      </c>
      <c r="N91" s="170" t="s">
        <v>194</v>
      </c>
      <c r="O91" s="170" t="s">
        <v>30</v>
      </c>
      <c r="P91" s="170" t="s">
        <v>75</v>
      </c>
      <c r="Q91" s="170" t="s">
        <v>32</v>
      </c>
    </row>
    <row r="92" spans="1:17" s="170" customFormat="1" ht="19.5" customHeight="1">
      <c r="A92" s="269" t="s">
        <v>206</v>
      </c>
      <c r="B92" s="231" t="s">
        <v>207</v>
      </c>
      <c r="C92" s="493">
        <v>0</v>
      </c>
      <c r="D92" s="494"/>
      <c r="E92" s="231" t="s">
        <v>208</v>
      </c>
      <c r="F92" s="220" t="s">
        <v>209</v>
      </c>
      <c r="G92" s="482" t="s">
        <v>28</v>
      </c>
      <c r="H92" s="264">
        <v>45</v>
      </c>
      <c r="I92" s="261" t="str">
        <f t="shared" si="7"/>
        <v>-</v>
      </c>
      <c r="J92" s="225" t="str">
        <f t="shared" si="8"/>
        <v>USD 240 / 245</v>
      </c>
      <c r="K92" s="260">
        <f t="array" ref="K92">INDEX(Table1[[CBM]:[TON]],MATCH(运价!$M92&amp;运价!$N92&amp;运价!$O92&amp;运价!$P92&amp;运价!$Q92,Table1[港口名]&amp;Table1[中转港]&amp;Table1[运价类型]&amp;Table1[直客/
同行]&amp;Table1[RT范围],0),MATCH(运价!K$28,Table1[[#Headers],[CBM]:[TON]],0))</f>
        <v>240</v>
      </c>
      <c r="L92" s="260">
        <f t="array" ref="L92">INDEX(Table1[[CBM]:[TON]],MATCH(运价!$M92&amp;运价!$N92&amp;运价!$O92&amp;运价!$P92&amp;运价!$Q92,Table1[港口名]&amp;Table1[中转港]&amp;Table1[运价类型]&amp;Table1[直客/
同行]&amp;Table1[RT范围],0),MATCH(运价!L$28,Table1[[#Headers],[CBM]:[TON]],0))</f>
        <v>245</v>
      </c>
      <c r="M92" s="186" t="s">
        <v>210</v>
      </c>
      <c r="N92" s="170" t="s">
        <v>210</v>
      </c>
      <c r="O92" s="170" t="s">
        <v>30</v>
      </c>
      <c r="P92" s="170" t="s">
        <v>75</v>
      </c>
      <c r="Q92" s="170" t="s">
        <v>32</v>
      </c>
    </row>
    <row r="93" spans="1:17" s="170" customFormat="1" ht="19.5" customHeight="1">
      <c r="A93" s="269" t="s">
        <v>211</v>
      </c>
      <c r="B93" s="231" t="s">
        <v>3249</v>
      </c>
      <c r="C93" s="508">
        <v>0</v>
      </c>
      <c r="D93" s="509"/>
      <c r="E93" s="231" t="s">
        <v>208</v>
      </c>
      <c r="F93" s="220" t="s">
        <v>209</v>
      </c>
      <c r="G93" s="482" t="s">
        <v>28</v>
      </c>
      <c r="H93" s="264">
        <v>45</v>
      </c>
      <c r="I93" s="261" t="str">
        <f t="shared" si="7"/>
        <v>-</v>
      </c>
      <c r="J93" s="225" t="str">
        <f t="shared" si="8"/>
        <v>USD 310 / 315</v>
      </c>
      <c r="K93" s="260">
        <f t="array" ref="K93">INDEX(Table1[[CBM]:[TON]],MATCH(运价!$M93&amp;运价!$N93&amp;运价!$O93&amp;运价!$P93&amp;运价!$Q93,Table1[港口名]&amp;Table1[中转港]&amp;Table1[运价类型]&amp;Table1[直客/
同行]&amp;Table1[RT范围],0),MATCH(运价!K$28,Table1[[#Headers],[CBM]:[TON]],0))</f>
        <v>310</v>
      </c>
      <c r="L93" s="260">
        <f t="array" ref="L93">INDEX(Table1[[CBM]:[TON]],MATCH(运价!$M93&amp;运价!$N93&amp;运价!$O93&amp;运价!$P93&amp;运价!$Q93,Table1[港口名]&amp;Table1[中转港]&amp;Table1[运价类型]&amp;Table1[直客/
同行]&amp;Table1[RT范围],0),MATCH(运价!L$28,Table1[[#Headers],[CBM]:[TON]],0))</f>
        <v>315</v>
      </c>
      <c r="M93" s="186" t="s">
        <v>212</v>
      </c>
      <c r="N93" s="170" t="s">
        <v>212</v>
      </c>
      <c r="O93" s="170" t="s">
        <v>30</v>
      </c>
      <c r="P93" s="170" t="s">
        <v>75</v>
      </c>
      <c r="Q93" s="170" t="s">
        <v>32</v>
      </c>
    </row>
    <row r="94" spans="1:17" s="170" customFormat="1" ht="19.5" customHeight="1">
      <c r="A94" s="269" t="s">
        <v>213</v>
      </c>
      <c r="B94" s="231" t="s">
        <v>3249</v>
      </c>
      <c r="C94" s="508">
        <v>0</v>
      </c>
      <c r="D94" s="509"/>
      <c r="E94" s="231" t="s">
        <v>208</v>
      </c>
      <c r="F94" s="220" t="s">
        <v>209</v>
      </c>
      <c r="G94" s="482" t="s">
        <v>28</v>
      </c>
      <c r="H94" s="264">
        <v>45</v>
      </c>
      <c r="I94" s="261" t="str">
        <f t="shared" si="7"/>
        <v>-</v>
      </c>
      <c r="J94" s="225" t="str">
        <f t="shared" si="8"/>
        <v>USD 310 / 315</v>
      </c>
      <c r="K94" s="260">
        <f t="array" ref="K94">INDEX(Table1[[CBM]:[TON]],MATCH(运价!$M94&amp;运价!$N94&amp;运价!$O94&amp;运价!$P94&amp;运价!$Q94,Table1[港口名]&amp;Table1[中转港]&amp;Table1[运价类型]&amp;Table1[直客/
同行]&amp;Table1[RT范围],0),MATCH(运价!K$28,Table1[[#Headers],[CBM]:[TON]],0))</f>
        <v>310</v>
      </c>
      <c r="L94" s="260">
        <f t="array" ref="L94">INDEX(Table1[[CBM]:[TON]],MATCH(运价!$M94&amp;运价!$N94&amp;运价!$O94&amp;运价!$P94&amp;运价!$Q94,Table1[港口名]&amp;Table1[中转港]&amp;Table1[运价类型]&amp;Table1[直客/
同行]&amp;Table1[RT范围],0),MATCH(运价!L$28,Table1[[#Headers],[CBM]:[TON]],0))</f>
        <v>315</v>
      </c>
      <c r="M94" s="288" t="s">
        <v>214</v>
      </c>
      <c r="N94" s="170" t="s">
        <v>214</v>
      </c>
      <c r="O94" s="170" t="s">
        <v>30</v>
      </c>
      <c r="P94" s="170" t="s">
        <v>75</v>
      </c>
      <c r="Q94" s="170" t="s">
        <v>32</v>
      </c>
    </row>
    <row r="95" spans="1:17" s="170" customFormat="1" ht="19.5" customHeight="1">
      <c r="A95" s="269" t="s">
        <v>215</v>
      </c>
      <c r="B95" s="231" t="s">
        <v>3249</v>
      </c>
      <c r="C95" s="508">
        <v>0</v>
      </c>
      <c r="D95" s="509"/>
      <c r="E95" s="231" t="s">
        <v>208</v>
      </c>
      <c r="F95" s="220" t="s">
        <v>209</v>
      </c>
      <c r="G95" s="482" t="s">
        <v>28</v>
      </c>
      <c r="H95" s="264">
        <v>45</v>
      </c>
      <c r="I95" s="261" t="str">
        <f t="shared" si="7"/>
        <v>-</v>
      </c>
      <c r="J95" s="225" t="str">
        <f t="shared" si="8"/>
        <v>USD 310 / 315</v>
      </c>
      <c r="K95" s="260">
        <f t="array" ref="K95">INDEX(Table1[[CBM]:[TON]],MATCH(运价!$M95&amp;运价!$N95&amp;运价!$O95&amp;运价!$P95&amp;运价!$Q95,Table1[港口名]&amp;Table1[中转港]&amp;Table1[运价类型]&amp;Table1[直客/
同行]&amp;Table1[RT范围],0),MATCH(运价!K$28,Table1[[#Headers],[CBM]:[TON]],0))</f>
        <v>310</v>
      </c>
      <c r="L95" s="260">
        <f t="array" ref="L95">INDEX(Table1[[CBM]:[TON]],MATCH(运价!$M95&amp;运价!$N95&amp;运价!$O95&amp;运价!$P95&amp;运价!$Q95,Table1[港口名]&amp;Table1[中转港]&amp;Table1[运价类型]&amp;Table1[直客/
同行]&amp;Table1[RT范围],0),MATCH(运价!L$28,Table1[[#Headers],[CBM]:[TON]],0))</f>
        <v>315</v>
      </c>
      <c r="M95" s="288" t="s">
        <v>216</v>
      </c>
      <c r="N95" s="170" t="s">
        <v>212</v>
      </c>
      <c r="O95" s="170" t="s">
        <v>30</v>
      </c>
      <c r="P95" s="170" t="s">
        <v>75</v>
      </c>
      <c r="Q95" s="170" t="s">
        <v>32</v>
      </c>
    </row>
    <row r="96" spans="1:17" s="170" customFormat="1" ht="19.5" customHeight="1">
      <c r="A96" s="269" t="s">
        <v>217</v>
      </c>
      <c r="B96" s="248" t="s">
        <v>218</v>
      </c>
      <c r="C96" s="591"/>
      <c r="D96" s="591"/>
      <c r="E96" s="231" t="s">
        <v>60</v>
      </c>
      <c r="F96" s="249" t="s">
        <v>166</v>
      </c>
      <c r="G96" s="482" t="s">
        <v>28</v>
      </c>
      <c r="H96" s="264" t="s">
        <v>219</v>
      </c>
      <c r="I96" s="261" t="str">
        <f t="shared" si="7"/>
        <v>-</v>
      </c>
      <c r="J96" s="225" t="str">
        <f t="shared" si="8"/>
        <v>USD 120 / 125</v>
      </c>
      <c r="K96" s="260">
        <f t="array" ref="K96">INDEX(Table1[[CBM]:[TON]],MATCH(运价!$M96&amp;运价!$N96&amp;运价!$O96&amp;运价!$P96&amp;运价!$Q96,Table1[港口名]&amp;Table1[中转港]&amp;Table1[运价类型]&amp;Table1[直客/
同行]&amp;Table1[RT范围],0),MATCH(运价!K$28,Table1[[#Headers],[CBM]:[TON]],0))</f>
        <v>120</v>
      </c>
      <c r="L96" s="260">
        <f t="array" ref="L96">INDEX(Table1[[CBM]:[TON]],MATCH(运价!$M96&amp;运价!$N96&amp;运价!$O96&amp;运价!$P96&amp;运价!$Q96,Table1[港口名]&amp;Table1[中转港]&amp;Table1[运价类型]&amp;Table1[直客/
同行]&amp;Table1[RT范围],0),MATCH(运价!L$28,Table1[[#Headers],[CBM]:[TON]],0))</f>
        <v>125</v>
      </c>
      <c r="M96" s="288" t="s">
        <v>220</v>
      </c>
      <c r="N96" s="170" t="s">
        <v>220</v>
      </c>
      <c r="O96" s="170" t="s">
        <v>30</v>
      </c>
      <c r="P96" s="170" t="s">
        <v>75</v>
      </c>
      <c r="Q96" s="170" t="s">
        <v>32</v>
      </c>
    </row>
    <row r="97" spans="1:18" s="170" customFormat="1" ht="19.5" customHeight="1">
      <c r="A97" s="269" t="s">
        <v>221</v>
      </c>
      <c r="B97" s="231" t="s">
        <v>222</v>
      </c>
      <c r="C97" s="508">
        <v>0</v>
      </c>
      <c r="D97" s="509"/>
      <c r="E97" s="231" t="s">
        <v>60</v>
      </c>
      <c r="F97" s="249" t="s">
        <v>166</v>
      </c>
      <c r="G97" s="272" t="s">
        <v>220</v>
      </c>
      <c r="H97" s="264" t="s">
        <v>223</v>
      </c>
      <c r="I97" s="261" t="str">
        <f t="shared" si="7"/>
        <v>-</v>
      </c>
      <c r="J97" s="225" t="str">
        <f t="shared" si="8"/>
        <v>USD 217 / 222</v>
      </c>
      <c r="K97" s="260">
        <f t="array" ref="K97">INDEX(Table1[[CBM]:[TON]],MATCH(运价!$M97&amp;运价!$N97&amp;运价!$O97&amp;运价!$P97&amp;运价!$Q97,Table1[港口名]&amp;Table1[中转港]&amp;Table1[运价类型]&amp;Table1[直客/
同行]&amp;Table1[RT范围],0),MATCH(运价!K$28,Table1[[#Headers],[CBM]:[TON]],0))</f>
        <v>217</v>
      </c>
      <c r="L97" s="260">
        <f t="array" ref="L97">INDEX(Table1[[CBM]:[TON]],MATCH(运价!$M97&amp;运价!$N97&amp;运价!$O97&amp;运价!$P97&amp;运价!$Q97,Table1[港口名]&amp;Table1[中转港]&amp;Table1[运价类型]&amp;Table1[直客/
同行]&amp;Table1[RT范围],0),MATCH(运价!L$28,Table1[[#Headers],[CBM]:[TON]],0))</f>
        <v>222</v>
      </c>
      <c r="M97" s="288" t="s">
        <v>224</v>
      </c>
      <c r="N97" s="170" t="s">
        <v>220</v>
      </c>
      <c r="O97" s="170" t="s">
        <v>30</v>
      </c>
      <c r="P97" s="170" t="s">
        <v>75</v>
      </c>
      <c r="Q97" s="170" t="s">
        <v>32</v>
      </c>
    </row>
    <row r="98" spans="1:18" s="170" customFormat="1" ht="19.5" customHeight="1">
      <c r="A98" s="267" t="s">
        <v>225</v>
      </c>
      <c r="B98" s="231" t="s">
        <v>226</v>
      </c>
      <c r="C98" s="592"/>
      <c r="D98" s="593"/>
      <c r="E98" s="231" t="s">
        <v>60</v>
      </c>
      <c r="F98" s="249" t="s">
        <v>166</v>
      </c>
      <c r="G98" s="272" t="s">
        <v>220</v>
      </c>
      <c r="H98" s="264">
        <v>25</v>
      </c>
      <c r="I98" s="261" t="str">
        <f t="shared" si="7"/>
        <v>-</v>
      </c>
      <c r="J98" s="225" t="str">
        <f t="shared" si="8"/>
        <v>USD 157 / 162</v>
      </c>
      <c r="K98" s="260">
        <f t="array" ref="K98">INDEX(Table1[[CBM]:[TON]],MATCH(运价!$M98&amp;运价!$N98&amp;运价!$O98&amp;运价!$P98&amp;运价!$Q98,Table1[港口名]&amp;Table1[中转港]&amp;Table1[运价类型]&amp;Table1[直客/
同行]&amp;Table1[RT范围],0),MATCH(运价!K$28,Table1[[#Headers],[CBM]:[TON]],0))</f>
        <v>157</v>
      </c>
      <c r="L98" s="260">
        <f t="array" ref="L98">INDEX(Table1[[CBM]:[TON]],MATCH(运价!$M98&amp;运价!$N98&amp;运价!$O98&amp;运价!$P98&amp;运价!$Q98,Table1[港口名]&amp;Table1[中转港]&amp;Table1[运价类型]&amp;Table1[直客/
同行]&amp;Table1[RT范围],0),MATCH(运价!L$28,Table1[[#Headers],[CBM]:[TON]],0))</f>
        <v>162</v>
      </c>
      <c r="M98" s="288" t="s">
        <v>227</v>
      </c>
      <c r="N98" s="170" t="s">
        <v>220</v>
      </c>
      <c r="O98" s="170" t="s">
        <v>30</v>
      </c>
      <c r="P98" s="170" t="s">
        <v>75</v>
      </c>
      <c r="Q98" s="170" t="s">
        <v>32</v>
      </c>
    </row>
    <row r="99" spans="1:18" s="170" customFormat="1" ht="19.5" customHeight="1">
      <c r="A99" s="267" t="s">
        <v>228</v>
      </c>
      <c r="B99" s="231" t="s">
        <v>229</v>
      </c>
      <c r="C99" s="591"/>
      <c r="D99" s="591"/>
      <c r="E99" s="231" t="s">
        <v>60</v>
      </c>
      <c r="F99" s="249" t="s">
        <v>166</v>
      </c>
      <c r="G99" s="272" t="s">
        <v>220</v>
      </c>
      <c r="H99" s="264">
        <v>22</v>
      </c>
      <c r="I99" s="261" t="str">
        <f t="shared" si="7"/>
        <v>-</v>
      </c>
      <c r="J99" s="225" t="str">
        <f t="shared" si="8"/>
        <v>USD 247 / 252</v>
      </c>
      <c r="K99" s="260">
        <f t="array" ref="K99">INDEX(Table1[[CBM]:[TON]],MATCH(运价!$M99&amp;运价!$N99&amp;运价!$O99&amp;运价!$P99&amp;运价!$Q99,Table1[港口名]&amp;Table1[中转港]&amp;Table1[运价类型]&amp;Table1[直客/
同行]&amp;Table1[RT范围],0),MATCH(运价!K$28,Table1[[#Headers],[CBM]:[TON]],0))</f>
        <v>247</v>
      </c>
      <c r="L99" s="260">
        <f t="array" ref="L99">INDEX(Table1[[CBM]:[TON]],MATCH(运价!$M99&amp;运价!$N99&amp;运价!$O99&amp;运价!$P99&amp;运价!$Q99,Table1[港口名]&amp;Table1[中转港]&amp;Table1[运价类型]&amp;Table1[直客/
同行]&amp;Table1[RT范围],0),MATCH(运价!L$28,Table1[[#Headers],[CBM]:[TON]],0))</f>
        <v>252</v>
      </c>
      <c r="M99" s="288" t="s">
        <v>230</v>
      </c>
      <c r="N99" s="170" t="s">
        <v>220</v>
      </c>
      <c r="O99" s="170" t="s">
        <v>30</v>
      </c>
      <c r="P99" s="170" t="s">
        <v>75</v>
      </c>
      <c r="Q99" s="170" t="s">
        <v>32</v>
      </c>
    </row>
    <row r="100" spans="1:18" s="170" customFormat="1" ht="19.5" customHeight="1">
      <c r="A100" s="274" t="s">
        <v>225</v>
      </c>
      <c r="B100" s="220" t="s">
        <v>231</v>
      </c>
      <c r="C100" s="592"/>
      <c r="D100" s="593"/>
      <c r="E100" s="231" t="s">
        <v>60</v>
      </c>
      <c r="F100" s="248" t="s">
        <v>232</v>
      </c>
      <c r="G100" s="233" t="s">
        <v>28</v>
      </c>
      <c r="H100" s="219">
        <v>30</v>
      </c>
      <c r="I100" s="261" t="str">
        <f t="shared" si="7"/>
        <v>-</v>
      </c>
      <c r="J100" s="225" t="str">
        <f t="shared" si="8"/>
        <v>USD 218 / 228</v>
      </c>
      <c r="K100" s="260">
        <f t="array" ref="K100">INDEX(Table1[[CBM]:[TON]],MATCH(运价!$M100&amp;运价!$N100&amp;运价!$O100&amp;运价!$P100&amp;运价!$Q100,Table1[港口名]&amp;Table1[中转港]&amp;Table1[运价类型]&amp;Table1[直客/
同行]&amp;Table1[RT范围],0),MATCH(运价!K$28,Table1[[#Headers],[CBM]:[TON]],0))</f>
        <v>218</v>
      </c>
      <c r="L100" s="260">
        <f t="array" ref="L100">INDEX(Table1[[CBM]:[TON]],MATCH(运价!$M100&amp;运价!$N100&amp;运价!$O100&amp;运价!$P100&amp;运价!$Q100,Table1[港口名]&amp;Table1[中转港]&amp;Table1[运价类型]&amp;Table1[直客/
同行]&amp;Table1[RT范围],0),MATCH(运价!L$28,Table1[[#Headers],[CBM]:[TON]],0))</f>
        <v>228</v>
      </c>
      <c r="M100" s="288" t="s">
        <v>227</v>
      </c>
      <c r="N100" s="170" t="s">
        <v>227</v>
      </c>
      <c r="O100" s="170" t="s">
        <v>30</v>
      </c>
      <c r="P100" s="170" t="s">
        <v>75</v>
      </c>
      <c r="Q100" s="170" t="s">
        <v>32</v>
      </c>
    </row>
    <row r="101" spans="1:18" s="171" customFormat="1" ht="19.5" customHeight="1">
      <c r="A101" s="530" t="s">
        <v>233</v>
      </c>
      <c r="B101" s="531"/>
      <c r="C101" s="531"/>
      <c r="D101" s="531"/>
      <c r="E101" s="531"/>
      <c r="F101" s="531"/>
      <c r="G101" s="531"/>
      <c r="H101" s="532"/>
      <c r="I101" s="261"/>
      <c r="J101" s="225"/>
      <c r="K101" s="260"/>
      <c r="L101" s="260"/>
      <c r="N101" s="170"/>
      <c r="O101" s="170"/>
      <c r="Q101" s="170"/>
    </row>
    <row r="102" spans="1:18" s="171" customFormat="1" ht="19.5" customHeight="1">
      <c r="A102" s="276" t="s">
        <v>234</v>
      </c>
      <c r="B102" s="277"/>
      <c r="C102" s="277"/>
      <c r="D102" s="277"/>
      <c r="E102" s="234"/>
      <c r="F102" s="277"/>
      <c r="G102" s="234"/>
      <c r="H102" s="278"/>
      <c r="I102" s="261"/>
      <c r="J102" s="225"/>
      <c r="K102" s="260"/>
      <c r="L102" s="260"/>
      <c r="N102" s="170"/>
      <c r="O102" s="170"/>
      <c r="Q102" s="170"/>
    </row>
    <row r="103" spans="1:18" s="172" customFormat="1" ht="19.5" customHeight="1">
      <c r="A103" s="586"/>
      <c r="B103" s="587"/>
      <c r="C103" s="587"/>
      <c r="D103" s="587"/>
      <c r="E103" s="587"/>
      <c r="F103" s="587"/>
      <c r="G103" s="226"/>
      <c r="H103" s="236"/>
      <c r="I103" s="261"/>
      <c r="J103" s="225"/>
      <c r="K103" s="260"/>
      <c r="L103" s="260"/>
      <c r="N103" s="170"/>
      <c r="O103" s="170"/>
      <c r="Q103" s="170"/>
    </row>
    <row r="104" spans="1:18" ht="19.5" customHeight="1">
      <c r="A104" s="210" t="s">
        <v>235</v>
      </c>
      <c r="B104" s="211" t="s">
        <v>19</v>
      </c>
      <c r="C104" s="503" t="s">
        <v>20</v>
      </c>
      <c r="D104" s="503"/>
      <c r="E104" s="503"/>
      <c r="F104" s="213" t="s">
        <v>21</v>
      </c>
      <c r="G104" s="213" t="s">
        <v>22</v>
      </c>
      <c r="H104" s="214" t="s">
        <v>23</v>
      </c>
      <c r="I104" s="261"/>
      <c r="J104" s="259" t="s">
        <v>10</v>
      </c>
      <c r="K104" s="260" t="s">
        <v>11</v>
      </c>
      <c r="L104" s="260" t="s">
        <v>12</v>
      </c>
      <c r="M104" s="152" t="s">
        <v>13</v>
      </c>
      <c r="N104" s="152" t="s">
        <v>14</v>
      </c>
      <c r="O104" s="152" t="s">
        <v>15</v>
      </c>
      <c r="P104" s="152" t="s">
        <v>16</v>
      </c>
      <c r="Q104" s="152" t="s">
        <v>17</v>
      </c>
    </row>
    <row r="105" spans="1:18" s="170" customFormat="1" ht="19.5" customHeight="1">
      <c r="A105" s="279" t="s">
        <v>236</v>
      </c>
      <c r="B105" s="245" t="s">
        <v>237</v>
      </c>
      <c r="C105" s="493" t="s">
        <v>238</v>
      </c>
      <c r="D105" s="529"/>
      <c r="E105" s="494"/>
      <c r="F105" s="248" t="s">
        <v>239</v>
      </c>
      <c r="G105" s="480" t="s">
        <v>28</v>
      </c>
      <c r="H105" s="219" t="s">
        <v>240</v>
      </c>
      <c r="I105" s="261" t="str">
        <f>IF(J105="","",IF(J105="SYSTEM PRICE","",IF(B105=J105,"-","check")))</f>
        <v>-</v>
      </c>
      <c r="J105" s="225" t="str">
        <f>"USD "&amp;IF(K105&lt;0,"( "&amp;-K105&amp;" )",K105)&amp;" / "&amp;IF(L105&lt;0,"( "&amp;-L105&amp;" )",L105)</f>
        <v>USD 95 / 150</v>
      </c>
      <c r="K105" s="260">
        <f t="array" ref="K105">INDEX(Table1[[CBM]:[TON]],MATCH(运价!$M105&amp;运价!$N105&amp;运价!$O105&amp;运价!$P105&amp;运价!$Q105,Table1[港口名]&amp;Table1[中转港]&amp;Table1[运价类型]&amp;Table1[直客/
同行]&amp;Table1[RT范围],0),MATCH(运价!K$28,Table1[[#Headers],[CBM]:[TON]],0))</f>
        <v>95</v>
      </c>
      <c r="L105" s="260">
        <f t="array" ref="L105">INDEX(Table1[[CBM]:[TON]],MATCH(运价!$M105&amp;运价!$N105&amp;运价!$O105&amp;运价!$P105&amp;运价!$Q105,Table1[港口名]&amp;Table1[中转港]&amp;Table1[运价类型]&amp;Table1[直客/
同行]&amp;Table1[RT范围],0),MATCH(运价!L$28,Table1[[#Headers],[CBM]:[TON]],0))</f>
        <v>150</v>
      </c>
      <c r="M105" s="170" t="s">
        <v>241</v>
      </c>
      <c r="N105" s="170" t="s">
        <v>241</v>
      </c>
      <c r="O105" s="170" t="s">
        <v>30</v>
      </c>
      <c r="P105" s="170" t="s">
        <v>75</v>
      </c>
      <c r="Q105" s="170" t="s">
        <v>32</v>
      </c>
    </row>
    <row r="106" spans="1:18" s="170" customFormat="1" ht="19.5" customHeight="1">
      <c r="A106" s="279" t="s">
        <v>242</v>
      </c>
      <c r="B106" s="245" t="s">
        <v>243</v>
      </c>
      <c r="C106" s="508" t="s">
        <v>244</v>
      </c>
      <c r="D106" s="561"/>
      <c r="E106" s="509"/>
      <c r="F106" s="249" t="s">
        <v>245</v>
      </c>
      <c r="G106" s="479" t="s">
        <v>246</v>
      </c>
      <c r="H106" s="264" t="s">
        <v>247</v>
      </c>
      <c r="I106" s="261" t="str">
        <f>IF(J106="","",IF(J106="SYSTEM PRICE","",IF(B106=J106,"-","check")))</f>
        <v>-</v>
      </c>
      <c r="J106" s="225" t="str">
        <f>"USD "&amp;IF(K106&lt;0,"( "&amp;-K106&amp;" )",K106)&amp;" / "&amp;IF(L106&lt;0,"( "&amp;-L106&amp;" )",L106)</f>
        <v>USD 110 / 205</v>
      </c>
      <c r="K106" s="260">
        <f t="array" ref="K106">INDEX(Table1[[CBM]:[TON]],MATCH(运价!$M106&amp;运价!$N106&amp;运价!$O106&amp;运价!$P106&amp;运价!$Q106,Table1[港口名]&amp;Table1[中转港]&amp;Table1[运价类型]&amp;Table1[直客/
同行]&amp;Table1[RT范围],0),MATCH(运价!K$28,Table1[[#Headers],[CBM]:[TON]],0))</f>
        <v>110</v>
      </c>
      <c r="L106" s="260">
        <f t="array" ref="L106">INDEX(Table1[[CBM]:[TON]],MATCH(运价!$M106&amp;运价!$N106&amp;运价!$O106&amp;运价!$P106&amp;运价!$Q106,Table1[港口名]&amp;Table1[中转港]&amp;Table1[运价类型]&amp;Table1[直客/
同行]&amp;Table1[RT范围],0),MATCH(运价!L$28,Table1[[#Headers],[CBM]:[TON]],0))</f>
        <v>205</v>
      </c>
      <c r="M106" s="170" t="s">
        <v>248</v>
      </c>
      <c r="N106" s="170" t="s">
        <v>248</v>
      </c>
      <c r="O106" s="170" t="s">
        <v>30</v>
      </c>
      <c r="P106" s="170" t="s">
        <v>75</v>
      </c>
      <c r="Q106" s="170" t="s">
        <v>32</v>
      </c>
    </row>
    <row r="107" spans="1:18" s="170" customFormat="1" ht="19.5" customHeight="1">
      <c r="A107" s="279" t="s">
        <v>249</v>
      </c>
      <c r="B107" s="245" t="s">
        <v>243</v>
      </c>
      <c r="C107" s="493" t="s">
        <v>238</v>
      </c>
      <c r="D107" s="529"/>
      <c r="E107" s="494"/>
      <c r="F107" s="248" t="s">
        <v>239</v>
      </c>
      <c r="G107" s="479" t="s">
        <v>250</v>
      </c>
      <c r="H107" s="264">
        <v>26</v>
      </c>
      <c r="I107" s="261" t="str">
        <f>IF(J107="","",IF(J107="SYSTEM PRICE","",IF(B107=J107,"-","check")))</f>
        <v>-</v>
      </c>
      <c r="J107" s="225" t="str">
        <f>"USD "&amp;IF(K107&lt;0,"( "&amp;-K107&amp;" )",K107)&amp;" / "&amp;IF(L107&lt;0,"( "&amp;-L107&amp;" )",L107)</f>
        <v>USD 110 / 205</v>
      </c>
      <c r="K107" s="260">
        <f t="array" ref="K107">INDEX(Table1[[CBM]:[TON]],MATCH(运价!$M107&amp;运价!$N107&amp;运价!$O107&amp;运价!$P107&amp;运价!$Q107,Table1[港口名]&amp;Table1[中转港]&amp;Table1[运价类型]&amp;Table1[直客/
同行]&amp;Table1[RT范围],0),MATCH(运价!K$28,Table1[[#Headers],[CBM]:[TON]],0))</f>
        <v>110</v>
      </c>
      <c r="L107" s="260">
        <f t="array" ref="L107">INDEX(Table1[[CBM]:[TON]],MATCH(运价!$M107&amp;运价!$N107&amp;运价!$O107&amp;运价!$P107&amp;运价!$Q107,Table1[港口名]&amp;Table1[中转港]&amp;Table1[运价类型]&amp;Table1[直客/
同行]&amp;Table1[RT范围],0),MATCH(运价!L$28,Table1[[#Headers],[CBM]:[TON]],0))</f>
        <v>205</v>
      </c>
      <c r="M107" s="170" t="s">
        <v>251</v>
      </c>
      <c r="N107" s="170" t="s">
        <v>251</v>
      </c>
      <c r="O107" s="170" t="s">
        <v>30</v>
      </c>
      <c r="P107" s="170" t="s">
        <v>75</v>
      </c>
      <c r="Q107" s="170" t="s">
        <v>32</v>
      </c>
    </row>
    <row r="108" spans="1:18" s="171" customFormat="1" ht="19.5" customHeight="1">
      <c r="A108" s="588" t="s">
        <v>252</v>
      </c>
      <c r="B108" s="589"/>
      <c r="C108" s="589"/>
      <c r="D108" s="589"/>
      <c r="E108" s="589"/>
      <c r="F108" s="589"/>
      <c r="G108" s="589"/>
      <c r="H108" s="590"/>
      <c r="I108" s="261"/>
      <c r="J108" s="225"/>
      <c r="K108" s="260"/>
      <c r="L108" s="260"/>
      <c r="N108" s="170"/>
      <c r="O108" s="170"/>
      <c r="Q108" s="170"/>
    </row>
    <row r="109" spans="1:18" s="170" customFormat="1" ht="19.5" customHeight="1">
      <c r="A109" s="571" t="s">
        <v>253</v>
      </c>
      <c r="B109" s="572"/>
      <c r="C109" s="572"/>
      <c r="D109" s="572"/>
      <c r="E109" s="572"/>
      <c r="F109" s="572"/>
      <c r="G109" s="572"/>
      <c r="H109" s="573"/>
      <c r="I109" s="261"/>
      <c r="J109" s="225"/>
      <c r="K109" s="260"/>
      <c r="L109" s="260"/>
    </row>
    <row r="110" spans="1:18" s="170" customFormat="1" ht="19.5" customHeight="1">
      <c r="A110" s="533"/>
      <c r="B110" s="534"/>
      <c r="C110" s="534"/>
      <c r="D110" s="534"/>
      <c r="E110" s="534"/>
      <c r="F110" s="534"/>
      <c r="G110" s="281"/>
      <c r="H110" s="282"/>
      <c r="I110" s="261"/>
      <c r="J110" s="225"/>
      <c r="K110" s="260"/>
      <c r="L110" s="260"/>
    </row>
    <row r="111" spans="1:18" ht="19.5" customHeight="1">
      <c r="A111" s="210" t="s">
        <v>254</v>
      </c>
      <c r="B111" s="211" t="s">
        <v>19</v>
      </c>
      <c r="C111" s="503" t="s">
        <v>20</v>
      </c>
      <c r="D111" s="503"/>
      <c r="E111" s="503"/>
      <c r="F111" s="213" t="s">
        <v>21</v>
      </c>
      <c r="G111" s="213" t="s">
        <v>22</v>
      </c>
      <c r="H111" s="214" t="s">
        <v>23</v>
      </c>
      <c r="I111" s="261"/>
      <c r="J111" s="259" t="s">
        <v>10</v>
      </c>
      <c r="K111" s="260" t="s">
        <v>11</v>
      </c>
      <c r="L111" s="260" t="s">
        <v>12</v>
      </c>
      <c r="M111" s="152" t="s">
        <v>13</v>
      </c>
      <c r="N111" s="152" t="s">
        <v>14</v>
      </c>
      <c r="O111" s="152" t="s">
        <v>15</v>
      </c>
      <c r="P111" s="152" t="s">
        <v>16</v>
      </c>
      <c r="Q111" s="152" t="s">
        <v>17</v>
      </c>
      <c r="R111" t="s">
        <v>21</v>
      </c>
    </row>
    <row r="112" spans="1:18" s="174" customFormat="1" ht="15">
      <c r="A112" s="283" t="s">
        <v>255</v>
      </c>
      <c r="B112" s="231" t="s">
        <v>256</v>
      </c>
      <c r="C112" s="526" t="s">
        <v>257</v>
      </c>
      <c r="D112" s="527"/>
      <c r="E112" s="528"/>
      <c r="F112" s="233" t="s">
        <v>258</v>
      </c>
      <c r="G112" s="479" t="s">
        <v>28</v>
      </c>
      <c r="H112" s="219" t="s">
        <v>259</v>
      </c>
      <c r="I112" s="261" t="str">
        <f>IF(J112="","",IF(J112="SYSTEM PRICE","",IF(B112=J112,"-","check")))</f>
        <v>-</v>
      </c>
      <c r="J112" s="225" t="str">
        <f>"USD "&amp;IF(K112&lt;0,"( "&amp;-K112&amp;" )",K112)&amp;" / "&amp;IF(L112&lt;0,"( "&amp;-L112&amp;" )",L112)</f>
        <v>USD 105 / 130</v>
      </c>
      <c r="K112" s="260">
        <f t="array" ref="K112">INDEX(Table1[[CBM]:[TON]],MATCH(运价!$M112&amp;运价!$N112&amp;运价!$O112&amp;运价!$P112&amp;运价!$Q112&amp;R112,Table1[港口名]&amp;Table1[中转港]&amp;Table1[运价类型]&amp;Table1[直客/
同行]&amp;Table1[RT范围]&amp;Table1[船公司],0),MATCH(运价!K$28,Table1[[#Headers],[CBM]:[TON]],0))</f>
        <v>105</v>
      </c>
      <c r="L112" s="260">
        <f t="array" ref="L112">INDEX(Table1[[CBM]:[TON]],MATCH(运价!$M112&amp;运价!$N112&amp;运价!$O112&amp;运价!$P112&amp;运价!$Q112&amp;R112,Table1[港口名]&amp;Table1[中转港]&amp;Table1[运价类型]&amp;Table1[直客/
同行]&amp;Table1[RT范围]&amp;Table1[船公司],0),MATCH(运价!L$28,Table1[[#Headers],[CBM]:[TON]],0))</f>
        <v>130</v>
      </c>
      <c r="M112" s="289" t="s">
        <v>260</v>
      </c>
      <c r="N112" s="170" t="s">
        <v>260</v>
      </c>
      <c r="O112" s="170" t="s">
        <v>30</v>
      </c>
      <c r="P112" s="170" t="s">
        <v>31</v>
      </c>
      <c r="Q112" s="170" t="s">
        <v>32</v>
      </c>
      <c r="R112" s="163" t="s">
        <v>261</v>
      </c>
    </row>
    <row r="113" spans="1:54" s="174" customFormat="1" ht="15" customHeight="1">
      <c r="A113" s="283" t="s">
        <v>262</v>
      </c>
      <c r="B113" s="231" t="s">
        <v>263</v>
      </c>
      <c r="C113" s="526" t="s">
        <v>257</v>
      </c>
      <c r="D113" s="527"/>
      <c r="E113" s="528"/>
      <c r="F113" s="233" t="s">
        <v>258</v>
      </c>
      <c r="G113" s="479" t="s">
        <v>28</v>
      </c>
      <c r="H113" s="219" t="s">
        <v>259</v>
      </c>
      <c r="I113" s="261" t="str">
        <f>IF(J113="","",IF(J113="SYSTEM PRICE","",IF(B113=J113,"-","check")))</f>
        <v>-</v>
      </c>
      <c r="J113" s="225" t="str">
        <f>"USD "&amp;IF(K113&lt;0,"( "&amp;-K113&amp;" )",K113)&amp;" / "&amp;IF(L113&lt;0,"( "&amp;-L113&amp;" )",L113)</f>
        <v>USD 110 / 135</v>
      </c>
      <c r="K113" s="260">
        <f t="array" ref="K113">INDEX(Table1[[CBM]:[TON]],MATCH(运价!$M113&amp;运价!$N113&amp;运价!$O113&amp;运价!$P113&amp;运价!$Q113&amp;R113,Table1[港口名]&amp;Table1[中转港]&amp;Table1[运价类型]&amp;Table1[直客/
同行]&amp;Table1[RT范围]&amp;Table1[船公司],0),MATCH(运价!K$28,Table1[[#Headers],[CBM]:[TON]],0))</f>
        <v>110</v>
      </c>
      <c r="L113" s="260">
        <f t="array" ref="L113">INDEX(Table1[[CBM]:[TON]],MATCH(运价!$M113&amp;运价!$N113&amp;运价!$O113&amp;运价!$P113&amp;运价!$Q113&amp;R113,Table1[港口名]&amp;Table1[中转港]&amp;Table1[运价类型]&amp;Table1[直客/
同行]&amp;Table1[RT范围]&amp;Table1[船公司],0),MATCH(运价!L$28,Table1[[#Headers],[CBM]:[TON]],0))</f>
        <v>135</v>
      </c>
      <c r="M113" s="289" t="s">
        <v>260</v>
      </c>
      <c r="N113" s="170" t="s">
        <v>260</v>
      </c>
      <c r="O113" s="170" t="s">
        <v>30</v>
      </c>
      <c r="P113" s="170" t="s">
        <v>109</v>
      </c>
      <c r="Q113" s="170" t="s">
        <v>32</v>
      </c>
      <c r="R113" s="163" t="s">
        <v>261</v>
      </c>
    </row>
    <row r="114" spans="1:54" s="170" customFormat="1" ht="19.5" customHeight="1">
      <c r="A114" s="568" t="s">
        <v>264</v>
      </c>
      <c r="B114" s="569"/>
      <c r="C114" s="569"/>
      <c r="D114" s="569"/>
      <c r="E114" s="569"/>
      <c r="F114" s="569"/>
      <c r="G114" s="569"/>
      <c r="H114" s="570"/>
      <c r="I114" s="261"/>
      <c r="J114" s="225"/>
      <c r="K114" s="260"/>
      <c r="L114" s="260"/>
    </row>
    <row r="115" spans="1:54" s="170" customFormat="1" ht="19.5" customHeight="1">
      <c r="A115" s="221" t="s">
        <v>265</v>
      </c>
      <c r="B115" s="183"/>
      <c r="C115" s="183"/>
      <c r="D115" s="183"/>
      <c r="E115" s="183"/>
      <c r="F115" s="183"/>
      <c r="G115" s="222"/>
      <c r="H115" s="223"/>
      <c r="I115" s="261"/>
      <c r="J115" s="225"/>
      <c r="K115" s="260"/>
      <c r="L115" s="260"/>
    </row>
    <row r="116" spans="1:54" s="171" customFormat="1" ht="19.5" customHeight="1">
      <c r="A116" s="580" t="s">
        <v>266</v>
      </c>
      <c r="B116" s="581"/>
      <c r="C116" s="581"/>
      <c r="D116" s="581"/>
      <c r="E116" s="581"/>
      <c r="F116" s="581"/>
      <c r="G116" s="581"/>
      <c r="H116" s="582"/>
      <c r="I116" s="261"/>
      <c r="J116" s="225"/>
      <c r="K116" s="260"/>
      <c r="L116" s="260"/>
      <c r="N116" s="170"/>
      <c r="O116" s="170"/>
      <c r="Q116" s="170"/>
    </row>
    <row r="117" spans="1:54" s="170" customFormat="1" ht="19.5" customHeight="1">
      <c r="A117" s="533"/>
      <c r="B117" s="534"/>
      <c r="C117" s="534"/>
      <c r="D117" s="534"/>
      <c r="E117" s="534"/>
      <c r="F117" s="534"/>
      <c r="G117" s="281"/>
      <c r="H117" s="282"/>
      <c r="I117" s="261"/>
      <c r="J117" s="225"/>
      <c r="K117" s="260"/>
      <c r="L117" s="260"/>
    </row>
    <row r="118" spans="1:54" ht="19.5" customHeight="1">
      <c r="A118" s="210" t="s">
        <v>254</v>
      </c>
      <c r="B118" s="211" t="s">
        <v>19</v>
      </c>
      <c r="C118" s="503" t="s">
        <v>20</v>
      </c>
      <c r="D118" s="503"/>
      <c r="E118" s="503"/>
      <c r="F118" s="213" t="s">
        <v>21</v>
      </c>
      <c r="G118" s="213" t="s">
        <v>22</v>
      </c>
      <c r="H118" s="214" t="s">
        <v>23</v>
      </c>
      <c r="I118" s="261"/>
      <c r="J118" s="259" t="s">
        <v>10</v>
      </c>
      <c r="K118" s="260" t="s">
        <v>11</v>
      </c>
      <c r="L118" s="260" t="s">
        <v>12</v>
      </c>
      <c r="M118" s="152" t="s">
        <v>13</v>
      </c>
      <c r="N118" s="152" t="s">
        <v>14</v>
      </c>
      <c r="O118" s="152" t="s">
        <v>15</v>
      </c>
      <c r="P118" s="152" t="s">
        <v>16</v>
      </c>
      <c r="Q118" s="152" t="s">
        <v>17</v>
      </c>
      <c r="R118" t="s">
        <v>21</v>
      </c>
    </row>
    <row r="119" spans="1:54" s="172" customFormat="1" ht="19.5" customHeight="1">
      <c r="A119" s="269" t="s">
        <v>267</v>
      </c>
      <c r="B119" s="233" t="s">
        <v>268</v>
      </c>
      <c r="C119" s="508" t="s">
        <v>269</v>
      </c>
      <c r="D119" s="561"/>
      <c r="E119" s="509"/>
      <c r="F119" s="249" t="s">
        <v>270</v>
      </c>
      <c r="G119" s="479" t="s">
        <v>28</v>
      </c>
      <c r="H119" s="264">
        <v>11</v>
      </c>
      <c r="I119" s="261" t="str">
        <f>IF(J119="","",IF(J119="SYSTEM PRICE","",IF(B119=J119,"-","check")))</f>
        <v>-</v>
      </c>
      <c r="J119" s="225" t="str">
        <f>"USD "&amp;IF(K119&lt;0,"( "&amp;-K119&amp;" )",K119)&amp;" / "&amp;IF(L119&lt;0,"( "&amp;-L119&amp;" )",L119)</f>
        <v>USD 185 / 220</v>
      </c>
      <c r="K119" s="260">
        <f t="array" ref="K119">INDEX(Table1[[CBM]:[TON]],MATCH(运价!$M119&amp;运价!$N119&amp;运价!$O119&amp;运价!$P119&amp;运价!$Q119&amp;R119,Table1[港口名]&amp;Table1[中转港]&amp;Table1[运价类型]&amp;Table1[直客/
同行]&amp;Table1[RT范围]&amp;Table1[船公司],0),MATCH(运价!K$28,Table1[[#Headers],[CBM]:[TON]],0))</f>
        <v>185</v>
      </c>
      <c r="L119" s="260">
        <f t="array" ref="L119">INDEX(Table1[[CBM]:[TON]],MATCH(运价!$M119&amp;运价!$N119&amp;运价!$O119&amp;运价!$P119&amp;运价!$Q119&amp;R119,Table1[港口名]&amp;Table1[中转港]&amp;Table1[运价类型]&amp;Table1[直客/
同行]&amp;Table1[RT范围]&amp;Table1[船公司],0),MATCH(运价!L$28,Table1[[#Headers],[CBM]:[TON]],0))</f>
        <v>220</v>
      </c>
      <c r="M119" s="289" t="s">
        <v>260</v>
      </c>
      <c r="N119" s="170" t="s">
        <v>260</v>
      </c>
      <c r="O119" s="170" t="s">
        <v>30</v>
      </c>
      <c r="P119" s="170" t="s">
        <v>109</v>
      </c>
      <c r="Q119" s="170" t="s">
        <v>32</v>
      </c>
      <c r="R119" s="163" t="s">
        <v>271</v>
      </c>
    </row>
    <row r="120" spans="1:54" s="175" customFormat="1" ht="19.5" customHeight="1">
      <c r="A120" s="583" t="s">
        <v>272</v>
      </c>
      <c r="B120" s="584"/>
      <c r="C120" s="584"/>
      <c r="D120" s="584"/>
      <c r="E120" s="584"/>
      <c r="F120" s="584"/>
      <c r="G120" s="584"/>
      <c r="H120" s="585"/>
      <c r="I120" s="261"/>
      <c r="J120" s="225"/>
      <c r="K120" s="260"/>
      <c r="L120" s="260"/>
      <c r="M120" s="290"/>
      <c r="N120" s="170"/>
      <c r="O120" s="170"/>
      <c r="P120" s="290"/>
      <c r="Q120" s="170"/>
      <c r="S120" s="170"/>
      <c r="T120" s="17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row>
    <row r="121" spans="1:54" s="170" customFormat="1" ht="18.75" customHeight="1">
      <c r="A121" s="578" t="s">
        <v>252</v>
      </c>
      <c r="B121" s="563"/>
      <c r="C121" s="563"/>
      <c r="D121" s="563"/>
      <c r="E121" s="563"/>
      <c r="F121" s="563"/>
      <c r="G121" s="563"/>
      <c r="H121" s="579"/>
      <c r="I121" s="261"/>
      <c r="J121" s="225"/>
      <c r="K121" s="260"/>
      <c r="L121" s="260"/>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row>
    <row r="122" spans="1:54" s="171" customFormat="1" ht="19.5" customHeight="1">
      <c r="A122" s="580" t="s">
        <v>273</v>
      </c>
      <c r="B122" s="581"/>
      <c r="C122" s="581"/>
      <c r="D122" s="581"/>
      <c r="E122" s="581"/>
      <c r="F122" s="581"/>
      <c r="G122" s="581"/>
      <c r="H122" s="582"/>
      <c r="I122" s="261"/>
      <c r="J122" s="225"/>
      <c r="K122" s="260"/>
      <c r="L122" s="260"/>
      <c r="N122" s="170"/>
      <c r="O122" s="170"/>
      <c r="Q122" s="170"/>
      <c r="R122" s="170"/>
      <c r="S122" s="170"/>
      <c r="T122" s="170"/>
    </row>
    <row r="123" spans="1:54" s="170" customFormat="1" ht="19.5" customHeight="1">
      <c r="A123" s="524"/>
      <c r="B123" s="525"/>
      <c r="C123" s="525"/>
      <c r="D123" s="525"/>
      <c r="E123" s="525"/>
      <c r="F123" s="525"/>
      <c r="G123" s="525"/>
      <c r="H123" s="574"/>
      <c r="I123" s="261"/>
      <c r="J123" s="225"/>
      <c r="K123" s="260"/>
      <c r="L123" s="260"/>
      <c r="U123" s="171"/>
      <c r="V123" s="171"/>
      <c r="W123" s="171"/>
      <c r="X123" s="171"/>
      <c r="Y123" s="171"/>
      <c r="Z123" s="171"/>
      <c r="AA123" s="171"/>
      <c r="AB123" s="171"/>
      <c r="AC123" s="171"/>
      <c r="AD123" s="171"/>
      <c r="AE123" s="171"/>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row>
    <row r="124" spans="1:54" s="176" customFormat="1" ht="19.5" customHeight="1">
      <c r="A124" s="210" t="s">
        <v>274</v>
      </c>
      <c r="B124" s="211" t="s">
        <v>19</v>
      </c>
      <c r="C124" s="503" t="s">
        <v>20</v>
      </c>
      <c r="D124" s="503"/>
      <c r="E124" s="503"/>
      <c r="F124" s="213" t="s">
        <v>21</v>
      </c>
      <c r="G124" s="213" t="s">
        <v>22</v>
      </c>
      <c r="H124" s="214" t="s">
        <v>23</v>
      </c>
      <c r="I124" s="261"/>
      <c r="J124" s="259" t="s">
        <v>10</v>
      </c>
      <c r="K124" s="260" t="s">
        <v>11</v>
      </c>
      <c r="L124" s="260" t="s">
        <v>12</v>
      </c>
      <c r="M124" s="152" t="s">
        <v>13</v>
      </c>
      <c r="N124" s="152" t="s">
        <v>14</v>
      </c>
      <c r="O124" s="152" t="s">
        <v>15</v>
      </c>
      <c r="P124" s="152" t="s">
        <v>16</v>
      </c>
      <c r="Q124" s="152" t="s">
        <v>17</v>
      </c>
      <c r="R124"/>
      <c r="S124" s="170"/>
      <c r="T124" s="170"/>
      <c r="U124" s="171"/>
      <c r="V124" s="171"/>
      <c r="W124" s="171"/>
      <c r="X124" s="171"/>
      <c r="Y124" s="171"/>
      <c r="Z124" s="171"/>
      <c r="AA124" s="171"/>
      <c r="AB124" s="171"/>
      <c r="AC124" s="171"/>
      <c r="AD124" s="171"/>
      <c r="AE124" s="171"/>
      <c r="AF124" s="171"/>
      <c r="AG124" s="171"/>
      <c r="AH124" s="171"/>
      <c r="AI124" s="171"/>
      <c r="AJ124" s="171"/>
      <c r="AK124" s="171"/>
      <c r="AL124" s="171"/>
      <c r="AM124" s="171"/>
      <c r="AN124" s="171"/>
      <c r="AO124" s="171"/>
      <c r="AP124" s="171"/>
      <c r="AQ124" s="171"/>
      <c r="AR124" s="171"/>
      <c r="AS124" s="171"/>
      <c r="AT124" s="171"/>
      <c r="AU124" s="171"/>
      <c r="AV124" s="171"/>
      <c r="AW124" s="171"/>
      <c r="AX124" s="171"/>
      <c r="AY124" s="171"/>
      <c r="AZ124" s="171"/>
      <c r="BA124" s="171"/>
      <c r="BB124" s="171"/>
    </row>
    <row r="125" spans="1:54" s="177" customFormat="1" ht="19.5" customHeight="1">
      <c r="A125" s="286" t="s">
        <v>275</v>
      </c>
      <c r="B125" s="233" t="s">
        <v>276</v>
      </c>
      <c r="C125" s="493" t="s">
        <v>188</v>
      </c>
      <c r="D125" s="529"/>
      <c r="E125" s="494"/>
      <c r="F125" s="248" t="s">
        <v>209</v>
      </c>
      <c r="G125" s="480" t="s">
        <v>28</v>
      </c>
      <c r="H125" s="219">
        <v>40</v>
      </c>
      <c r="I125" s="291" t="str">
        <f t="shared" ref="I125:I130" si="9">IF(J125="","",IF(J125="SYSTEM PRICE","",IF(B125=J125,"-","check")))</f>
        <v>-</v>
      </c>
      <c r="J125" s="259" t="str">
        <f t="shared" ref="J125:J130" si="10">"USD "&amp;IF(K125&lt;0,"( "&amp;-K125&amp;" )",K125)&amp;" / "&amp;IF(L125&lt;0,"( "&amp;-L125&amp;" )",L125)</f>
        <v>USD 70 / 115</v>
      </c>
      <c r="K125" s="260">
        <f t="array" ref="K125">INDEX(Table1[[CBM]:[TON]],MATCH(运价!$M125&amp;运价!$N125&amp;运价!$O125&amp;运价!$P125&amp;运价!$Q125,Table1[港口名]&amp;Table1[中转港]&amp;Table1[运价类型]&amp;Table1[直客/
同行]&amp;Table1[RT范围],0),MATCH(运价!K$28,Table1[[#Headers],[CBM]:[TON]],0))</f>
        <v>70</v>
      </c>
      <c r="L125" s="260">
        <f t="array" ref="L125">INDEX(Table1[[CBM]:[TON]],MATCH(运价!$M125&amp;运价!$N125&amp;运价!$O125&amp;运价!$P125&amp;运价!$Q125,Table1[港口名]&amp;Table1[中转港]&amp;Table1[运价类型]&amp;Table1[直客/
同行]&amp;Table1[RT范围],0),MATCH(运价!L$28,Table1[[#Headers],[CBM]:[TON]],0))</f>
        <v>115</v>
      </c>
      <c r="M125" s="292" t="s">
        <v>277</v>
      </c>
      <c r="N125" s="292" t="s">
        <v>277</v>
      </c>
      <c r="O125" s="170" t="s">
        <v>30</v>
      </c>
      <c r="P125" s="170" t="s">
        <v>75</v>
      </c>
      <c r="Q125" s="170" t="s">
        <v>32</v>
      </c>
      <c r="R125" s="175"/>
      <c r="S125" s="170"/>
      <c r="T125" s="170"/>
      <c r="U125" s="171"/>
      <c r="V125" s="171"/>
      <c r="W125" s="171"/>
      <c r="X125" s="171"/>
      <c r="Y125" s="171"/>
      <c r="Z125" s="171"/>
      <c r="AA125" s="171"/>
      <c r="AB125" s="171"/>
      <c r="AC125" s="171"/>
      <c r="AD125" s="171"/>
      <c r="AE125" s="171"/>
      <c r="AF125" s="171"/>
      <c r="AG125" s="171"/>
      <c r="AH125" s="171"/>
      <c r="AI125" s="171"/>
      <c r="AJ125" s="171"/>
      <c r="AK125" s="171"/>
      <c r="AL125" s="171"/>
      <c r="AM125" s="171"/>
      <c r="AN125" s="171"/>
      <c r="AO125" s="171"/>
      <c r="AP125" s="171"/>
      <c r="AQ125" s="171"/>
      <c r="AR125" s="171"/>
      <c r="AS125" s="171"/>
      <c r="AT125" s="171"/>
      <c r="AU125" s="171"/>
      <c r="AV125" s="171"/>
      <c r="AW125" s="171"/>
      <c r="AX125" s="171"/>
      <c r="AY125" s="171"/>
      <c r="AZ125" s="171"/>
      <c r="BA125" s="171"/>
      <c r="BB125" s="171"/>
    </row>
    <row r="126" spans="1:54" s="176" customFormat="1" ht="19.5" customHeight="1">
      <c r="A126" s="287" t="s">
        <v>278</v>
      </c>
      <c r="B126" s="233" t="s">
        <v>279</v>
      </c>
      <c r="C126" s="508" t="s">
        <v>138</v>
      </c>
      <c r="D126" s="561"/>
      <c r="E126" s="509"/>
      <c r="F126" s="249" t="s">
        <v>280</v>
      </c>
      <c r="G126" s="479" t="s">
        <v>28</v>
      </c>
      <c r="H126" s="219" t="s">
        <v>281</v>
      </c>
      <c r="I126" s="261" t="str">
        <f t="shared" si="9"/>
        <v>-</v>
      </c>
      <c r="J126" s="225" t="str">
        <f t="shared" si="10"/>
        <v>USD 70 / 105</v>
      </c>
      <c r="K126" s="260">
        <f t="array" ref="K126">INDEX(Table1[[CBM]:[TON]],MATCH(运价!$M126&amp;运价!$N126&amp;运价!$O126&amp;运价!$P126&amp;运价!$Q126,Table1[港口名]&amp;Table1[中转港]&amp;Table1[运价类型]&amp;Table1[直客/
同行]&amp;Table1[RT范围],0),MATCH(运价!K$28,Table1[[#Headers],[CBM]:[TON]],0))</f>
        <v>70</v>
      </c>
      <c r="L126" s="260">
        <f t="array" ref="L126">INDEX(Table1[[CBM]:[TON]],MATCH(运价!$M126&amp;运价!$N126&amp;运价!$O126&amp;运价!$P126&amp;运价!$Q126,Table1[港口名]&amp;Table1[中转港]&amp;Table1[运价类型]&amp;Table1[直客/
同行]&amp;Table1[RT范围],0),MATCH(运价!L$28,Table1[[#Headers],[CBM]:[TON]],0))</f>
        <v>105</v>
      </c>
      <c r="M126" s="170" t="s">
        <v>282</v>
      </c>
      <c r="N126" s="170" t="s">
        <v>282</v>
      </c>
      <c r="O126" s="170" t="s">
        <v>30</v>
      </c>
      <c r="P126" s="170" t="s">
        <v>109</v>
      </c>
      <c r="Q126" s="170" t="s">
        <v>32</v>
      </c>
      <c r="R126" s="170"/>
      <c r="S126" s="170"/>
      <c r="T126" s="170"/>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row>
    <row r="127" spans="1:54" s="176" customFormat="1" ht="19.5" customHeight="1">
      <c r="A127" s="287" t="s">
        <v>283</v>
      </c>
      <c r="B127" s="233" t="s">
        <v>284</v>
      </c>
      <c r="C127" s="508" t="s">
        <v>138</v>
      </c>
      <c r="D127" s="561"/>
      <c r="E127" s="509"/>
      <c r="F127" s="249" t="s">
        <v>280</v>
      </c>
      <c r="G127" s="479" t="s">
        <v>28</v>
      </c>
      <c r="H127" s="219" t="s">
        <v>281</v>
      </c>
      <c r="I127" s="261" t="str">
        <f t="shared" si="9"/>
        <v>-</v>
      </c>
      <c r="J127" s="225" t="str">
        <f t="shared" si="10"/>
        <v>USD 65 / 100</v>
      </c>
      <c r="K127" s="260">
        <f t="array" ref="K127">INDEX(Table1[[CBM]:[TON]],MATCH(运价!$M127&amp;运价!$N127&amp;运价!$O127&amp;运价!$P127&amp;运价!$Q127,Table1[港口名]&amp;Table1[中转港]&amp;Table1[运价类型]&amp;Table1[直客/
同行]&amp;Table1[RT范围],0),MATCH(运价!K$28,Table1[[#Headers],[CBM]:[TON]],0))</f>
        <v>65</v>
      </c>
      <c r="L127" s="260">
        <f t="array" ref="L127">INDEX(Table1[[CBM]:[TON]],MATCH(运价!$M127&amp;运价!$N127&amp;运价!$O127&amp;运价!$P127&amp;运价!$Q127,Table1[港口名]&amp;Table1[中转港]&amp;Table1[运价类型]&amp;Table1[直客/
同行]&amp;Table1[RT范围],0),MATCH(运价!L$28,Table1[[#Headers],[CBM]:[TON]],0))</f>
        <v>100</v>
      </c>
      <c r="M127" s="170" t="s">
        <v>282</v>
      </c>
      <c r="N127" s="170" t="s">
        <v>282</v>
      </c>
      <c r="O127" s="170" t="s">
        <v>30</v>
      </c>
      <c r="P127" s="170" t="s">
        <v>31</v>
      </c>
      <c r="Q127" s="170" t="s">
        <v>32</v>
      </c>
      <c r="R127" s="170"/>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row>
    <row r="128" spans="1:54" s="176" customFormat="1" ht="19.5" customHeight="1">
      <c r="A128" s="287" t="s">
        <v>285</v>
      </c>
      <c r="B128" s="233" t="s">
        <v>284</v>
      </c>
      <c r="C128" s="508" t="s">
        <v>138</v>
      </c>
      <c r="D128" s="561"/>
      <c r="E128" s="509"/>
      <c r="F128" s="249" t="s">
        <v>280</v>
      </c>
      <c r="G128" s="249" t="s">
        <v>286</v>
      </c>
      <c r="H128" s="219" t="s">
        <v>281</v>
      </c>
      <c r="I128" s="261" t="str">
        <f t="shared" si="9"/>
        <v>-</v>
      </c>
      <c r="J128" s="225" t="str">
        <f t="shared" si="10"/>
        <v>USD 65 / 100</v>
      </c>
      <c r="K128" s="260">
        <f t="array" ref="K128">INDEX(Table1[[CBM]:[TON]],MATCH(运价!$M128&amp;运价!$N128&amp;运价!$O128&amp;运价!$P128&amp;运价!$Q128,Table1[港口名]&amp;Table1[中转港]&amp;Table1[运价类型]&amp;Table1[直客/
同行]&amp;Table1[RT范围],0),MATCH(运价!K$28,Table1[[#Headers],[CBM]:[TON]],0))</f>
        <v>65</v>
      </c>
      <c r="L128" s="260">
        <f t="array" ref="L128">INDEX(Table1[[CBM]:[TON]],MATCH(运价!$M128&amp;运价!$N128&amp;运价!$O128&amp;运价!$P128&amp;运价!$Q128,Table1[港口名]&amp;Table1[中转港]&amp;Table1[运价类型]&amp;Table1[直客/
同行]&amp;Table1[RT范围],0),MATCH(运价!L$28,Table1[[#Headers],[CBM]:[TON]],0))</f>
        <v>100</v>
      </c>
      <c r="M128" s="292" t="s">
        <v>287</v>
      </c>
      <c r="N128" s="170" t="s">
        <v>282</v>
      </c>
      <c r="O128" s="170" t="s">
        <v>30</v>
      </c>
      <c r="P128" s="170" t="s">
        <v>75</v>
      </c>
      <c r="Q128" s="170" t="s">
        <v>32</v>
      </c>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row>
    <row r="129" spans="1:54" s="176" customFormat="1" ht="19.5" customHeight="1">
      <c r="A129" s="269" t="s">
        <v>288</v>
      </c>
      <c r="B129" s="233" t="s">
        <v>284</v>
      </c>
      <c r="C129" s="508" t="s">
        <v>138</v>
      </c>
      <c r="D129" s="561"/>
      <c r="E129" s="509"/>
      <c r="F129" s="249" t="s">
        <v>280</v>
      </c>
      <c r="G129" s="249" t="s">
        <v>286</v>
      </c>
      <c r="H129" s="219" t="s">
        <v>281</v>
      </c>
      <c r="I129" s="261" t="str">
        <f t="shared" si="9"/>
        <v>-</v>
      </c>
      <c r="J129" s="225" t="str">
        <f t="shared" si="10"/>
        <v>USD 65 / 100</v>
      </c>
      <c r="K129" s="260">
        <f t="array" ref="K129">INDEX(Table1[[CBM]:[TON]],MATCH(运价!$M129&amp;运价!$N129&amp;运价!$O129&amp;运价!$P129&amp;运价!$Q129,Table1[港口名]&amp;Table1[中转港]&amp;Table1[运价类型]&amp;Table1[直客/
同行]&amp;Table1[RT范围],0),MATCH(运价!K$28,Table1[[#Headers],[CBM]:[TON]],0))</f>
        <v>65</v>
      </c>
      <c r="L129" s="260">
        <f t="array" ref="L129">INDEX(Table1[[CBM]:[TON]],MATCH(运价!$M129&amp;运价!$N129&amp;运价!$O129&amp;运价!$P129&amp;运价!$Q129,Table1[港口名]&amp;Table1[中转港]&amp;Table1[运价类型]&amp;Table1[直客/
同行]&amp;Table1[RT范围],0),MATCH(运价!L$28,Table1[[#Headers],[CBM]:[TON]],0))</f>
        <v>100</v>
      </c>
      <c r="M129" s="170" t="s">
        <v>289</v>
      </c>
      <c r="N129" s="170" t="s">
        <v>282</v>
      </c>
      <c r="O129" s="170" t="s">
        <v>30</v>
      </c>
      <c r="P129" s="170" t="s">
        <v>75</v>
      </c>
      <c r="Q129" s="170" t="s">
        <v>32</v>
      </c>
      <c r="R129" s="170"/>
      <c r="S129" s="171"/>
      <c r="T129" s="171"/>
      <c r="U129" s="171"/>
      <c r="V129" s="171"/>
      <c r="W129" s="171"/>
      <c r="X129" s="171"/>
      <c r="Y129" s="171"/>
      <c r="Z129" s="171"/>
      <c r="AA129" s="171"/>
      <c r="AB129" s="171"/>
      <c r="AC129" s="171"/>
      <c r="AD129" s="171"/>
      <c r="AE129" s="171"/>
      <c r="AF129" s="171"/>
      <c r="AG129" s="171"/>
      <c r="AH129" s="171"/>
      <c r="AI129" s="171"/>
      <c r="AJ129" s="171"/>
      <c r="AK129" s="171"/>
      <c r="AL129" s="171"/>
      <c r="AM129" s="171"/>
      <c r="AN129" s="171"/>
      <c r="AO129" s="171"/>
      <c r="AP129" s="171"/>
      <c r="AQ129" s="171"/>
      <c r="AR129" s="171"/>
      <c r="AS129" s="171"/>
      <c r="AT129" s="171"/>
      <c r="AU129" s="171"/>
      <c r="AV129" s="171"/>
      <c r="AW129" s="171"/>
      <c r="AX129" s="171"/>
      <c r="AY129" s="171"/>
      <c r="AZ129" s="171"/>
      <c r="BA129" s="171"/>
      <c r="BB129" s="171"/>
    </row>
    <row r="130" spans="1:54" s="171" customFormat="1" ht="19.5" customHeight="1">
      <c r="A130" s="269" t="s">
        <v>290</v>
      </c>
      <c r="B130" s="233" t="s">
        <v>284</v>
      </c>
      <c r="C130" s="508" t="s">
        <v>138</v>
      </c>
      <c r="D130" s="561"/>
      <c r="E130" s="509"/>
      <c r="F130" s="249" t="s">
        <v>280</v>
      </c>
      <c r="G130" s="249" t="s">
        <v>286</v>
      </c>
      <c r="H130" s="219" t="s">
        <v>281</v>
      </c>
      <c r="I130" s="261" t="str">
        <f t="shared" si="9"/>
        <v>-</v>
      </c>
      <c r="J130" s="225" t="str">
        <f t="shared" si="10"/>
        <v>USD 65 / 100</v>
      </c>
      <c r="K130" s="260">
        <f t="array" ref="K130">INDEX(Table1[[CBM]:[TON]],MATCH(运价!$M130&amp;运价!$N130&amp;运价!$O130&amp;运价!$P130&amp;运价!$Q130,Table1[港口名]&amp;Table1[中转港]&amp;Table1[运价类型]&amp;Table1[直客/
同行]&amp;Table1[RT范围],0),MATCH(运价!K$28,Table1[[#Headers],[CBM]:[TON]],0))</f>
        <v>65</v>
      </c>
      <c r="L130" s="260">
        <f t="array" ref="L130">INDEX(Table1[[CBM]:[TON]],MATCH(运价!$M130&amp;运价!$N130&amp;运价!$O130&amp;运价!$P130&amp;运价!$Q130,Table1[港口名]&amp;Table1[中转港]&amp;Table1[运价类型]&amp;Table1[直客/
同行]&amp;Table1[RT范围],0),MATCH(运价!L$28,Table1[[#Headers],[CBM]:[TON]],0))</f>
        <v>100</v>
      </c>
      <c r="M130" s="170" t="s">
        <v>291</v>
      </c>
      <c r="N130" s="170" t="s">
        <v>282</v>
      </c>
      <c r="O130" s="170" t="s">
        <v>30</v>
      </c>
      <c r="P130" s="170" t="s">
        <v>75</v>
      </c>
      <c r="Q130" s="170" t="s">
        <v>32</v>
      </c>
      <c r="R130" s="170"/>
    </row>
    <row r="131" spans="1:54" s="170" customFormat="1" ht="19.5" customHeight="1">
      <c r="A131" s="568" t="s">
        <v>292</v>
      </c>
      <c r="B131" s="569"/>
      <c r="C131" s="569"/>
      <c r="D131" s="569"/>
      <c r="E131" s="569"/>
      <c r="F131" s="569"/>
      <c r="G131" s="569"/>
      <c r="H131" s="570"/>
      <c r="I131" s="261"/>
      <c r="J131" s="225"/>
      <c r="K131" s="260"/>
      <c r="L131" s="260"/>
    </row>
    <row r="132" spans="1:54" s="171" customFormat="1" ht="19.5" customHeight="1">
      <c r="A132" s="224" t="s">
        <v>293</v>
      </c>
      <c r="B132" s="293"/>
      <c r="C132" s="293"/>
      <c r="D132" s="293"/>
      <c r="E132" s="293"/>
      <c r="F132" s="294"/>
      <c r="G132" s="294"/>
      <c r="H132" s="227"/>
      <c r="I132" s="261"/>
      <c r="J132" s="225"/>
      <c r="K132" s="260"/>
      <c r="L132" s="260"/>
      <c r="N132" s="170"/>
      <c r="O132" s="170"/>
      <c r="Q132" s="170"/>
      <c r="R132" s="170"/>
    </row>
    <row r="133" spans="1:54" s="171" customFormat="1" ht="19.5" customHeight="1">
      <c r="A133" s="571" t="s">
        <v>294</v>
      </c>
      <c r="B133" s="572"/>
      <c r="C133" s="572"/>
      <c r="D133" s="572"/>
      <c r="E133" s="572"/>
      <c r="F133" s="572"/>
      <c r="G133" s="572"/>
      <c r="H133" s="573"/>
      <c r="I133" s="261"/>
      <c r="J133" s="225"/>
      <c r="K133" s="260"/>
      <c r="L133" s="260"/>
      <c r="M133" s="170"/>
      <c r="N133" s="170"/>
      <c r="O133" s="170"/>
      <c r="P133" s="170"/>
      <c r="Q133" s="170"/>
      <c r="R133" s="170"/>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row>
    <row r="134" spans="1:54" s="176" customFormat="1" ht="19.5" customHeight="1">
      <c r="A134" s="524"/>
      <c r="B134" s="525"/>
      <c r="C134" s="525"/>
      <c r="D134" s="525"/>
      <c r="E134" s="525"/>
      <c r="F134" s="525"/>
      <c r="G134" s="525"/>
      <c r="H134" s="574"/>
      <c r="I134" s="261"/>
      <c r="J134" s="225"/>
      <c r="K134" s="260"/>
      <c r="L134" s="26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row>
    <row r="135" spans="1:54" s="176" customFormat="1" ht="19.5" customHeight="1">
      <c r="A135" s="210" t="s">
        <v>295</v>
      </c>
      <c r="B135" s="211" t="s">
        <v>19</v>
      </c>
      <c r="C135" s="503" t="s">
        <v>20</v>
      </c>
      <c r="D135" s="503"/>
      <c r="E135" s="503"/>
      <c r="F135" s="213" t="s">
        <v>21</v>
      </c>
      <c r="G135" s="213" t="s">
        <v>22</v>
      </c>
      <c r="H135" s="214" t="s">
        <v>23</v>
      </c>
      <c r="I135" s="261"/>
      <c r="J135" s="259" t="s">
        <v>10</v>
      </c>
      <c r="K135" s="260" t="s">
        <v>11</v>
      </c>
      <c r="L135" s="260" t="s">
        <v>12</v>
      </c>
      <c r="M135" s="152" t="s">
        <v>13</v>
      </c>
      <c r="N135" s="152" t="s">
        <v>14</v>
      </c>
      <c r="O135" s="152" t="s">
        <v>15</v>
      </c>
      <c r="P135" s="152" t="s">
        <v>16</v>
      </c>
      <c r="Q135" s="152" t="s">
        <v>17</v>
      </c>
      <c r="R135"/>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row>
    <row r="136" spans="1:54" s="170" customFormat="1" ht="19.5" customHeight="1">
      <c r="A136" s="244" t="s">
        <v>296</v>
      </c>
      <c r="B136" s="245" t="s">
        <v>297</v>
      </c>
      <c r="C136" s="526" t="s">
        <v>138</v>
      </c>
      <c r="D136" s="527"/>
      <c r="E136" s="528"/>
      <c r="F136" s="220" t="s">
        <v>298</v>
      </c>
      <c r="G136" s="482" t="s">
        <v>28</v>
      </c>
      <c r="H136" s="264">
        <v>21</v>
      </c>
      <c r="I136" s="261" t="str">
        <f t="shared" ref="I136:I153" si="11">IF(J136="","",IF(J136="SYSTEM PRICE","",IF(B136=J136,"-","check")))</f>
        <v>-</v>
      </c>
      <c r="J136" s="225" t="str">
        <f t="shared" ref="J136:J153" si="12">"USD "&amp;IF(K136&lt;0,"( "&amp;-K136&amp;" )",K136)&amp;" / "&amp;IF(L136&lt;0,"( "&amp;-L136&amp;" )",L136)</f>
        <v>USD 100 / 175</v>
      </c>
      <c r="K136" s="260">
        <f t="array" ref="K136">INDEX(Table1[[CBM]:[TON]],MATCH(运价!$M136&amp;运价!$N136&amp;运价!$O136&amp;运价!$P136&amp;运价!$Q136,Table1[港口名]&amp;Table1[中转港]&amp;Table1[运价类型]&amp;Table1[直客/
同行]&amp;Table1[RT范围],0),MATCH(运价!K$28,Table1[[#Headers],[CBM]:[TON]],0))</f>
        <v>100</v>
      </c>
      <c r="L136" s="260">
        <f t="array" ref="L136">INDEX(Table1[[CBM]:[TON]],MATCH(运价!$M136&amp;运价!$N136&amp;运价!$O136&amp;运价!$P136&amp;运价!$Q136,Table1[港口名]&amp;Table1[中转港]&amp;Table1[运价类型]&amp;Table1[直客/
同行]&amp;Table1[RT范围],0),MATCH(运价!L$28,Table1[[#Headers],[CBM]:[TON]],0))</f>
        <v>175</v>
      </c>
      <c r="M136" s="314" t="s">
        <v>299</v>
      </c>
      <c r="N136" s="170" t="s">
        <v>299</v>
      </c>
      <c r="O136" s="170" t="s">
        <v>30</v>
      </c>
      <c r="P136" s="170" t="s">
        <v>75</v>
      </c>
      <c r="Q136" s="170" t="s">
        <v>32</v>
      </c>
    </row>
    <row r="137" spans="1:54" s="176" customFormat="1" ht="19.5" customHeight="1">
      <c r="A137" s="244" t="s">
        <v>300</v>
      </c>
      <c r="B137" s="245" t="s">
        <v>301</v>
      </c>
      <c r="C137" s="493" t="s">
        <v>188</v>
      </c>
      <c r="D137" s="529"/>
      <c r="E137" s="494"/>
      <c r="F137" s="220" t="s">
        <v>302</v>
      </c>
      <c r="G137" s="482" t="s">
        <v>28</v>
      </c>
      <c r="H137" s="219">
        <v>24</v>
      </c>
      <c r="I137" s="261" t="str">
        <f t="shared" si="11"/>
        <v>-</v>
      </c>
      <c r="J137" s="225" t="str">
        <f t="shared" si="12"/>
        <v>USD 65 / 90</v>
      </c>
      <c r="K137" s="260">
        <f t="array" ref="K137">INDEX(Table1[[CBM]:[TON]],MATCH(运价!$M137&amp;运价!$N137&amp;运价!$O137&amp;运价!$P137&amp;运价!$Q137,Table1[港口名]&amp;Table1[中转港]&amp;Table1[运价类型]&amp;Table1[直客/
同行]&amp;Table1[RT范围],0),MATCH(运价!K$28,Table1[[#Headers],[CBM]:[TON]],0))</f>
        <v>65</v>
      </c>
      <c r="L137" s="260">
        <f t="array" ref="L137">INDEX(Table1[[CBM]:[TON]],MATCH(运价!$M137&amp;运价!$N137&amp;运价!$O137&amp;运价!$P137&amp;运价!$Q137,Table1[港口名]&amp;Table1[中转港]&amp;Table1[运价类型]&amp;Table1[直客/
同行]&amp;Table1[RT范围],0),MATCH(运价!L$28,Table1[[#Headers],[CBM]:[TON]],0))</f>
        <v>90</v>
      </c>
      <c r="M137" s="176" t="s">
        <v>303</v>
      </c>
      <c r="N137" s="170" t="s">
        <v>303</v>
      </c>
      <c r="O137" s="170" t="s">
        <v>30</v>
      </c>
      <c r="P137" s="170" t="s">
        <v>109</v>
      </c>
      <c r="Q137" s="170" t="s">
        <v>32</v>
      </c>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row>
    <row r="138" spans="1:54" s="176" customFormat="1" ht="19.5" customHeight="1">
      <c r="A138" s="244" t="s">
        <v>304</v>
      </c>
      <c r="B138" s="245" t="s">
        <v>305</v>
      </c>
      <c r="C138" s="493" t="s">
        <v>188</v>
      </c>
      <c r="D138" s="529"/>
      <c r="E138" s="494"/>
      <c r="F138" s="220" t="s">
        <v>302</v>
      </c>
      <c r="G138" s="482" t="s">
        <v>28</v>
      </c>
      <c r="H138" s="219">
        <v>24</v>
      </c>
      <c r="I138" s="261" t="str">
        <f t="shared" si="11"/>
        <v>-</v>
      </c>
      <c r="J138" s="225" t="str">
        <f t="shared" si="12"/>
        <v>USD 55 / 80</v>
      </c>
      <c r="K138" s="260">
        <f t="array" ref="K138">INDEX(Table1[[CBM]:[TON]],MATCH(运价!$M138&amp;运价!$N138&amp;运价!$O138&amp;运价!$P138&amp;运价!$Q138,Table1[港口名]&amp;Table1[中转港]&amp;Table1[运价类型]&amp;Table1[直客/
同行]&amp;Table1[RT范围],0),MATCH(运价!K$28,Table1[[#Headers],[CBM]:[TON]],0))</f>
        <v>55</v>
      </c>
      <c r="L138" s="260">
        <f t="array" ref="L138">INDEX(Table1[[CBM]:[TON]],MATCH(运价!$M138&amp;运价!$N138&amp;运价!$O138&amp;运价!$P138&amp;运价!$Q138,Table1[港口名]&amp;Table1[中转港]&amp;Table1[运价类型]&amp;Table1[直客/
同行]&amp;Table1[RT范围],0),MATCH(运价!L$28,Table1[[#Headers],[CBM]:[TON]],0))</f>
        <v>80</v>
      </c>
      <c r="M138" s="176" t="s">
        <v>303</v>
      </c>
      <c r="N138" s="170" t="s">
        <v>303</v>
      </c>
      <c r="O138" s="170" t="s">
        <v>30</v>
      </c>
      <c r="P138" s="170" t="s">
        <v>31</v>
      </c>
      <c r="Q138" s="170" t="s">
        <v>32</v>
      </c>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row>
    <row r="139" spans="1:54" s="170" customFormat="1" ht="19.5" customHeight="1">
      <c r="A139" s="244" t="s">
        <v>306</v>
      </c>
      <c r="B139" s="245" t="s">
        <v>301</v>
      </c>
      <c r="C139" s="493" t="s">
        <v>188</v>
      </c>
      <c r="D139" s="529"/>
      <c r="E139" s="494"/>
      <c r="F139" s="220" t="s">
        <v>302</v>
      </c>
      <c r="G139" s="482" t="s">
        <v>307</v>
      </c>
      <c r="H139" s="219" t="s">
        <v>308</v>
      </c>
      <c r="I139" s="261" t="str">
        <f t="shared" si="11"/>
        <v>-</v>
      </c>
      <c r="J139" s="225" t="str">
        <f t="shared" si="12"/>
        <v>USD 65 / 90</v>
      </c>
      <c r="K139" s="260">
        <f t="array" ref="K139">INDEX(Table1[[CBM]:[TON]],MATCH(运价!$M139&amp;运价!$N139&amp;运价!$O139&amp;运价!$P139&amp;运价!$Q139,Table1[港口名]&amp;Table1[中转港]&amp;Table1[运价类型]&amp;Table1[直客/
同行]&amp;Table1[RT范围],0),MATCH(运价!K$28,Table1[[#Headers],[CBM]:[TON]],0))</f>
        <v>65</v>
      </c>
      <c r="L139" s="260">
        <f t="array" ref="L139">INDEX(Table1[[CBM]:[TON]],MATCH(运价!$M139&amp;运价!$N139&amp;运价!$O139&amp;运价!$P139&amp;运价!$Q139,Table1[港口名]&amp;Table1[中转港]&amp;Table1[运价类型]&amp;Table1[直客/
同行]&amp;Table1[RT范围],0),MATCH(运价!L$28,Table1[[#Headers],[CBM]:[TON]],0))</f>
        <v>90</v>
      </c>
      <c r="M139" s="170" t="s">
        <v>309</v>
      </c>
      <c r="N139" s="170" t="s">
        <v>303</v>
      </c>
      <c r="O139" s="170" t="s">
        <v>30</v>
      </c>
      <c r="P139" s="170" t="s">
        <v>109</v>
      </c>
      <c r="Q139" s="170" t="s">
        <v>32</v>
      </c>
    </row>
    <row r="140" spans="1:54" s="170" customFormat="1" ht="19.5" customHeight="1">
      <c r="A140" s="244" t="s">
        <v>310</v>
      </c>
      <c r="B140" s="245" t="s">
        <v>305</v>
      </c>
      <c r="C140" s="493" t="s">
        <v>188</v>
      </c>
      <c r="D140" s="529"/>
      <c r="E140" s="494"/>
      <c r="F140" s="220" t="s">
        <v>302</v>
      </c>
      <c r="G140" s="482" t="s">
        <v>307</v>
      </c>
      <c r="H140" s="219" t="s">
        <v>308</v>
      </c>
      <c r="I140" s="261" t="str">
        <f t="shared" si="11"/>
        <v>-</v>
      </c>
      <c r="J140" s="225" t="str">
        <f t="shared" si="12"/>
        <v>USD 55 / 80</v>
      </c>
      <c r="K140" s="260">
        <f t="array" ref="K140">INDEX(Table1[[CBM]:[TON]],MATCH(运价!$M140&amp;运价!$N140&amp;运价!$O140&amp;运价!$P140&amp;运价!$Q140,Table1[港口名]&amp;Table1[中转港]&amp;Table1[运价类型]&amp;Table1[直客/
同行]&amp;Table1[RT范围],0),MATCH(运价!K$28,Table1[[#Headers],[CBM]:[TON]],0))</f>
        <v>55</v>
      </c>
      <c r="L140" s="260">
        <f t="array" ref="L140">INDEX(Table1[[CBM]:[TON]],MATCH(运价!$M140&amp;运价!$N140&amp;运价!$O140&amp;运价!$P140&amp;运价!$Q140,Table1[港口名]&amp;Table1[中转港]&amp;Table1[运价类型]&amp;Table1[直客/
同行]&amp;Table1[RT范围],0),MATCH(运价!L$28,Table1[[#Headers],[CBM]:[TON]],0))</f>
        <v>80</v>
      </c>
      <c r="M140" s="170" t="s">
        <v>309</v>
      </c>
      <c r="N140" s="170" t="s">
        <v>303</v>
      </c>
      <c r="O140" s="170" t="s">
        <v>30</v>
      </c>
      <c r="P140" s="170" t="s">
        <v>31</v>
      </c>
      <c r="Q140" s="170" t="s">
        <v>32</v>
      </c>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c r="AV140" s="178"/>
      <c r="AW140" s="178"/>
      <c r="AX140" s="178"/>
      <c r="AY140" s="178"/>
      <c r="AZ140" s="178"/>
      <c r="BA140" s="178"/>
      <c r="BB140" s="178"/>
    </row>
    <row r="141" spans="1:54" s="170" customFormat="1" ht="19.5" customHeight="1">
      <c r="A141" s="244" t="s">
        <v>311</v>
      </c>
      <c r="B141" s="245" t="s">
        <v>312</v>
      </c>
      <c r="C141" s="575" t="s">
        <v>208</v>
      </c>
      <c r="D141" s="576"/>
      <c r="E141" s="577"/>
      <c r="F141" s="218" t="s">
        <v>313</v>
      </c>
      <c r="G141" s="482" t="s">
        <v>28</v>
      </c>
      <c r="H141" s="271" t="s">
        <v>314</v>
      </c>
      <c r="I141" s="261" t="str">
        <f t="shared" si="11"/>
        <v>-</v>
      </c>
      <c r="J141" s="225" t="str">
        <f t="shared" si="12"/>
        <v>USD 95 / 180</v>
      </c>
      <c r="K141" s="260">
        <f t="array" ref="K141">INDEX(Table1[[CBM]:[TON]],MATCH(运价!$M141&amp;运价!$N141&amp;运价!$O141&amp;运价!$P141&amp;运价!$Q141,Table1[港口名]&amp;Table1[中转港]&amp;Table1[运价类型]&amp;Table1[直客/
同行]&amp;Table1[RT范围],0),MATCH(运价!K$28,Table1[[#Headers],[CBM]:[TON]],0))</f>
        <v>95</v>
      </c>
      <c r="L141" s="260">
        <f t="array" ref="L141">INDEX(Table1[[CBM]:[TON]],MATCH(运价!$M141&amp;运价!$N141&amp;运价!$O141&amp;运价!$P141&amp;运价!$Q141,Table1[港口名]&amp;Table1[中转港]&amp;Table1[运价类型]&amp;Table1[直客/
同行]&amp;Table1[RT范围],0),MATCH(运价!L$28,Table1[[#Headers],[CBM]:[TON]],0))</f>
        <v>180</v>
      </c>
      <c r="M141" s="314" t="s">
        <v>315</v>
      </c>
      <c r="N141" s="170" t="s">
        <v>315</v>
      </c>
      <c r="O141" s="170" t="s">
        <v>30</v>
      </c>
      <c r="P141" s="170" t="s">
        <v>109</v>
      </c>
      <c r="Q141" s="170" t="s">
        <v>32</v>
      </c>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row>
    <row r="142" spans="1:54" s="170" customFormat="1" ht="19.5" customHeight="1">
      <c r="A142" s="244" t="s">
        <v>316</v>
      </c>
      <c r="B142" s="245" t="s">
        <v>317</v>
      </c>
      <c r="C142" s="575" t="s">
        <v>208</v>
      </c>
      <c r="D142" s="576"/>
      <c r="E142" s="577"/>
      <c r="F142" s="295" t="s">
        <v>313</v>
      </c>
      <c r="G142" s="482" t="s">
        <v>28</v>
      </c>
      <c r="H142" s="271" t="s">
        <v>314</v>
      </c>
      <c r="I142" s="261" t="str">
        <f t="shared" si="11"/>
        <v>-</v>
      </c>
      <c r="J142" s="225" t="str">
        <f t="shared" si="12"/>
        <v>USD 85 / 170</v>
      </c>
      <c r="K142" s="260">
        <f t="array" ref="K142">INDEX(Table1[[CBM]:[TON]],MATCH(运价!$M142&amp;运价!$N142&amp;运价!$O142&amp;运价!$P142&amp;运价!$Q142,Table1[港口名]&amp;Table1[中转港]&amp;Table1[运价类型]&amp;Table1[直客/
同行]&amp;Table1[RT范围],0),MATCH(运价!K$28,Table1[[#Headers],[CBM]:[TON]],0))</f>
        <v>85</v>
      </c>
      <c r="L142" s="260">
        <f t="array" ref="L142">INDEX(Table1[[CBM]:[TON]],MATCH(运价!$M142&amp;运价!$N142&amp;运价!$O142&amp;运价!$P142&amp;运价!$Q142,Table1[港口名]&amp;Table1[中转港]&amp;Table1[运价类型]&amp;Table1[直客/
同行]&amp;Table1[RT范围],0),MATCH(运价!L$28,Table1[[#Headers],[CBM]:[TON]],0))</f>
        <v>170</v>
      </c>
      <c r="M142" s="314" t="s">
        <v>315</v>
      </c>
      <c r="N142" s="170" t="s">
        <v>315</v>
      </c>
      <c r="O142" s="170" t="s">
        <v>30</v>
      </c>
      <c r="P142" s="170" t="s">
        <v>31</v>
      </c>
      <c r="Q142" s="170" t="s">
        <v>32</v>
      </c>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row>
    <row r="143" spans="1:54" ht="19.5" customHeight="1">
      <c r="A143" s="244" t="s">
        <v>318</v>
      </c>
      <c r="B143" s="245" t="s">
        <v>319</v>
      </c>
      <c r="C143" s="493" t="s">
        <v>188</v>
      </c>
      <c r="D143" s="529"/>
      <c r="E143" s="494"/>
      <c r="F143" s="248" t="s">
        <v>320</v>
      </c>
      <c r="G143" s="482" t="s">
        <v>28</v>
      </c>
      <c r="H143" s="264">
        <v>19</v>
      </c>
      <c r="I143" s="261" t="str">
        <f t="shared" si="11"/>
        <v>-</v>
      </c>
      <c r="J143" s="225" t="str">
        <f t="shared" si="12"/>
        <v>USD 50 / 75</v>
      </c>
      <c r="K143" s="260">
        <f t="array" ref="K143">INDEX(Table1[[CBM]:[TON]],MATCH(运价!$M143&amp;运价!$N143&amp;运价!$O143&amp;运价!$P143&amp;运价!$Q143,Table1[港口名]&amp;Table1[中转港]&amp;Table1[运价类型]&amp;Table1[直客/
同行]&amp;Table1[RT范围],0),MATCH(运价!K$28,Table1[[#Headers],[CBM]:[TON]],0))</f>
        <v>50</v>
      </c>
      <c r="L143" s="260">
        <f t="array" ref="L143">INDEX(Table1[[CBM]:[TON]],MATCH(运价!$M143&amp;运价!$N143&amp;运价!$O143&amp;运价!$P143&amp;运价!$Q143,Table1[港口名]&amp;Table1[中转港]&amp;Table1[运价类型]&amp;Table1[直客/
同行]&amp;Table1[RT范围],0),MATCH(运价!L$28,Table1[[#Headers],[CBM]:[TON]],0))</f>
        <v>75</v>
      </c>
      <c r="M143" s="314" t="s">
        <v>321</v>
      </c>
      <c r="N143" s="170" t="s">
        <v>321</v>
      </c>
      <c r="O143" s="170" t="s">
        <v>30</v>
      </c>
      <c r="P143" s="170" t="s">
        <v>109</v>
      </c>
      <c r="Q143" s="170" t="s">
        <v>32</v>
      </c>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row>
    <row r="144" spans="1:54" ht="19.5" customHeight="1">
      <c r="A144" s="244" t="s">
        <v>322</v>
      </c>
      <c r="B144" s="245" t="s">
        <v>323</v>
      </c>
      <c r="C144" s="493" t="s">
        <v>188</v>
      </c>
      <c r="D144" s="529"/>
      <c r="E144" s="494"/>
      <c r="F144" s="248" t="s">
        <v>320</v>
      </c>
      <c r="G144" s="479" t="s">
        <v>28</v>
      </c>
      <c r="H144" s="264">
        <v>19</v>
      </c>
      <c r="I144" s="261" t="str">
        <f t="shared" si="11"/>
        <v>-</v>
      </c>
      <c r="J144" s="225" t="str">
        <f t="shared" si="12"/>
        <v>USD 40 / 65</v>
      </c>
      <c r="K144" s="260">
        <f t="array" ref="K144">INDEX(Table1[[CBM]:[TON]],MATCH(运价!$M144&amp;运价!$N144&amp;运价!$O144&amp;运价!$P144&amp;运价!$Q144,Table1[港口名]&amp;Table1[中转港]&amp;Table1[运价类型]&amp;Table1[直客/
同行]&amp;Table1[RT范围],0),MATCH(运价!K$28,Table1[[#Headers],[CBM]:[TON]],0))</f>
        <v>40</v>
      </c>
      <c r="L144" s="260">
        <f t="array" ref="L144">INDEX(Table1[[CBM]:[TON]],MATCH(运价!$M144&amp;运价!$N144&amp;运价!$O144&amp;运价!$P144&amp;运价!$Q144,Table1[港口名]&amp;Table1[中转港]&amp;Table1[运价类型]&amp;Table1[直客/
同行]&amp;Table1[RT范围],0),MATCH(运价!L$28,Table1[[#Headers],[CBM]:[TON]],0))</f>
        <v>65</v>
      </c>
      <c r="M144" s="314" t="s">
        <v>321</v>
      </c>
      <c r="N144" s="170" t="s">
        <v>321</v>
      </c>
      <c r="O144" s="170" t="s">
        <v>30</v>
      </c>
      <c r="P144" s="170" t="s">
        <v>31</v>
      </c>
      <c r="Q144" s="170" t="s">
        <v>32</v>
      </c>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row>
    <row r="145" spans="1:54" s="171" customFormat="1" ht="19.5" customHeight="1">
      <c r="A145" s="244" t="s">
        <v>324</v>
      </c>
      <c r="B145" s="245" t="s">
        <v>319</v>
      </c>
      <c r="C145" s="493" t="s">
        <v>188</v>
      </c>
      <c r="D145" s="529"/>
      <c r="E145" s="494"/>
      <c r="F145" s="248" t="s">
        <v>320</v>
      </c>
      <c r="G145" s="482" t="s">
        <v>28</v>
      </c>
      <c r="H145" s="264">
        <v>19</v>
      </c>
      <c r="I145" s="261" t="str">
        <f t="shared" si="11"/>
        <v>-</v>
      </c>
      <c r="J145" s="225" t="str">
        <f t="shared" si="12"/>
        <v>USD 50 / 75</v>
      </c>
      <c r="K145" s="260">
        <f t="array" ref="K145">INDEX(Table1[[CBM]:[TON]],MATCH(运价!$M145&amp;运价!$N145&amp;运价!$O145&amp;运价!$P145&amp;运价!$Q145,Table1[港口名]&amp;Table1[中转港]&amp;Table1[运价类型]&amp;Table1[直客/
同行]&amp;Table1[RT范围],0),MATCH(运价!K$28,Table1[[#Headers],[CBM]:[TON]],0))</f>
        <v>50</v>
      </c>
      <c r="L145" s="260">
        <f t="array" ref="L145">INDEX(Table1[[CBM]:[TON]],MATCH(运价!$M145&amp;运价!$N145&amp;运价!$O145&amp;运价!$P145&amp;运价!$Q145,Table1[港口名]&amp;Table1[中转港]&amp;Table1[运价类型]&amp;Table1[直客/
同行]&amp;Table1[RT范围],0),MATCH(运价!L$28,Table1[[#Headers],[CBM]:[TON]],0))</f>
        <v>75</v>
      </c>
      <c r="M145" s="314" t="s">
        <v>325</v>
      </c>
      <c r="N145" s="314" t="s">
        <v>325</v>
      </c>
      <c r="O145" s="170" t="s">
        <v>30</v>
      </c>
      <c r="P145" s="170" t="s">
        <v>109</v>
      </c>
      <c r="Q145" s="170" t="s">
        <v>32</v>
      </c>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row>
    <row r="146" spans="1:54" s="171" customFormat="1" ht="19.5" customHeight="1">
      <c r="A146" s="244" t="s">
        <v>326</v>
      </c>
      <c r="B146" s="245" t="s">
        <v>323</v>
      </c>
      <c r="C146" s="493" t="s">
        <v>188</v>
      </c>
      <c r="D146" s="529"/>
      <c r="E146" s="494"/>
      <c r="F146" s="248" t="s">
        <v>320</v>
      </c>
      <c r="G146" s="482" t="s">
        <v>28</v>
      </c>
      <c r="H146" s="264">
        <v>19</v>
      </c>
      <c r="I146" s="261" t="str">
        <f t="shared" si="11"/>
        <v>-</v>
      </c>
      <c r="J146" s="225" t="str">
        <f t="shared" si="12"/>
        <v>USD 40 / 65</v>
      </c>
      <c r="K146" s="260">
        <f t="array" ref="K146">INDEX(Table1[[CBM]:[TON]],MATCH(运价!$M146&amp;运价!$N146&amp;运价!$O146&amp;运价!$P146&amp;运价!$Q146,Table1[港口名]&amp;Table1[中转港]&amp;Table1[运价类型]&amp;Table1[直客/
同行]&amp;Table1[RT范围],0),MATCH(运价!K$28,Table1[[#Headers],[CBM]:[TON]],0))</f>
        <v>40</v>
      </c>
      <c r="L146" s="260">
        <f t="array" ref="L146">INDEX(Table1[[CBM]:[TON]],MATCH(运价!$M146&amp;运价!$N146&amp;运价!$O146&amp;运价!$P146&amp;运价!$Q146,Table1[港口名]&amp;Table1[中转港]&amp;Table1[运价类型]&amp;Table1[直客/
同行]&amp;Table1[RT范围],0),MATCH(运价!L$28,Table1[[#Headers],[CBM]:[TON]],0))</f>
        <v>65</v>
      </c>
      <c r="M146" s="314" t="s">
        <v>325</v>
      </c>
      <c r="N146" s="314" t="s">
        <v>325</v>
      </c>
      <c r="O146" s="170" t="s">
        <v>30</v>
      </c>
      <c r="P146" s="170" t="s">
        <v>31</v>
      </c>
      <c r="Q146" s="170" t="s">
        <v>32</v>
      </c>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row>
    <row r="147" spans="1:54" s="171" customFormat="1" ht="19.5" customHeight="1">
      <c r="A147" s="244" t="s">
        <v>327</v>
      </c>
      <c r="B147" s="245" t="s">
        <v>328</v>
      </c>
      <c r="C147" s="526" t="s">
        <v>208</v>
      </c>
      <c r="D147" s="527"/>
      <c r="E147" s="528"/>
      <c r="F147" s="248" t="s">
        <v>320</v>
      </c>
      <c r="G147" s="272" t="s">
        <v>329</v>
      </c>
      <c r="H147" s="264">
        <v>21</v>
      </c>
      <c r="I147" s="261" t="str">
        <f t="shared" si="11"/>
        <v>-</v>
      </c>
      <c r="J147" s="225" t="str">
        <f t="shared" si="12"/>
        <v>USD 70 / 95</v>
      </c>
      <c r="K147" s="260">
        <f t="array" ref="K147">INDEX(Table1[[CBM]:[TON]],MATCH(运价!$M147&amp;运价!$N147&amp;运价!$O147&amp;运价!$P147&amp;运价!$Q147,Table1[港口名]&amp;Table1[中转港]&amp;Table1[运价类型]&amp;Table1[直客/
同行]&amp;Table1[RT范围],0),MATCH(运价!K$28,Table1[[#Headers],[CBM]:[TON]],0))</f>
        <v>70</v>
      </c>
      <c r="L147" s="260">
        <f t="array" ref="L147">INDEX(Table1[[CBM]:[TON]],MATCH(运价!$M147&amp;运价!$N147&amp;运价!$O147&amp;运价!$P147&amp;运价!$Q147,Table1[港口名]&amp;Table1[中转港]&amp;Table1[运价类型]&amp;Table1[直客/
同行]&amp;Table1[RT范围],0),MATCH(运价!L$28,Table1[[#Headers],[CBM]:[TON]],0))</f>
        <v>95</v>
      </c>
      <c r="M147" s="314" t="s">
        <v>330</v>
      </c>
      <c r="N147" s="170" t="s">
        <v>321</v>
      </c>
      <c r="O147" s="170" t="s">
        <v>30</v>
      </c>
      <c r="P147" s="170" t="s">
        <v>109</v>
      </c>
      <c r="Q147" s="170" t="s">
        <v>32</v>
      </c>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row>
    <row r="148" spans="1:54" s="171" customFormat="1" ht="19.5" customHeight="1">
      <c r="A148" s="244" t="s">
        <v>331</v>
      </c>
      <c r="B148" s="245" t="s">
        <v>332</v>
      </c>
      <c r="C148" s="526" t="s">
        <v>208</v>
      </c>
      <c r="D148" s="527"/>
      <c r="E148" s="528"/>
      <c r="F148" s="248" t="s">
        <v>320</v>
      </c>
      <c r="G148" s="272" t="s">
        <v>329</v>
      </c>
      <c r="H148" s="264">
        <v>21</v>
      </c>
      <c r="I148" s="261" t="str">
        <f t="shared" si="11"/>
        <v>-</v>
      </c>
      <c r="J148" s="225" t="str">
        <f t="shared" si="12"/>
        <v>USD 60 / 85</v>
      </c>
      <c r="K148" s="260">
        <f t="array" ref="K148">INDEX(Table1[[CBM]:[TON]],MATCH(运价!$M148&amp;运价!$N148&amp;运价!$O148&amp;运价!$P148&amp;运价!$Q148,Table1[港口名]&amp;Table1[中转港]&amp;Table1[运价类型]&amp;Table1[直客/
同行]&amp;Table1[RT范围],0),MATCH(运价!K$28,Table1[[#Headers],[CBM]:[TON]],0))</f>
        <v>60</v>
      </c>
      <c r="L148" s="260">
        <f t="array" ref="L148">INDEX(Table1[[CBM]:[TON]],MATCH(运价!$M148&amp;运价!$N148&amp;运价!$O148&amp;运价!$P148&amp;运价!$Q148,Table1[港口名]&amp;Table1[中转港]&amp;Table1[运价类型]&amp;Table1[直客/
同行]&amp;Table1[RT范围],0),MATCH(运价!L$28,Table1[[#Headers],[CBM]:[TON]],0))</f>
        <v>85</v>
      </c>
      <c r="M148" s="314" t="s">
        <v>330</v>
      </c>
      <c r="N148" s="170" t="s">
        <v>321</v>
      </c>
      <c r="O148" s="170" t="s">
        <v>30</v>
      </c>
      <c r="P148" s="170" t="s">
        <v>31</v>
      </c>
      <c r="Q148" s="170" t="s">
        <v>32</v>
      </c>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row>
    <row r="149" spans="1:54" ht="19.5" customHeight="1">
      <c r="A149" s="244" t="s">
        <v>333</v>
      </c>
      <c r="B149" s="245" t="s">
        <v>334</v>
      </c>
      <c r="C149" s="493" t="s">
        <v>238</v>
      </c>
      <c r="D149" s="529"/>
      <c r="E149" s="494"/>
      <c r="F149" s="248" t="s">
        <v>335</v>
      </c>
      <c r="G149" s="482" t="s">
        <v>28</v>
      </c>
      <c r="H149" s="264">
        <v>32</v>
      </c>
      <c r="I149" s="261" t="str">
        <f t="shared" si="11"/>
        <v>-</v>
      </c>
      <c r="J149" s="225" t="str">
        <f t="shared" si="12"/>
        <v>USD 80 / 115</v>
      </c>
      <c r="K149" s="260">
        <f t="array" ref="K149">INDEX(Table1[[CBM]:[TON]],MATCH(运价!$M149&amp;运价!$N149&amp;运价!$O149&amp;运价!$P149&amp;运价!$Q149,Table1[港口名]&amp;Table1[中转港]&amp;Table1[运价类型]&amp;Table1[直客/
同行]&amp;Table1[RT范围],0),MATCH(运价!K$28,Table1[[#Headers],[CBM]:[TON]],0))</f>
        <v>80</v>
      </c>
      <c r="L149" s="260">
        <f t="array" ref="L149">INDEX(Table1[[CBM]:[TON]],MATCH(运价!$M149&amp;运价!$N149&amp;运价!$O149&amp;运价!$P149&amp;运价!$Q149,Table1[港口名]&amp;Table1[中转港]&amp;Table1[运价类型]&amp;Table1[直客/
同行]&amp;Table1[RT范围],0),MATCH(运价!L$28,Table1[[#Headers],[CBM]:[TON]],0))</f>
        <v>115</v>
      </c>
      <c r="M149" s="314" t="s">
        <v>336</v>
      </c>
      <c r="N149" s="170" t="s">
        <v>336</v>
      </c>
      <c r="O149" s="170" t="s">
        <v>30</v>
      </c>
      <c r="P149" s="170" t="s">
        <v>75</v>
      </c>
      <c r="Q149" s="170" t="s">
        <v>32</v>
      </c>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row>
    <row r="150" spans="1:54" ht="19.5" customHeight="1">
      <c r="A150" s="296" t="s">
        <v>337</v>
      </c>
      <c r="B150" s="245" t="s">
        <v>338</v>
      </c>
      <c r="C150" s="493" t="s">
        <v>238</v>
      </c>
      <c r="D150" s="529"/>
      <c r="E150" s="494"/>
      <c r="F150" s="248" t="s">
        <v>335</v>
      </c>
      <c r="G150" s="249" t="s">
        <v>339</v>
      </c>
      <c r="H150" s="264">
        <v>60</v>
      </c>
      <c r="I150" s="261" t="str">
        <f t="shared" si="11"/>
        <v>-</v>
      </c>
      <c r="J150" s="225" t="str">
        <f t="shared" si="12"/>
        <v>USD 287 / 322</v>
      </c>
      <c r="K150" s="260">
        <f t="array" ref="K150">INDEX(Table1[[CBM]:[TON]],MATCH(运价!$M150&amp;运价!$N150&amp;运价!$O150&amp;运价!$P150&amp;运价!$Q150,Table1[港口名]&amp;Table1[中转港]&amp;Table1[运价类型]&amp;Table1[直客/
同行]&amp;Table1[RT范围],0),MATCH(运价!K$28,Table1[[#Headers],[CBM]:[TON]],0))</f>
        <v>287</v>
      </c>
      <c r="L150" s="260">
        <f t="array" ref="L150">INDEX(Table1[[CBM]:[TON]],MATCH(运价!$M150&amp;运价!$N150&amp;运价!$O150&amp;运价!$P150&amp;运价!$Q150,Table1[港口名]&amp;Table1[中转港]&amp;Table1[运价类型]&amp;Table1[直客/
同行]&amp;Table1[RT范围],0),MATCH(运价!L$28,Table1[[#Headers],[CBM]:[TON]],0))</f>
        <v>322</v>
      </c>
      <c r="M150" s="151" t="s">
        <v>340</v>
      </c>
      <c r="N150" s="170" t="s">
        <v>336</v>
      </c>
      <c r="O150" s="170" t="s">
        <v>30</v>
      </c>
      <c r="P150" s="170" t="s">
        <v>75</v>
      </c>
      <c r="Q150" s="170" t="s">
        <v>32</v>
      </c>
      <c r="S150" s="175"/>
      <c r="T150" s="175"/>
      <c r="U150" s="175"/>
      <c r="V150" s="175"/>
      <c r="W150" s="175"/>
      <c r="X150" s="175"/>
      <c r="Y150" s="175"/>
      <c r="Z150" s="175"/>
      <c r="AA150" s="175"/>
      <c r="AB150" s="175"/>
      <c r="AC150" s="175"/>
      <c r="AD150" s="175"/>
      <c r="AE150" s="175"/>
      <c r="AF150" s="175"/>
      <c r="AG150" s="175"/>
      <c r="AH150" s="175"/>
      <c r="AI150" s="175"/>
      <c r="AJ150" s="175"/>
      <c r="AK150" s="175"/>
      <c r="AL150" s="175"/>
      <c r="AM150" s="175"/>
      <c r="AN150" s="175"/>
      <c r="AO150" s="175"/>
      <c r="AP150" s="175"/>
      <c r="AQ150" s="175"/>
      <c r="AR150" s="175"/>
      <c r="AS150" s="175"/>
      <c r="AT150" s="175"/>
      <c r="AU150" s="175"/>
      <c r="AV150" s="175"/>
      <c r="AW150" s="175"/>
      <c r="AX150" s="175"/>
      <c r="AY150" s="175"/>
      <c r="AZ150" s="175"/>
      <c r="BA150" s="175"/>
      <c r="BB150" s="175"/>
    </row>
    <row r="151" spans="1:54" s="170" customFormat="1" ht="19.5" customHeight="1">
      <c r="A151" s="287" t="s">
        <v>341</v>
      </c>
      <c r="B151" s="297" t="s">
        <v>342</v>
      </c>
      <c r="C151" s="493" t="s">
        <v>238</v>
      </c>
      <c r="D151" s="529"/>
      <c r="E151" s="494"/>
      <c r="F151" s="248" t="s">
        <v>335</v>
      </c>
      <c r="G151" s="249" t="s">
        <v>339</v>
      </c>
      <c r="H151" s="264">
        <v>60</v>
      </c>
      <c r="I151" s="261" t="str">
        <f t="shared" si="11"/>
        <v>-</v>
      </c>
      <c r="J151" s="225" t="str">
        <f t="shared" si="12"/>
        <v>USD 372 / 407</v>
      </c>
      <c r="K151" s="260">
        <f t="array" ref="K151">INDEX(Table1[[CBM]:[TON]],MATCH(运价!$M151&amp;运价!$N151&amp;运价!$O151&amp;运价!$P151&amp;运价!$Q151,Table1[港口名]&amp;Table1[中转港]&amp;Table1[运价类型]&amp;Table1[直客/
同行]&amp;Table1[RT范围],0),MATCH(运价!K$28,Table1[[#Headers],[CBM]:[TON]],0))</f>
        <v>372</v>
      </c>
      <c r="L151" s="260">
        <f t="array" ref="L151">INDEX(Table1[[CBM]:[TON]],MATCH(运价!$M151&amp;运价!$N151&amp;运价!$O151&amp;运价!$P151&amp;运价!$Q151,Table1[港口名]&amp;Table1[中转港]&amp;Table1[运价类型]&amp;Table1[直客/
同行]&amp;Table1[RT范围],0),MATCH(运价!L$28,Table1[[#Headers],[CBM]:[TON]],0))</f>
        <v>407</v>
      </c>
      <c r="M151" s="315" t="s">
        <v>343</v>
      </c>
      <c r="N151" s="170" t="s">
        <v>336</v>
      </c>
      <c r="O151" s="170" t="s">
        <v>30</v>
      </c>
      <c r="P151" s="170" t="s">
        <v>75</v>
      </c>
      <c r="Q151" s="170" t="s">
        <v>32</v>
      </c>
      <c r="S151" s="175"/>
      <c r="T151" s="175"/>
      <c r="U151" s="175"/>
      <c r="V151" s="175"/>
      <c r="W151" s="175"/>
      <c r="X151" s="175"/>
      <c r="Y151" s="175"/>
      <c r="Z151" s="175"/>
      <c r="AA151" s="175"/>
      <c r="AB151" s="175"/>
      <c r="AC151" s="175"/>
      <c r="AD151" s="175"/>
      <c r="AE151" s="175"/>
      <c r="AF151" s="175"/>
      <c r="AG151" s="175"/>
      <c r="AH151" s="175"/>
      <c r="AI151" s="175"/>
      <c r="AJ151" s="175"/>
      <c r="AK151" s="175"/>
      <c r="AL151" s="175"/>
      <c r="AM151" s="175"/>
      <c r="AN151" s="175"/>
      <c r="AO151" s="175"/>
      <c r="AP151" s="175"/>
      <c r="AQ151" s="175"/>
      <c r="AR151" s="175"/>
      <c r="AS151" s="175"/>
      <c r="AT151" s="175"/>
      <c r="AU151" s="175"/>
      <c r="AV151" s="175"/>
      <c r="AW151" s="175"/>
      <c r="AX151" s="175"/>
      <c r="AY151" s="175"/>
      <c r="AZ151" s="175"/>
      <c r="BA151" s="175"/>
      <c r="BB151" s="175"/>
    </row>
    <row r="152" spans="1:54" s="171" customFormat="1" ht="19.5" customHeight="1">
      <c r="A152" s="287" t="s">
        <v>344</v>
      </c>
      <c r="B152" s="245" t="s">
        <v>345</v>
      </c>
      <c r="C152" s="493" t="s">
        <v>238</v>
      </c>
      <c r="D152" s="529"/>
      <c r="E152" s="494"/>
      <c r="F152" s="248" t="s">
        <v>335</v>
      </c>
      <c r="G152" s="249" t="s">
        <v>339</v>
      </c>
      <c r="H152" s="264">
        <v>60</v>
      </c>
      <c r="I152" s="261" t="str">
        <f t="shared" si="11"/>
        <v>-</v>
      </c>
      <c r="J152" s="225" t="str">
        <f t="shared" si="12"/>
        <v>USD 307 / 342</v>
      </c>
      <c r="K152" s="260">
        <f t="array" ref="K152">INDEX(Table1[[CBM]:[TON]],MATCH(运价!$M152&amp;运价!$N152&amp;运价!$O152&amp;运价!$P152&amp;运价!$Q152,Table1[港口名]&amp;Table1[中转港]&amp;Table1[运价类型]&amp;Table1[直客/
同行]&amp;Table1[RT范围],0),MATCH(运价!K$28,Table1[[#Headers],[CBM]:[TON]],0))</f>
        <v>307</v>
      </c>
      <c r="L152" s="260">
        <f t="array" ref="L152">INDEX(Table1[[CBM]:[TON]],MATCH(运价!$M152&amp;运价!$N152&amp;运价!$O152&amp;运价!$P152&amp;运价!$Q152,Table1[港口名]&amp;Table1[中转港]&amp;Table1[运价类型]&amp;Table1[直客/
同行]&amp;Table1[RT范围],0),MATCH(运价!L$28,Table1[[#Headers],[CBM]:[TON]],0))</f>
        <v>342</v>
      </c>
      <c r="M152" s="315" t="s">
        <v>346</v>
      </c>
      <c r="N152" s="170" t="s">
        <v>336</v>
      </c>
      <c r="O152" s="170" t="s">
        <v>30</v>
      </c>
      <c r="P152" s="170" t="s">
        <v>75</v>
      </c>
      <c r="Q152" s="170" t="s">
        <v>32</v>
      </c>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row>
    <row r="153" spans="1:54" s="171" customFormat="1" ht="19.5" customHeight="1">
      <c r="A153" s="269" t="s">
        <v>347</v>
      </c>
      <c r="B153" s="245" t="s">
        <v>348</v>
      </c>
      <c r="C153" s="493" t="s">
        <v>238</v>
      </c>
      <c r="D153" s="529"/>
      <c r="E153" s="494"/>
      <c r="F153" s="248" t="s">
        <v>335</v>
      </c>
      <c r="G153" s="249" t="s">
        <v>339</v>
      </c>
      <c r="H153" s="264">
        <v>90</v>
      </c>
      <c r="I153" s="261" t="str">
        <f t="shared" si="11"/>
        <v>-</v>
      </c>
      <c r="J153" s="225" t="str">
        <f t="shared" si="12"/>
        <v>USD 321 / 346</v>
      </c>
      <c r="K153" s="260">
        <f t="array" ref="K153">INDEX(Table1[[CBM]:[TON]],MATCH(运价!$M153&amp;运价!$N153&amp;运价!$O153&amp;运价!$P153&amp;运价!$Q153,Table1[港口名]&amp;Table1[中转港]&amp;Table1[运价类型]&amp;Table1[直客/
同行]&amp;Table1[RT范围],0),MATCH(运价!K$28,Table1[[#Headers],[CBM]:[TON]],0))</f>
        <v>321</v>
      </c>
      <c r="L153" s="260">
        <f t="array" ref="L153">INDEX(Table1[[CBM]:[TON]],MATCH(运价!$M153&amp;运价!$N153&amp;运价!$O153&amp;运价!$P153&amp;运价!$Q153,Table1[港口名]&amp;Table1[中转港]&amp;Table1[运价类型]&amp;Table1[直客/
同行]&amp;Table1[RT范围],0),MATCH(运价!L$28,Table1[[#Headers],[CBM]:[TON]],0))</f>
        <v>346</v>
      </c>
      <c r="M153" s="316" t="s">
        <v>349</v>
      </c>
      <c r="N153" s="170" t="s">
        <v>336</v>
      </c>
      <c r="O153" s="170" t="s">
        <v>30</v>
      </c>
      <c r="P153" s="170" t="s">
        <v>75</v>
      </c>
      <c r="Q153" s="170" t="s">
        <v>32</v>
      </c>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row>
    <row r="154" spans="1:54" s="170" customFormat="1" ht="19.5" customHeight="1">
      <c r="A154" s="568" t="s">
        <v>292</v>
      </c>
      <c r="B154" s="569"/>
      <c r="C154" s="569"/>
      <c r="D154" s="569"/>
      <c r="E154" s="569"/>
      <c r="F154" s="569"/>
      <c r="G154" s="569"/>
      <c r="H154" s="570"/>
      <c r="I154" s="261"/>
      <c r="J154" s="225"/>
      <c r="K154" s="260"/>
      <c r="L154" s="260"/>
      <c r="S154" s="171"/>
      <c r="T154" s="171"/>
      <c r="U154" s="171"/>
      <c r="V154" s="171"/>
      <c r="W154" s="171"/>
      <c r="X154" s="171"/>
      <c r="Y154" s="171"/>
      <c r="Z154" s="171"/>
      <c r="AA154" s="171"/>
      <c r="AB154" s="171"/>
      <c r="AC154" s="171"/>
      <c r="AD154" s="171"/>
      <c r="AE154" s="171"/>
      <c r="AF154" s="171"/>
      <c r="AG154" s="171"/>
      <c r="AH154" s="171"/>
      <c r="AI154" s="171"/>
      <c r="AJ154" s="171"/>
      <c r="AK154" s="171"/>
      <c r="AL154" s="171"/>
      <c r="AM154" s="171"/>
      <c r="AN154" s="171"/>
      <c r="AO154" s="171"/>
      <c r="AP154" s="171"/>
      <c r="AQ154" s="171"/>
      <c r="AR154" s="171"/>
      <c r="AS154" s="171"/>
      <c r="AT154" s="171"/>
      <c r="AU154" s="171"/>
      <c r="AV154" s="171"/>
      <c r="AW154" s="171"/>
      <c r="AX154" s="171"/>
      <c r="AY154" s="171"/>
      <c r="AZ154" s="171"/>
      <c r="BA154" s="171"/>
      <c r="BB154" s="171"/>
    </row>
    <row r="155" spans="1:54" s="171" customFormat="1" ht="19.5" customHeight="1">
      <c r="A155" s="562" t="s">
        <v>350</v>
      </c>
      <c r="B155" s="563"/>
      <c r="C155" s="563"/>
      <c r="D155" s="563"/>
      <c r="E155" s="563"/>
      <c r="F155" s="563"/>
      <c r="G155" s="563"/>
      <c r="H155" s="564"/>
      <c r="I155" s="261"/>
      <c r="J155" s="225"/>
      <c r="K155" s="260"/>
      <c r="L155" s="260"/>
      <c r="N155" s="170"/>
      <c r="O155" s="170"/>
      <c r="Q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row>
    <row r="156" spans="1:54" ht="19.5" customHeight="1">
      <c r="A156" s="571" t="s">
        <v>273</v>
      </c>
      <c r="B156" s="572"/>
      <c r="C156" s="572"/>
      <c r="D156" s="572"/>
      <c r="E156" s="572"/>
      <c r="F156" s="572"/>
      <c r="G156" s="572"/>
      <c r="H156" s="573"/>
      <c r="I156" s="261"/>
      <c r="J156" s="225"/>
      <c r="K156" s="260"/>
      <c r="L156" s="26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row>
    <row r="157" spans="1:54" s="170" customFormat="1" ht="19.5" customHeight="1">
      <c r="A157" s="524"/>
      <c r="B157" s="525"/>
      <c r="C157" s="525"/>
      <c r="D157" s="525"/>
      <c r="E157" s="525"/>
      <c r="F157" s="525"/>
      <c r="G157" s="525"/>
      <c r="H157" s="574"/>
      <c r="I157" s="261"/>
      <c r="J157" s="225"/>
      <c r="K157" s="260"/>
      <c r="L157" s="260"/>
    </row>
    <row r="158" spans="1:54" s="170" customFormat="1" ht="19.5" customHeight="1">
      <c r="A158" s="210" t="s">
        <v>351</v>
      </c>
      <c r="B158" s="211" t="s">
        <v>19</v>
      </c>
      <c r="C158" s="503" t="s">
        <v>20</v>
      </c>
      <c r="D158" s="503"/>
      <c r="E158" s="503"/>
      <c r="F158" s="213" t="s">
        <v>21</v>
      </c>
      <c r="G158" s="213" t="s">
        <v>22</v>
      </c>
      <c r="H158" s="214" t="s">
        <v>23</v>
      </c>
      <c r="I158" s="261"/>
      <c r="J158" s="259" t="s">
        <v>10</v>
      </c>
      <c r="K158" s="260" t="s">
        <v>11</v>
      </c>
      <c r="L158" s="260" t="s">
        <v>12</v>
      </c>
      <c r="M158" s="152" t="s">
        <v>13</v>
      </c>
      <c r="N158" s="152" t="s">
        <v>14</v>
      </c>
      <c r="O158" s="152" t="s">
        <v>15</v>
      </c>
      <c r="P158" s="152" t="s">
        <v>16</v>
      </c>
      <c r="Q158" s="152" t="s">
        <v>17</v>
      </c>
      <c r="R158"/>
      <c r="S158" s="175"/>
      <c r="T158" s="175"/>
      <c r="U158" s="175"/>
      <c r="V158" s="175"/>
      <c r="W158" s="175"/>
      <c r="X158" s="175"/>
      <c r="Y158" s="175"/>
      <c r="Z158" s="175"/>
      <c r="AA158" s="175"/>
      <c r="AB158" s="175"/>
      <c r="AC158" s="175"/>
      <c r="AD158" s="175"/>
      <c r="AE158" s="175"/>
      <c r="AF158" s="175"/>
      <c r="AG158" s="175"/>
      <c r="AH158" s="175"/>
      <c r="AI158" s="175"/>
      <c r="AJ158" s="175"/>
      <c r="AK158" s="175"/>
      <c r="AL158" s="175"/>
      <c r="AM158" s="175"/>
      <c r="AN158" s="175"/>
      <c r="AO158" s="175"/>
      <c r="AP158" s="175"/>
      <c r="AQ158" s="175"/>
      <c r="AR158" s="175"/>
      <c r="AS158" s="175"/>
      <c r="AT158" s="175"/>
      <c r="AU158" s="175"/>
      <c r="AV158" s="175"/>
      <c r="AW158" s="175"/>
      <c r="AX158" s="175"/>
      <c r="AY158" s="175"/>
      <c r="AZ158" s="175"/>
      <c r="BA158" s="175"/>
      <c r="BB158" s="175"/>
    </row>
    <row r="159" spans="1:54" s="170" customFormat="1" ht="19.5" customHeight="1">
      <c r="A159" s="269" t="s">
        <v>352</v>
      </c>
      <c r="B159" s="245" t="s">
        <v>353</v>
      </c>
      <c r="C159" s="508" t="s">
        <v>354</v>
      </c>
      <c r="D159" s="561"/>
      <c r="E159" s="509"/>
      <c r="F159" s="298" t="s">
        <v>355</v>
      </c>
      <c r="G159" s="479" t="s">
        <v>28</v>
      </c>
      <c r="H159" s="264">
        <v>7</v>
      </c>
      <c r="I159" s="261" t="str">
        <f t="shared" ref="I159:I173" si="13">IF(J159="","",IF(J159="SYSTEM PRICE","",IF(B159=J159,"-","check")))</f>
        <v>-</v>
      </c>
      <c r="J159" s="225" t="str">
        <f t="shared" ref="J159:J173" si="14">"USD "&amp;IF(K159&lt;0,"( "&amp;-K159&amp;" )",K159)&amp;" / "&amp;IF(L159&lt;0,"( "&amp;-L159&amp;" )",L159)</f>
        <v>USD ( 110 ) / ( 105 )</v>
      </c>
      <c r="K159" s="260">
        <f t="array" ref="K159">INDEX(Table1[[CBM]:[TON]],MATCH(运价!$M159&amp;运价!$N159&amp;运价!$O159&amp;运价!$P159&amp;运价!$Q159,Table1[港口名]&amp;Table1[中转港]&amp;Table1[运价类型]&amp;Table1[直客/
同行]&amp;Table1[RT范围],0),MATCH(运价!K$28,Table1[[#Headers],[CBM]:[TON]],0))</f>
        <v>-110</v>
      </c>
      <c r="L159" s="260">
        <f t="array" ref="L159">INDEX(Table1[[CBM]:[TON]],MATCH(运价!$M159&amp;运价!$N159&amp;运价!$O159&amp;运价!$P159&amp;运价!$Q159,Table1[港口名]&amp;Table1[中转港]&amp;Table1[运价类型]&amp;Table1[直客/
同行]&amp;Table1[RT范围],0),MATCH(运价!L$28,Table1[[#Headers],[CBM]:[TON]],0))</f>
        <v>-105</v>
      </c>
      <c r="M159" s="316" t="s">
        <v>356</v>
      </c>
      <c r="N159" s="170" t="s">
        <v>356</v>
      </c>
      <c r="O159" s="170" t="s">
        <v>30</v>
      </c>
      <c r="P159" s="170" t="s">
        <v>31</v>
      </c>
      <c r="Q159" s="170" t="s">
        <v>32</v>
      </c>
      <c r="S159" s="175"/>
      <c r="T159" s="175"/>
      <c r="U159" s="175"/>
      <c r="V159" s="175"/>
      <c r="W159" s="175"/>
      <c r="X159" s="175"/>
      <c r="Y159" s="175"/>
      <c r="Z159" s="175"/>
      <c r="AA159" s="175"/>
      <c r="AB159" s="175"/>
      <c r="AC159" s="175"/>
      <c r="AD159" s="175"/>
      <c r="AE159" s="175"/>
      <c r="AF159" s="175"/>
      <c r="AG159" s="175"/>
      <c r="AH159" s="175"/>
      <c r="AI159" s="175"/>
      <c r="AJ159" s="175"/>
      <c r="AK159" s="175"/>
      <c r="AL159" s="175"/>
      <c r="AM159" s="175"/>
      <c r="AN159" s="175"/>
      <c r="AO159" s="175"/>
      <c r="AP159" s="175"/>
      <c r="AQ159" s="175"/>
      <c r="AR159" s="175"/>
      <c r="AS159" s="175"/>
      <c r="AT159" s="175"/>
      <c r="AU159" s="175"/>
      <c r="AV159" s="175"/>
      <c r="AW159" s="175"/>
      <c r="AX159" s="175"/>
      <c r="AY159" s="175"/>
      <c r="AZ159" s="175"/>
      <c r="BA159" s="175"/>
      <c r="BB159" s="175"/>
    </row>
    <row r="160" spans="1:54" s="170" customFormat="1" ht="19.5" customHeight="1">
      <c r="A160" s="269" t="s">
        <v>357</v>
      </c>
      <c r="B160" s="245" t="s">
        <v>358</v>
      </c>
      <c r="C160" s="508" t="s">
        <v>354</v>
      </c>
      <c r="D160" s="561"/>
      <c r="E160" s="509"/>
      <c r="F160" s="298" t="s">
        <v>355</v>
      </c>
      <c r="G160" s="479" t="s">
        <v>28</v>
      </c>
      <c r="H160" s="264">
        <v>7</v>
      </c>
      <c r="I160" s="261" t="str">
        <f t="shared" si="13"/>
        <v>-</v>
      </c>
      <c r="J160" s="225" t="str">
        <f t="shared" si="14"/>
        <v>USD ( 75 ) / ( 70 )</v>
      </c>
      <c r="K160" s="260">
        <f t="array" ref="K160">INDEX(Table1[[CBM]:[TON]],MATCH(运价!$M160&amp;运价!$N160&amp;运价!$O160&amp;运价!$P160&amp;运价!$Q160,Table1[港口名]&amp;Table1[中转港]&amp;Table1[运价类型]&amp;Table1[直客/
同行]&amp;Table1[RT范围],0),MATCH(运价!K$28,Table1[[#Headers],[CBM]:[TON]],0))</f>
        <v>-75</v>
      </c>
      <c r="L160" s="260">
        <f t="array" ref="L160">INDEX(Table1[[CBM]:[TON]],MATCH(运价!$M160&amp;运价!$N160&amp;运价!$O160&amp;运价!$P160&amp;运价!$Q160,Table1[港口名]&amp;Table1[中转港]&amp;Table1[运价类型]&amp;Table1[直客/
同行]&amp;Table1[RT范围],0),MATCH(运价!L$28,Table1[[#Headers],[CBM]:[TON]],0))</f>
        <v>-70</v>
      </c>
      <c r="M160" s="170" t="s">
        <v>356</v>
      </c>
      <c r="N160" s="170" t="s">
        <v>356</v>
      </c>
      <c r="O160" s="170" t="s">
        <v>30</v>
      </c>
      <c r="P160" s="170" t="s">
        <v>109</v>
      </c>
      <c r="Q160" s="170" t="s">
        <v>32</v>
      </c>
    </row>
    <row r="161" spans="1:54" s="170" customFormat="1" ht="19.5" customHeight="1">
      <c r="A161" s="247" t="s">
        <v>359</v>
      </c>
      <c r="B161" s="245" t="s">
        <v>360</v>
      </c>
      <c r="C161" s="565" t="s">
        <v>35</v>
      </c>
      <c r="D161" s="566"/>
      <c r="E161" s="567" t="s">
        <v>35</v>
      </c>
      <c r="F161" s="298" t="s">
        <v>361</v>
      </c>
      <c r="G161" s="480" t="s">
        <v>28</v>
      </c>
      <c r="H161" s="219">
        <v>14</v>
      </c>
      <c r="I161" s="261" t="str">
        <f t="shared" si="13"/>
        <v>-</v>
      </c>
      <c r="J161" s="225" t="str">
        <f t="shared" si="14"/>
        <v>USD 30 / 40</v>
      </c>
      <c r="K161" s="260">
        <f t="array" ref="K161">INDEX(Table1[[CBM]:[TON]],MATCH(运价!$M161&amp;运价!$N161&amp;运价!$O161&amp;运价!$P161&amp;运价!$Q161,Table1[港口名]&amp;Table1[中转港]&amp;Table1[运价类型]&amp;Table1[直客/
同行]&amp;Table1[RT范围],0),MATCH(运价!K$28,Table1[[#Headers],[CBM]:[TON]],0))</f>
        <v>30</v>
      </c>
      <c r="L161" s="260">
        <f t="array" ref="L161">INDEX(Table1[[CBM]:[TON]],MATCH(运价!$M161&amp;运价!$N161&amp;运价!$O161&amp;运价!$P161&amp;运价!$Q161,Table1[港口名]&amp;Table1[中转港]&amp;Table1[运价类型]&amp;Table1[直客/
同行]&amp;Table1[RT范围],0),MATCH(运价!L$28,Table1[[#Headers],[CBM]:[TON]],0))</f>
        <v>40</v>
      </c>
      <c r="M161" s="275" t="s">
        <v>362</v>
      </c>
      <c r="N161" s="170" t="s">
        <v>362</v>
      </c>
      <c r="O161" s="170" t="s">
        <v>30</v>
      </c>
      <c r="P161" s="170" t="s">
        <v>75</v>
      </c>
      <c r="Q161" s="170" t="s">
        <v>32</v>
      </c>
    </row>
    <row r="162" spans="1:54" s="170" customFormat="1" ht="19.5" customHeight="1">
      <c r="A162" s="269" t="s">
        <v>363</v>
      </c>
      <c r="B162" s="245" t="s">
        <v>364</v>
      </c>
      <c r="C162" s="508" t="s">
        <v>354</v>
      </c>
      <c r="D162" s="561"/>
      <c r="E162" s="509"/>
      <c r="F162" s="298" t="s">
        <v>355</v>
      </c>
      <c r="G162" s="249" t="s">
        <v>356</v>
      </c>
      <c r="H162" s="264">
        <v>25</v>
      </c>
      <c r="I162" s="261" t="str">
        <f t="shared" si="13"/>
        <v>-</v>
      </c>
      <c r="J162" s="225" t="str">
        <f t="shared" si="14"/>
        <v>USD 78 / 93</v>
      </c>
      <c r="K162" s="260">
        <f t="array" ref="K162">INDEX(Table1[[CBM]:[TON]],MATCH(运价!$M162&amp;运价!$N162&amp;运价!$O162&amp;运价!$P162&amp;运价!$Q162,Table1[港口名]&amp;Table1[中转港]&amp;Table1[运价类型]&amp;Table1[直客/
同行]&amp;Table1[RT范围],0),MATCH(运价!K$28,Table1[[#Headers],[CBM]:[TON]],0))</f>
        <v>78</v>
      </c>
      <c r="L162" s="260">
        <f t="array" ref="L162">INDEX(Table1[[CBM]:[TON]],MATCH(运价!$M162&amp;运价!$N162&amp;运价!$O162&amp;运价!$P162&amp;运价!$Q162,Table1[港口名]&amp;Table1[中转港]&amp;Table1[运价类型]&amp;Table1[直客/
同行]&amp;Table1[RT范围],0),MATCH(运价!L$28,Table1[[#Headers],[CBM]:[TON]],0))</f>
        <v>93</v>
      </c>
      <c r="M162" s="316" t="s">
        <v>362</v>
      </c>
      <c r="N162" s="170" t="s">
        <v>356</v>
      </c>
      <c r="O162" s="170" t="s">
        <v>30</v>
      </c>
      <c r="P162" s="170" t="s">
        <v>75</v>
      </c>
      <c r="Q162" s="170" t="s">
        <v>32</v>
      </c>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row>
    <row r="163" spans="1:54" s="178" customFormat="1" ht="19.5" customHeight="1">
      <c r="A163" s="269" t="s">
        <v>365</v>
      </c>
      <c r="B163" s="245" t="s">
        <v>366</v>
      </c>
      <c r="C163" s="508" t="s">
        <v>354</v>
      </c>
      <c r="D163" s="561"/>
      <c r="E163" s="509"/>
      <c r="F163" s="298" t="s">
        <v>355</v>
      </c>
      <c r="G163" s="249" t="s">
        <v>356</v>
      </c>
      <c r="H163" s="264">
        <v>35</v>
      </c>
      <c r="I163" s="261" t="str">
        <f t="shared" si="13"/>
        <v>-</v>
      </c>
      <c r="J163" s="225" t="str">
        <f t="shared" si="14"/>
        <v>USD 183 / 198</v>
      </c>
      <c r="K163" s="260">
        <f t="array" ref="K163">INDEX(Table1[[CBM]:[TON]],MATCH(运价!$M163&amp;运价!$N163&amp;运价!$O163&amp;运价!$P163&amp;运价!$Q163,Table1[港口名]&amp;Table1[中转港]&amp;Table1[运价类型]&amp;Table1[直客/
同行]&amp;Table1[RT范围],0),MATCH(运价!K$28,Table1[[#Headers],[CBM]:[TON]],0))</f>
        <v>183</v>
      </c>
      <c r="L163" s="260">
        <f t="array" ref="L163">INDEX(Table1[[CBM]:[TON]],MATCH(运价!$M163&amp;运价!$N163&amp;运价!$O163&amp;运价!$P163&amp;运价!$Q163,Table1[港口名]&amp;Table1[中转港]&amp;Table1[运价类型]&amp;Table1[直客/
同行]&amp;Table1[RT范围],0),MATCH(运价!L$28,Table1[[#Headers],[CBM]:[TON]],0))</f>
        <v>198</v>
      </c>
      <c r="M163" s="316" t="s">
        <v>367</v>
      </c>
      <c r="N163" s="170" t="s">
        <v>356</v>
      </c>
      <c r="O163" s="170" t="s">
        <v>30</v>
      </c>
      <c r="P163" s="170" t="s">
        <v>75</v>
      </c>
      <c r="Q163" s="170" t="s">
        <v>32</v>
      </c>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row>
    <row r="164" spans="1:54" ht="19.5" customHeight="1">
      <c r="A164" s="269" t="s">
        <v>368</v>
      </c>
      <c r="B164" s="245" t="s">
        <v>369</v>
      </c>
      <c r="C164" s="508" t="s">
        <v>354</v>
      </c>
      <c r="D164" s="561"/>
      <c r="E164" s="509"/>
      <c r="F164" s="298" t="s">
        <v>355</v>
      </c>
      <c r="G164" s="249" t="s">
        <v>356</v>
      </c>
      <c r="H164" s="264">
        <v>35</v>
      </c>
      <c r="I164" s="261" t="str">
        <f t="shared" si="13"/>
        <v>-</v>
      </c>
      <c r="J164" s="225" t="str">
        <f t="shared" si="14"/>
        <v>USD 95 / 110</v>
      </c>
      <c r="K164" s="260">
        <f t="array" ref="K164">INDEX(Table1[[CBM]:[TON]],MATCH(运价!$M164&amp;运价!$N164&amp;运价!$O164&amp;运价!$P164&amp;运价!$Q164,Table1[港口名]&amp;Table1[中转港]&amp;Table1[运价类型]&amp;Table1[直客/
同行]&amp;Table1[RT范围],0),MATCH(运价!K$28,Table1[[#Headers],[CBM]:[TON]],0))</f>
        <v>95</v>
      </c>
      <c r="L164" s="260">
        <f t="array" ref="L164">INDEX(Table1[[CBM]:[TON]],MATCH(运价!$M164&amp;运价!$N164&amp;运价!$O164&amp;运价!$P164&amp;运价!$Q164,Table1[港口名]&amp;Table1[中转港]&amp;Table1[运价类型]&amp;Table1[直客/
同行]&amp;Table1[RT范围],0),MATCH(运价!L$28,Table1[[#Headers],[CBM]:[TON]],0))</f>
        <v>110</v>
      </c>
      <c r="M164" s="316" t="s">
        <v>370</v>
      </c>
      <c r="N164" s="170" t="s">
        <v>356</v>
      </c>
      <c r="O164" s="170" t="s">
        <v>30</v>
      </c>
      <c r="P164" s="170" t="s">
        <v>75</v>
      </c>
      <c r="Q164" s="170" t="s">
        <v>32</v>
      </c>
      <c r="S164" s="178"/>
      <c r="T164" s="178"/>
      <c r="U164" s="178"/>
      <c r="V164" s="178"/>
      <c r="W164" s="178"/>
      <c r="X164" s="178"/>
      <c r="Y164" s="178"/>
      <c r="Z164" s="178"/>
      <c r="AA164" s="178"/>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c r="AV164" s="178"/>
      <c r="AW164" s="178"/>
      <c r="AX164" s="178"/>
      <c r="AY164" s="178"/>
      <c r="AZ164" s="178"/>
      <c r="BA164" s="178"/>
      <c r="BB164" s="178"/>
    </row>
    <row r="165" spans="1:54" ht="19.5" customHeight="1">
      <c r="A165" s="247" t="s">
        <v>371</v>
      </c>
      <c r="B165" s="245" t="s">
        <v>372</v>
      </c>
      <c r="C165" s="508" t="s">
        <v>354</v>
      </c>
      <c r="D165" s="561"/>
      <c r="E165" s="509"/>
      <c r="F165" s="298" t="s">
        <v>355</v>
      </c>
      <c r="G165" s="248" t="s">
        <v>356</v>
      </c>
      <c r="H165" s="219">
        <v>25</v>
      </c>
      <c r="I165" s="261" t="str">
        <f t="shared" si="13"/>
        <v>-</v>
      </c>
      <c r="J165" s="225" t="str">
        <f t="shared" si="14"/>
        <v>USD 70 / 80</v>
      </c>
      <c r="K165" s="260">
        <f t="array" ref="K165">INDEX(Table1[[CBM]:[TON]],MATCH(运价!$M165&amp;运价!$N165&amp;运价!$O165&amp;运价!$P165&amp;运价!$Q165,Table1[港口名]&amp;Table1[中转港]&amp;Table1[运价类型]&amp;Table1[直客/
同行]&amp;Table1[RT范围],0),MATCH(运价!K$28,Table1[[#Headers],[CBM]:[TON]],0))</f>
        <v>70</v>
      </c>
      <c r="L165" s="260">
        <f t="array" ref="L165">INDEX(Table1[[CBM]:[TON]],MATCH(运价!$M165&amp;运价!$N165&amp;运价!$O165&amp;运价!$P165&amp;运价!$Q165,Table1[港口名]&amp;Table1[中转港]&amp;Table1[运价类型]&amp;Table1[直客/
同行]&amp;Table1[RT范围],0),MATCH(运价!L$28,Table1[[#Headers],[CBM]:[TON]],0))</f>
        <v>80</v>
      </c>
      <c r="M165" s="316" t="s">
        <v>373</v>
      </c>
      <c r="N165" s="170" t="s">
        <v>356</v>
      </c>
      <c r="O165" s="170" t="s">
        <v>30</v>
      </c>
      <c r="P165" s="170" t="s">
        <v>75</v>
      </c>
      <c r="Q165" s="170" t="s">
        <v>32</v>
      </c>
      <c r="S165" s="175"/>
      <c r="T165" s="175"/>
      <c r="U165" s="175"/>
      <c r="V165" s="175"/>
      <c r="W165" s="175"/>
      <c r="X165" s="175"/>
      <c r="Y165" s="175"/>
      <c r="Z165" s="175"/>
      <c r="AA165" s="175"/>
      <c r="AB165" s="175"/>
      <c r="AC165" s="175"/>
      <c r="AD165" s="175"/>
      <c r="AE165" s="175"/>
      <c r="AF165" s="175"/>
      <c r="AG165" s="175"/>
      <c r="AH165" s="175"/>
      <c r="AI165" s="175"/>
      <c r="AJ165" s="175"/>
      <c r="AK165" s="175"/>
      <c r="AL165" s="175"/>
      <c r="AM165" s="175"/>
      <c r="AN165" s="175"/>
      <c r="AO165" s="175"/>
      <c r="AP165" s="175"/>
      <c r="AQ165" s="175"/>
      <c r="AR165" s="175"/>
      <c r="AS165" s="175"/>
      <c r="AT165" s="175"/>
      <c r="AU165" s="175"/>
      <c r="AV165" s="175"/>
      <c r="AW165" s="175"/>
      <c r="AX165" s="175"/>
      <c r="AY165" s="175"/>
      <c r="AZ165" s="175"/>
      <c r="BA165" s="175"/>
      <c r="BB165" s="175"/>
    </row>
    <row r="166" spans="1:54" s="170" customFormat="1" ht="19.5" customHeight="1">
      <c r="A166" s="247" t="s">
        <v>374</v>
      </c>
      <c r="B166" s="245" t="s">
        <v>375</v>
      </c>
      <c r="C166" s="508" t="s">
        <v>354</v>
      </c>
      <c r="D166" s="561"/>
      <c r="E166" s="509"/>
      <c r="F166" s="298" t="s">
        <v>355</v>
      </c>
      <c r="G166" s="248" t="s">
        <v>356</v>
      </c>
      <c r="H166" s="219">
        <v>30</v>
      </c>
      <c r="I166" s="261" t="str">
        <f t="shared" si="13"/>
        <v>-</v>
      </c>
      <c r="J166" s="225" t="str">
        <f t="shared" si="14"/>
        <v>USD 88 / 98</v>
      </c>
      <c r="K166" s="260">
        <f t="array" ref="K166">INDEX(Table1[[CBM]:[TON]],MATCH(运价!$M166&amp;运价!$N166&amp;运价!$O166&amp;运价!$P166&amp;运价!$Q166,Table1[港口名]&amp;Table1[中转港]&amp;Table1[运价类型]&amp;Table1[直客/
同行]&amp;Table1[RT范围],0),MATCH(运价!K$28,Table1[[#Headers],[CBM]:[TON]],0))</f>
        <v>88</v>
      </c>
      <c r="L166" s="260">
        <f t="array" ref="L166">INDEX(Table1[[CBM]:[TON]],MATCH(运价!$M166&amp;运价!$N166&amp;运价!$O166&amp;运价!$P166&amp;运价!$Q166,Table1[港口名]&amp;Table1[中转港]&amp;Table1[运价类型]&amp;Table1[直客/
同行]&amp;Table1[RT范围],0),MATCH(运价!L$28,Table1[[#Headers],[CBM]:[TON]],0))</f>
        <v>98</v>
      </c>
      <c r="M166" s="316" t="s">
        <v>376</v>
      </c>
      <c r="N166" s="170" t="s">
        <v>356</v>
      </c>
      <c r="O166" s="170" t="s">
        <v>30</v>
      </c>
      <c r="P166" s="170" t="s">
        <v>75</v>
      </c>
      <c r="Q166" s="170" t="s">
        <v>32</v>
      </c>
    </row>
    <row r="167" spans="1:54" s="170" customFormat="1" ht="19.5" customHeight="1">
      <c r="A167" s="269" t="s">
        <v>377</v>
      </c>
      <c r="B167" s="245" t="s">
        <v>378</v>
      </c>
      <c r="C167" s="508" t="s">
        <v>354</v>
      </c>
      <c r="D167" s="561"/>
      <c r="E167" s="509"/>
      <c r="F167" s="298" t="s">
        <v>355</v>
      </c>
      <c r="G167" s="249" t="s">
        <v>356</v>
      </c>
      <c r="H167" s="264">
        <v>25</v>
      </c>
      <c r="I167" s="261" t="str">
        <f t="shared" si="13"/>
        <v>-</v>
      </c>
      <c r="J167" s="225" t="str">
        <f t="shared" si="14"/>
        <v>USD 268 / 333</v>
      </c>
      <c r="K167" s="260">
        <f t="array" ref="K167">INDEX(Table1[[CBM]:[TON]],MATCH(运价!$M167&amp;运价!$N167&amp;运价!$O167&amp;运价!$P167&amp;运价!$Q167,Table1[港口名]&amp;Table1[中转港]&amp;Table1[运价类型]&amp;Table1[直客/
同行]&amp;Table1[RT范围],0),MATCH(运价!K$28,Table1[[#Headers],[CBM]:[TON]],0))</f>
        <v>268</v>
      </c>
      <c r="L167" s="260">
        <f t="array" ref="L167">INDEX(Table1[[CBM]:[TON]],MATCH(运价!$M167&amp;运价!$N167&amp;运价!$O167&amp;运价!$P167&amp;运价!$Q167,Table1[港口名]&amp;Table1[中转港]&amp;Table1[运价类型]&amp;Table1[直客/
同行]&amp;Table1[RT范围],0),MATCH(运价!L$28,Table1[[#Headers],[CBM]:[TON]],0))</f>
        <v>333</v>
      </c>
      <c r="M167" s="316" t="s">
        <v>379</v>
      </c>
      <c r="N167" s="170" t="s">
        <v>356</v>
      </c>
      <c r="O167" s="170" t="s">
        <v>30</v>
      </c>
      <c r="P167" s="170" t="s">
        <v>75</v>
      </c>
      <c r="Q167" s="170" t="s">
        <v>32</v>
      </c>
    </row>
    <row r="168" spans="1:54" s="170" customFormat="1" ht="19.5" customHeight="1">
      <c r="A168" s="269" t="s">
        <v>380</v>
      </c>
      <c r="B168" s="245" t="s">
        <v>381</v>
      </c>
      <c r="C168" s="508" t="s">
        <v>354</v>
      </c>
      <c r="D168" s="561"/>
      <c r="E168" s="509"/>
      <c r="F168" s="298" t="s">
        <v>355</v>
      </c>
      <c r="G168" s="249" t="s">
        <v>356</v>
      </c>
      <c r="H168" s="264">
        <v>35</v>
      </c>
      <c r="I168" s="261" t="str">
        <f t="shared" si="13"/>
        <v>-</v>
      </c>
      <c r="J168" s="225" t="str">
        <f t="shared" si="14"/>
        <v>USD 110 / 125</v>
      </c>
      <c r="K168" s="260">
        <f t="array" ref="K168">INDEX(Table1[[CBM]:[TON]],MATCH(运价!$M168&amp;运价!$N168&amp;运价!$O168&amp;运价!$P168&amp;运价!$Q168,Table1[港口名]&amp;Table1[中转港]&amp;Table1[运价类型]&amp;Table1[直客/
同行]&amp;Table1[RT范围],0),MATCH(运价!K$28,Table1[[#Headers],[CBM]:[TON]],0))</f>
        <v>110</v>
      </c>
      <c r="L168" s="260">
        <f t="array" ref="L168">INDEX(Table1[[CBM]:[TON]],MATCH(运价!$M168&amp;运价!$N168&amp;运价!$O168&amp;运价!$P168&amp;运价!$Q168,Table1[港口名]&amp;Table1[中转港]&amp;Table1[运价类型]&amp;Table1[直客/
同行]&amp;Table1[RT范围],0),MATCH(运价!L$28,Table1[[#Headers],[CBM]:[TON]],0))</f>
        <v>125</v>
      </c>
      <c r="M168" s="316" t="s">
        <v>382</v>
      </c>
      <c r="N168" s="170" t="s">
        <v>356</v>
      </c>
      <c r="O168" s="170" t="s">
        <v>30</v>
      </c>
      <c r="P168" s="170" t="s">
        <v>75</v>
      </c>
      <c r="Q168" s="170" t="s">
        <v>32</v>
      </c>
    </row>
    <row r="169" spans="1:54" s="170" customFormat="1" ht="19.5" customHeight="1">
      <c r="A169" s="269" t="s">
        <v>383</v>
      </c>
      <c r="B169" s="245" t="s">
        <v>384</v>
      </c>
      <c r="C169" s="508" t="s">
        <v>385</v>
      </c>
      <c r="D169" s="561"/>
      <c r="E169" s="509"/>
      <c r="F169" s="248" t="s">
        <v>386</v>
      </c>
      <c r="G169" s="479" t="s">
        <v>28</v>
      </c>
      <c r="H169" s="264">
        <v>8</v>
      </c>
      <c r="I169" s="261" t="str">
        <f t="shared" si="13"/>
        <v>-</v>
      </c>
      <c r="J169" s="225" t="str">
        <f t="shared" si="14"/>
        <v>USD 26 / 31</v>
      </c>
      <c r="K169" s="260">
        <f t="array" ref="K169">INDEX(Table1[[CBM]:[TON]],MATCH(运价!$M169&amp;运价!$N169&amp;运价!$O169&amp;运价!$P169&amp;运价!$Q169,Table1[港口名]&amp;Table1[中转港]&amp;Table1[运价类型]&amp;Table1[直客/
同行]&amp;Table1[RT范围],0),MATCH(运价!K$28,Table1[[#Headers],[CBM]:[TON]],0))</f>
        <v>26</v>
      </c>
      <c r="L169" s="260">
        <f t="array" ref="L169">INDEX(Table1[[CBM]:[TON]],MATCH(运价!$M169&amp;运价!$N169&amp;运价!$O169&amp;运价!$P169&amp;运价!$Q169,Table1[港口名]&amp;Table1[中转港]&amp;Table1[运价类型]&amp;Table1[直客/
同行]&amp;Table1[RT范围],0),MATCH(运价!L$28,Table1[[#Headers],[CBM]:[TON]],0))</f>
        <v>31</v>
      </c>
      <c r="M169" s="316" t="s">
        <v>387</v>
      </c>
      <c r="N169" s="170" t="s">
        <v>387</v>
      </c>
      <c r="O169" s="170" t="s">
        <v>30</v>
      </c>
      <c r="P169" s="170" t="s">
        <v>75</v>
      </c>
      <c r="Q169" s="170" t="s">
        <v>32</v>
      </c>
    </row>
    <row r="170" spans="1:54" s="170" customFormat="1" ht="19.5" customHeight="1">
      <c r="A170" s="269" t="s">
        <v>388</v>
      </c>
      <c r="B170" s="245" t="s">
        <v>389</v>
      </c>
      <c r="C170" s="508" t="s">
        <v>385</v>
      </c>
      <c r="D170" s="561"/>
      <c r="E170" s="509"/>
      <c r="F170" s="248" t="s">
        <v>386</v>
      </c>
      <c r="G170" s="483" t="s">
        <v>387</v>
      </c>
      <c r="H170" s="264">
        <v>15</v>
      </c>
      <c r="I170" s="261" t="str">
        <f t="shared" si="13"/>
        <v>-</v>
      </c>
      <c r="J170" s="225" t="str">
        <f t="shared" si="14"/>
        <v>USD 66 / 71</v>
      </c>
      <c r="K170" s="260">
        <f t="array" ref="K170">INDEX(Table1[[CBM]:[TON]],MATCH(运价!$M170&amp;运价!$N170&amp;运价!$O170&amp;运价!$P170&amp;运价!$Q170,Table1[港口名]&amp;Table1[中转港]&amp;Table1[运价类型]&amp;Table1[直客/
同行]&amp;Table1[RT范围],0),MATCH(运价!K$28,Table1[[#Headers],[CBM]:[TON]],0))</f>
        <v>66</v>
      </c>
      <c r="L170" s="260">
        <f t="array" ref="L170">INDEX(Table1[[CBM]:[TON]],MATCH(运价!$M170&amp;运价!$N170&amp;运价!$O170&amp;运价!$P170&amp;运价!$Q170,Table1[港口名]&amp;Table1[中转港]&amp;Table1[运价类型]&amp;Table1[直客/
同行]&amp;Table1[RT范围],0),MATCH(运价!L$28,Table1[[#Headers],[CBM]:[TON]],0))</f>
        <v>71</v>
      </c>
      <c r="M170" s="292" t="s">
        <v>390</v>
      </c>
      <c r="N170" s="170" t="s">
        <v>387</v>
      </c>
      <c r="O170" s="170" t="s">
        <v>30</v>
      </c>
      <c r="P170" s="170" t="s">
        <v>75</v>
      </c>
      <c r="Q170" s="170" t="s">
        <v>32</v>
      </c>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c r="AX170" s="171"/>
      <c r="AY170" s="171"/>
      <c r="AZ170" s="171"/>
      <c r="BA170" s="171"/>
      <c r="BB170" s="171"/>
    </row>
    <row r="171" spans="1:54" s="170" customFormat="1" ht="19.5" customHeight="1">
      <c r="A171" s="283" t="s">
        <v>391</v>
      </c>
      <c r="B171" s="245" t="s">
        <v>392</v>
      </c>
      <c r="C171" s="508" t="s">
        <v>238</v>
      </c>
      <c r="D171" s="561"/>
      <c r="E171" s="509"/>
      <c r="F171" s="248" t="s">
        <v>393</v>
      </c>
      <c r="G171" s="479" t="s">
        <v>28</v>
      </c>
      <c r="H171" s="264">
        <v>13</v>
      </c>
      <c r="I171" s="261" t="str">
        <f t="shared" si="13"/>
        <v>-</v>
      </c>
      <c r="J171" s="225" t="str">
        <f t="shared" si="14"/>
        <v>USD 66 / 76</v>
      </c>
      <c r="K171" s="260">
        <f t="array" ref="K171">INDEX(Table1[[CBM]:[TON]],MATCH(运价!$M171&amp;运价!$N171&amp;运价!$O171&amp;运价!$P171&amp;运价!$Q171,Table1[港口名]&amp;Table1[中转港]&amp;Table1[运价类型]&amp;Table1[直客/
同行]&amp;Table1[RT范围],0),MATCH(运价!K$28,Table1[[#Headers],[CBM]:[TON]],0))</f>
        <v>66</v>
      </c>
      <c r="L171" s="260">
        <f t="array" ref="L171">INDEX(Table1[[CBM]:[TON]],MATCH(运价!$M171&amp;运价!$N171&amp;运价!$O171&amp;运价!$P171&amp;运价!$Q171,Table1[港口名]&amp;Table1[中转港]&amp;Table1[运价类型]&amp;Table1[直客/
同行]&amp;Table1[RT范围],0),MATCH(运价!L$28,Table1[[#Headers],[CBM]:[TON]],0))</f>
        <v>76</v>
      </c>
      <c r="M171" s="317" t="s">
        <v>394</v>
      </c>
      <c r="N171" s="170" t="s">
        <v>394</v>
      </c>
      <c r="O171" s="170" t="s">
        <v>30</v>
      </c>
      <c r="P171" s="170" t="s">
        <v>75</v>
      </c>
      <c r="Q171" s="170" t="s">
        <v>32</v>
      </c>
    </row>
    <row r="172" spans="1:54" s="170" customFormat="1" ht="12" customHeight="1">
      <c r="A172" s="283" t="s">
        <v>391</v>
      </c>
      <c r="B172" s="245" t="s">
        <v>395</v>
      </c>
      <c r="C172" s="508" t="s">
        <v>354</v>
      </c>
      <c r="D172" s="561"/>
      <c r="E172" s="509"/>
      <c r="F172" s="298" t="s">
        <v>396</v>
      </c>
      <c r="G172" s="479" t="s">
        <v>356</v>
      </c>
      <c r="H172" s="264">
        <v>25</v>
      </c>
      <c r="I172" s="261" t="str">
        <f t="shared" si="13"/>
        <v>-</v>
      </c>
      <c r="J172" s="225" t="str">
        <f t="shared" si="14"/>
        <v>USD 156 / 171</v>
      </c>
      <c r="K172" s="260">
        <f t="array" ref="K172">INDEX(Table1[[CBM]:[TON]],MATCH(运价!$M172&amp;运价!$N172&amp;运价!$O172&amp;运价!$P172&amp;运价!$Q172,Table1[港口名]&amp;Table1[中转港]&amp;Table1[运价类型]&amp;Table1[直客/
同行]&amp;Table1[RT范围],0),MATCH(运价!K$28,Table1[[#Headers],[CBM]:[TON]],0))</f>
        <v>156</v>
      </c>
      <c r="L172" s="260">
        <f t="array" ref="L172">INDEX(Table1[[CBM]:[TON]],MATCH(运价!$M172&amp;运价!$N172&amp;运价!$O172&amp;运价!$P172&amp;运价!$Q172,Table1[港口名]&amp;Table1[中转港]&amp;Table1[运价类型]&amp;Table1[直客/
同行]&amp;Table1[RT范围],0),MATCH(运价!L$28,Table1[[#Headers],[CBM]:[TON]],0))</f>
        <v>171</v>
      </c>
      <c r="M172" s="317" t="s">
        <v>394</v>
      </c>
      <c r="N172" s="170" t="s">
        <v>356</v>
      </c>
      <c r="O172" s="170" t="s">
        <v>30</v>
      </c>
      <c r="P172" s="170" t="s">
        <v>75</v>
      </c>
      <c r="Q172" s="170" t="s">
        <v>32</v>
      </c>
      <c r="S172" s="172"/>
      <c r="T172" s="172"/>
      <c r="U172" s="172"/>
      <c r="V172" s="172"/>
      <c r="W172" s="172"/>
      <c r="X172" s="172"/>
      <c r="Y172" s="172"/>
      <c r="Z172" s="172"/>
      <c r="AA172" s="172"/>
      <c r="AB172" s="172"/>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c r="AW172" s="172"/>
      <c r="AX172" s="172"/>
      <c r="AY172" s="172"/>
      <c r="AZ172" s="172"/>
      <c r="BA172" s="172"/>
      <c r="BB172" s="172"/>
    </row>
    <row r="173" spans="1:54" s="175" customFormat="1" ht="19.5" customHeight="1">
      <c r="A173" s="267" t="s">
        <v>397</v>
      </c>
      <c r="B173" s="272" t="s">
        <v>398</v>
      </c>
      <c r="C173" s="508" t="s">
        <v>354</v>
      </c>
      <c r="D173" s="561"/>
      <c r="E173" s="509"/>
      <c r="F173" s="298" t="s">
        <v>396</v>
      </c>
      <c r="G173" s="249" t="s">
        <v>356</v>
      </c>
      <c r="H173" s="264">
        <v>25</v>
      </c>
      <c r="I173" s="261" t="str">
        <f t="shared" si="13"/>
        <v>-</v>
      </c>
      <c r="J173" s="225" t="str">
        <f t="shared" si="14"/>
        <v>USD 125 / 130</v>
      </c>
      <c r="K173" s="260">
        <f t="array" ref="K173">INDEX(Table1[[CBM]:[TON]],MATCH(运价!$M173&amp;运价!$N173&amp;运价!$O173&amp;运价!$P173&amp;运价!$Q173,Table1[港口名]&amp;Table1[中转港]&amp;Table1[运价类型]&amp;Table1[直客/
同行]&amp;Table1[RT范围],0),MATCH(运价!K$28,Table1[[#Headers],[CBM]:[TON]],0))</f>
        <v>125</v>
      </c>
      <c r="L173" s="260">
        <f t="array" ref="L173">INDEX(Table1[[CBM]:[TON]],MATCH(运价!$M173&amp;运价!$N173&amp;运价!$O173&amp;运价!$P173&amp;运价!$Q173,Table1[港口名]&amp;Table1[中转港]&amp;Table1[运价类型]&amp;Table1[直客/
同行]&amp;Table1[RT范围],0),MATCH(运价!L$28,Table1[[#Headers],[CBM]:[TON]],0))</f>
        <v>130</v>
      </c>
      <c r="M173" s="316" t="s">
        <v>399</v>
      </c>
      <c r="N173" s="170" t="s">
        <v>356</v>
      </c>
      <c r="O173" s="170" t="s">
        <v>30</v>
      </c>
      <c r="P173" s="170" t="s">
        <v>75</v>
      </c>
      <c r="Q173" s="170" t="s">
        <v>32</v>
      </c>
      <c r="S173" s="172"/>
      <c r="T173" s="172"/>
      <c r="U173" s="172"/>
      <c r="V173" s="172"/>
      <c r="W173" s="172"/>
      <c r="X173" s="172"/>
      <c r="Y173" s="172"/>
      <c r="Z173" s="172"/>
      <c r="AA173" s="172"/>
      <c r="AB173" s="172"/>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c r="AW173" s="172"/>
      <c r="AX173" s="172"/>
      <c r="AY173" s="172"/>
      <c r="AZ173" s="172"/>
      <c r="BA173" s="172"/>
      <c r="BB173" s="172"/>
    </row>
    <row r="174" spans="1:54" s="175" customFormat="1" ht="19.5" customHeight="1">
      <c r="A174" s="538" t="s">
        <v>400</v>
      </c>
      <c r="B174" s="539"/>
      <c r="C174" s="539"/>
      <c r="D174" s="539"/>
      <c r="E174" s="539"/>
      <c r="F174" s="539"/>
      <c r="G174" s="539"/>
      <c r="H174" s="540"/>
      <c r="I174" s="261"/>
      <c r="J174" s="225"/>
      <c r="K174" s="260"/>
      <c r="L174" s="260"/>
      <c r="M174" s="290"/>
      <c r="N174" s="170"/>
      <c r="O174" s="170"/>
      <c r="P174" s="290"/>
      <c r="Q174" s="170"/>
      <c r="S174" s="170"/>
      <c r="T174" s="170"/>
      <c r="U174" s="170"/>
      <c r="V174" s="170"/>
      <c r="W174" s="170"/>
      <c r="X174" s="170"/>
      <c r="Y174" s="170"/>
      <c r="Z174" s="170"/>
      <c r="AA174" s="170"/>
      <c r="AB174" s="170"/>
      <c r="AC174" s="170"/>
      <c r="AD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row>
    <row r="175" spans="1:54" s="170" customFormat="1" ht="19.5" customHeight="1">
      <c r="A175" s="562" t="s">
        <v>401</v>
      </c>
      <c r="B175" s="563"/>
      <c r="C175" s="563"/>
      <c r="D175" s="563"/>
      <c r="E175" s="563"/>
      <c r="F175" s="563"/>
      <c r="G175" s="563"/>
      <c r="H175" s="564"/>
      <c r="I175" s="261"/>
      <c r="J175" s="225"/>
      <c r="K175" s="260"/>
      <c r="L175" s="260"/>
    </row>
    <row r="176" spans="1:54" s="170" customFormat="1" ht="19.5" customHeight="1">
      <c r="A176" s="538" t="s">
        <v>402</v>
      </c>
      <c r="B176" s="539"/>
      <c r="C176" s="539"/>
      <c r="D176" s="539"/>
      <c r="E176" s="539"/>
      <c r="F176" s="539"/>
      <c r="G176" s="539"/>
      <c r="H176" s="540"/>
      <c r="I176" s="261"/>
      <c r="J176" s="225"/>
      <c r="K176" s="260"/>
      <c r="L176" s="260"/>
    </row>
    <row r="177" spans="1:54" s="171" customFormat="1" ht="19.5" customHeight="1">
      <c r="A177" s="300" t="s">
        <v>403</v>
      </c>
      <c r="B177" s="301"/>
      <c r="C177" s="301"/>
      <c r="D177" s="301"/>
      <c r="E177" s="301"/>
      <c r="F177" s="301"/>
      <c r="G177" s="234"/>
      <c r="H177" s="302"/>
      <c r="I177" s="261"/>
      <c r="J177" s="225"/>
      <c r="K177" s="260"/>
      <c r="L177" s="260"/>
      <c r="N177" s="170"/>
      <c r="O177" s="170"/>
      <c r="Q177" s="170"/>
      <c r="S177" s="170"/>
      <c r="T177" s="170"/>
      <c r="U177" s="170"/>
      <c r="V177" s="170"/>
      <c r="W177" s="170"/>
      <c r="X177" s="170"/>
      <c r="Y177" s="170"/>
      <c r="Z177" s="170"/>
      <c r="AA177" s="170"/>
      <c r="AB177" s="170"/>
      <c r="AC177" s="170"/>
      <c r="AD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row>
    <row r="178" spans="1:54" s="170" customFormat="1" ht="19.5" customHeight="1">
      <c r="A178" s="553"/>
      <c r="B178" s="554"/>
      <c r="C178" s="554"/>
      <c r="D178" s="554"/>
      <c r="E178" s="554"/>
      <c r="F178" s="554"/>
      <c r="G178" s="554"/>
      <c r="H178" s="555"/>
      <c r="I178" s="261"/>
      <c r="J178" s="225"/>
      <c r="K178" s="260"/>
      <c r="L178" s="260"/>
      <c r="U178" s="172"/>
      <c r="V178" s="172"/>
      <c r="W178" s="172"/>
      <c r="X178" s="172"/>
      <c r="Y178" s="172"/>
      <c r="Z178" s="172"/>
      <c r="AA178" s="172"/>
      <c r="AB178" s="172"/>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c r="AW178" s="172"/>
      <c r="AX178" s="172"/>
      <c r="AY178" s="172"/>
      <c r="AZ178" s="172"/>
      <c r="BA178" s="172"/>
      <c r="BB178" s="172"/>
    </row>
    <row r="179" spans="1:54" s="170" customFormat="1" ht="19.5" customHeight="1">
      <c r="A179" s="210" t="s">
        <v>351</v>
      </c>
      <c r="B179" s="211" t="s">
        <v>19</v>
      </c>
      <c r="C179" s="503" t="s">
        <v>20</v>
      </c>
      <c r="D179" s="503"/>
      <c r="E179" s="503"/>
      <c r="F179" s="213" t="s">
        <v>21</v>
      </c>
      <c r="G179" s="213" t="s">
        <v>22</v>
      </c>
      <c r="H179" s="214" t="s">
        <v>23</v>
      </c>
      <c r="I179" s="261"/>
      <c r="J179" s="259" t="s">
        <v>10</v>
      </c>
      <c r="K179" s="260" t="s">
        <v>11</v>
      </c>
      <c r="L179" s="260" t="s">
        <v>12</v>
      </c>
      <c r="M179" s="152" t="s">
        <v>13</v>
      </c>
      <c r="N179" s="152" t="s">
        <v>14</v>
      </c>
      <c r="O179" s="152" t="s">
        <v>15</v>
      </c>
      <c r="P179" s="152" t="s">
        <v>16</v>
      </c>
      <c r="Q179" s="152" t="s">
        <v>17</v>
      </c>
      <c r="R179"/>
      <c r="U179" s="175"/>
      <c r="V179" s="175"/>
      <c r="W179" s="175"/>
      <c r="X179" s="175"/>
      <c r="Y179" s="175"/>
      <c r="Z179" s="175"/>
      <c r="AA179" s="175"/>
      <c r="AB179" s="175"/>
      <c r="AC179" s="175"/>
      <c r="AD179" s="175"/>
      <c r="AE179" s="175"/>
      <c r="AF179" s="175"/>
      <c r="AG179" s="175"/>
      <c r="AH179" s="175"/>
      <c r="AI179" s="175"/>
      <c r="AJ179" s="175"/>
      <c r="AK179" s="175"/>
      <c r="AL179" s="175"/>
      <c r="AM179" s="175"/>
      <c r="AN179" s="175"/>
      <c r="AO179" s="175"/>
      <c r="AP179" s="175"/>
      <c r="AQ179" s="175"/>
      <c r="AR179" s="175"/>
      <c r="AS179" s="175"/>
      <c r="AT179" s="175"/>
      <c r="AU179" s="175"/>
      <c r="AV179" s="175"/>
      <c r="AW179" s="175"/>
      <c r="AX179" s="175"/>
      <c r="AY179" s="175"/>
      <c r="AZ179" s="175"/>
      <c r="BA179" s="175"/>
      <c r="BB179" s="175"/>
    </row>
    <row r="180" spans="1:54" s="170" customFormat="1" ht="19.5" customHeight="1">
      <c r="A180" s="303" t="s">
        <v>404</v>
      </c>
      <c r="B180" s="231" t="s">
        <v>405</v>
      </c>
      <c r="C180" s="526" t="s">
        <v>406</v>
      </c>
      <c r="D180" s="527"/>
      <c r="E180" s="528"/>
      <c r="F180" s="218" t="s">
        <v>407</v>
      </c>
      <c r="G180" s="480" t="s">
        <v>28</v>
      </c>
      <c r="H180" s="219" t="s">
        <v>408</v>
      </c>
      <c r="I180" s="261" t="str">
        <f>IF(J180="","",IF(J180="SYSTEM PRICE","",IF(B180=J180,"-","check")))</f>
        <v>-</v>
      </c>
      <c r="J180" s="225" t="str">
        <f>"USD "&amp;IF(K180&lt;0,"( "&amp;-K180&amp;" )",K180)&amp;" / "&amp;IF(L180&lt;0,"( "&amp;-L180&amp;" )",L180)</f>
        <v>USD 24 / 29</v>
      </c>
      <c r="K180" s="260">
        <f t="array" ref="K180">INDEX(Table1[[CBM]:[TON]],MATCH(运价!$M180&amp;运价!$N180&amp;运价!$O180&amp;运价!$P180&amp;运价!$Q180,Table1[港口名]&amp;Table1[中转港]&amp;Table1[运价类型]&amp;Table1[直客/
同行]&amp;Table1[RT范围],0),MATCH(运价!K$28,Table1[[#Headers],[CBM]:[TON]],0))</f>
        <v>24</v>
      </c>
      <c r="L180" s="260">
        <f t="array" ref="L180">INDEX(Table1[[CBM]:[TON]],MATCH(运价!$M180&amp;运价!$N180&amp;运价!$O180&amp;运价!$P180&amp;运价!$Q180,Table1[港口名]&amp;Table1[中转港]&amp;Table1[运价类型]&amp;Table1[直客/
同行]&amp;Table1[RT范围],0),MATCH(运价!L$28,Table1[[#Headers],[CBM]:[TON]],0))</f>
        <v>29</v>
      </c>
      <c r="M180" s="315" t="s">
        <v>409</v>
      </c>
      <c r="N180" s="170" t="s">
        <v>409</v>
      </c>
      <c r="O180" s="170" t="s">
        <v>30</v>
      </c>
      <c r="P180" s="170" t="s">
        <v>75</v>
      </c>
      <c r="Q180" s="170" t="s">
        <v>32</v>
      </c>
      <c r="U180" s="175"/>
      <c r="V180" s="175"/>
      <c r="W180" s="175"/>
      <c r="X180" s="175"/>
      <c r="Y180" s="175"/>
      <c r="Z180" s="175"/>
      <c r="AA180" s="175"/>
      <c r="AB180" s="175"/>
      <c r="AC180" s="175"/>
      <c r="AD180" s="175"/>
      <c r="AE180" s="175"/>
      <c r="AF180" s="175"/>
      <c r="AG180" s="175"/>
      <c r="AH180" s="175"/>
      <c r="AI180" s="175"/>
      <c r="AJ180" s="175"/>
      <c r="AK180" s="175"/>
      <c r="AL180" s="175"/>
      <c r="AM180" s="175"/>
      <c r="AN180" s="175"/>
      <c r="AO180" s="175"/>
      <c r="AP180" s="175"/>
      <c r="AQ180" s="175"/>
      <c r="AR180" s="175"/>
      <c r="AS180" s="175"/>
      <c r="AT180" s="175"/>
      <c r="AU180" s="175"/>
      <c r="AV180" s="175"/>
      <c r="AW180" s="175"/>
      <c r="AX180" s="175"/>
      <c r="AY180" s="175"/>
      <c r="AZ180" s="175"/>
      <c r="BA180" s="175"/>
      <c r="BB180" s="175"/>
    </row>
    <row r="181" spans="1:54" s="170" customFormat="1" ht="19.5" customHeight="1">
      <c r="A181" s="287" t="s">
        <v>410</v>
      </c>
      <c r="B181" s="231" t="s">
        <v>411</v>
      </c>
      <c r="C181" s="526" t="s">
        <v>412</v>
      </c>
      <c r="D181" s="527"/>
      <c r="E181" s="528"/>
      <c r="F181" s="304" t="s">
        <v>407</v>
      </c>
      <c r="G181" s="479" t="s">
        <v>28</v>
      </c>
      <c r="H181" s="264">
        <v>6</v>
      </c>
      <c r="I181" s="261" t="str">
        <f>IF(J181="","",IF(J181="SYSTEM PRICE","",IF(B181=J181,"-","check")))</f>
        <v>-</v>
      </c>
      <c r="J181" s="225" t="str">
        <f>"USD "&amp;IF(K181&lt;0,"( "&amp;-K181&amp;" )",K181)&amp;" / "&amp;IF(L181&lt;0,"( "&amp;-L181&amp;" )",L181)</f>
        <v>USD 27 / 32</v>
      </c>
      <c r="K181" s="260">
        <f t="array" ref="K181">INDEX(Table1[[CBM]:[TON]],MATCH(运价!$M181&amp;运价!$N181&amp;运价!$O181&amp;运价!$P181&amp;运价!$Q181,Table1[港口名]&amp;Table1[中转港]&amp;Table1[运价类型]&amp;Table1[直客/
同行]&amp;Table1[RT范围],0),MATCH(运价!K$28,Table1[[#Headers],[CBM]:[TON]],0))</f>
        <v>27</v>
      </c>
      <c r="L181" s="260">
        <f t="array" ref="L181">INDEX(Table1[[CBM]:[TON]],MATCH(运价!$M181&amp;运价!$N181&amp;运价!$O181&amp;运价!$P181&amp;运价!$Q181,Table1[港口名]&amp;Table1[中转港]&amp;Table1[运价类型]&amp;Table1[直客/
同行]&amp;Table1[RT范围],0),MATCH(运价!L$28,Table1[[#Headers],[CBM]:[TON]],0))</f>
        <v>32</v>
      </c>
      <c r="M181" s="315" t="s">
        <v>413</v>
      </c>
      <c r="N181" s="315" t="s">
        <v>413</v>
      </c>
      <c r="O181" s="170" t="s">
        <v>30</v>
      </c>
      <c r="P181" s="170" t="s">
        <v>31</v>
      </c>
      <c r="Q181" s="170" t="s">
        <v>32</v>
      </c>
      <c r="U181" s="175"/>
      <c r="V181" s="175"/>
      <c r="W181" s="175"/>
      <c r="X181" s="175"/>
      <c r="Y181" s="175"/>
      <c r="Z181" s="175"/>
      <c r="AA181" s="175"/>
      <c r="AB181" s="175"/>
      <c r="AC181" s="175"/>
      <c r="AD181" s="175"/>
      <c r="AE181" s="175"/>
      <c r="AF181" s="175"/>
      <c r="AG181" s="175"/>
      <c r="AH181" s="175"/>
      <c r="AI181" s="175"/>
      <c r="AJ181" s="175"/>
      <c r="AK181" s="175"/>
      <c r="AL181" s="175"/>
      <c r="AM181" s="175"/>
      <c r="AN181" s="175"/>
      <c r="AO181" s="175"/>
      <c r="AP181" s="175"/>
      <c r="AQ181" s="175"/>
      <c r="AR181" s="175"/>
      <c r="AS181" s="175"/>
      <c r="AT181" s="175"/>
      <c r="AU181" s="175"/>
      <c r="AV181" s="175"/>
      <c r="AW181" s="175"/>
      <c r="AX181" s="175"/>
      <c r="AY181" s="175"/>
      <c r="AZ181" s="175"/>
      <c r="BA181" s="175"/>
      <c r="BB181" s="175"/>
    </row>
    <row r="182" spans="1:54" s="175" customFormat="1" ht="19.5" customHeight="1">
      <c r="A182" s="287" t="s">
        <v>414</v>
      </c>
      <c r="B182" s="231" t="s">
        <v>415</v>
      </c>
      <c r="C182" s="526" t="s">
        <v>412</v>
      </c>
      <c r="D182" s="527"/>
      <c r="E182" s="528"/>
      <c r="F182" s="304" t="s">
        <v>407</v>
      </c>
      <c r="G182" s="479" t="s">
        <v>28</v>
      </c>
      <c r="H182" s="264">
        <v>6</v>
      </c>
      <c r="I182" s="261" t="str">
        <f>IF(J182="","",IF(J182="SYSTEM PRICE","",IF(B182=J182,"-","check")))</f>
        <v>-</v>
      </c>
      <c r="J182" s="225" t="str">
        <f>"USD "&amp;IF(K182&lt;0,"( "&amp;-K182&amp;" )",K182)&amp;" / "&amp;IF(L182&lt;0,"( "&amp;-L182&amp;" )",L182)</f>
        <v>USD 31 / 36</v>
      </c>
      <c r="K182" s="260">
        <f t="array" ref="K182">INDEX(Table1[[CBM]:[TON]],MATCH(运价!$M182&amp;运价!$N182&amp;运价!$O182&amp;运价!$P182&amp;运价!$Q182,Table1[港口名]&amp;Table1[中转港]&amp;Table1[运价类型]&amp;Table1[直客/
同行]&amp;Table1[RT范围],0),MATCH(运价!K$28,Table1[[#Headers],[CBM]:[TON]],0))</f>
        <v>31</v>
      </c>
      <c r="L182" s="260">
        <f t="array" ref="L182">INDEX(Table1[[CBM]:[TON]],MATCH(运价!$M182&amp;运价!$N182&amp;运价!$O182&amp;运价!$P182&amp;运价!$Q182,Table1[港口名]&amp;Table1[中转港]&amp;Table1[运价类型]&amp;Table1[直客/
同行]&amp;Table1[RT范围],0),MATCH(运价!L$28,Table1[[#Headers],[CBM]:[TON]],0))</f>
        <v>36</v>
      </c>
      <c r="M182" s="315" t="s">
        <v>413</v>
      </c>
      <c r="N182" s="315" t="s">
        <v>413</v>
      </c>
      <c r="O182" s="170" t="s">
        <v>30</v>
      </c>
      <c r="P182" s="170" t="s">
        <v>109</v>
      </c>
      <c r="Q182" s="170" t="s">
        <v>32</v>
      </c>
      <c r="S182" s="170"/>
      <c r="T182" s="170"/>
      <c r="U182" s="170"/>
      <c r="V182" s="170"/>
      <c r="W182" s="170"/>
      <c r="X182" s="170"/>
      <c r="Y182" s="170"/>
      <c r="Z182" s="170"/>
      <c r="AA182" s="170"/>
      <c r="AB182" s="170"/>
      <c r="AC182" s="170"/>
      <c r="AD182" s="170"/>
      <c r="AE182" s="170"/>
      <c r="AF182" s="170"/>
      <c r="AG182" s="170"/>
      <c r="AH182" s="170"/>
      <c r="AI182" s="170"/>
      <c r="AJ182" s="170"/>
      <c r="AK182" s="170"/>
      <c r="AL182" s="170"/>
      <c r="AM182" s="170"/>
      <c r="AN182" s="170"/>
      <c r="AO182" s="170"/>
      <c r="AP182" s="170"/>
      <c r="AQ182" s="170"/>
      <c r="AR182" s="170"/>
      <c r="AS182" s="170"/>
      <c r="AT182" s="170"/>
      <c r="AU182" s="170"/>
      <c r="AV182" s="170"/>
      <c r="AW182" s="170"/>
      <c r="AX182" s="170"/>
      <c r="AY182" s="170"/>
      <c r="AZ182" s="170"/>
      <c r="BA182" s="170"/>
      <c r="BB182" s="170"/>
    </row>
    <row r="183" spans="1:54" s="175" customFormat="1" ht="19.5" customHeight="1">
      <c r="A183" s="556" t="s">
        <v>400</v>
      </c>
      <c r="B183" s="557"/>
      <c r="C183" s="557"/>
      <c r="D183" s="557"/>
      <c r="E183" s="557"/>
      <c r="F183" s="557"/>
      <c r="G183" s="557"/>
      <c r="H183" s="558"/>
      <c r="I183" s="261"/>
      <c r="J183" s="225"/>
      <c r="K183" s="260"/>
      <c r="L183" s="260"/>
      <c r="M183" s="290"/>
      <c r="N183" s="170"/>
      <c r="O183" s="170"/>
      <c r="P183" s="290"/>
      <c r="Q183" s="170"/>
      <c r="S183" s="170"/>
      <c r="T183" s="170"/>
      <c r="U183" s="170"/>
      <c r="V183" s="170"/>
      <c r="W183" s="170"/>
      <c r="X183" s="170"/>
      <c r="Y183" s="170"/>
      <c r="Z183" s="170"/>
      <c r="AA183" s="170"/>
      <c r="AB183" s="170"/>
      <c r="AC183" s="170"/>
      <c r="AD183" s="170"/>
      <c r="AE183" s="170"/>
      <c r="AF183" s="170"/>
      <c r="AG183" s="170"/>
      <c r="AH183" s="170"/>
      <c r="AI183" s="170"/>
      <c r="AJ183" s="170"/>
      <c r="AK183" s="170"/>
      <c r="AL183" s="170"/>
      <c r="AM183" s="170"/>
      <c r="AN183" s="170"/>
      <c r="AO183" s="170"/>
      <c r="AP183" s="170"/>
      <c r="AQ183" s="170"/>
      <c r="AR183" s="170"/>
      <c r="AS183" s="170"/>
      <c r="AT183" s="170"/>
      <c r="AU183" s="170"/>
      <c r="AV183" s="170"/>
      <c r="AW183" s="170"/>
      <c r="AX183" s="170"/>
      <c r="AY183" s="170"/>
      <c r="AZ183" s="170"/>
      <c r="BA183" s="170"/>
      <c r="BB183" s="170"/>
    </row>
    <row r="184" spans="1:54" s="170" customFormat="1" ht="19.5" customHeight="1">
      <c r="A184" s="305" t="s">
        <v>416</v>
      </c>
      <c r="B184" s="306"/>
      <c r="C184" s="306"/>
      <c r="D184" s="306"/>
      <c r="E184" s="306"/>
      <c r="F184" s="306"/>
      <c r="G184" s="307"/>
      <c r="H184" s="308"/>
      <c r="I184" s="261"/>
      <c r="J184" s="225"/>
      <c r="K184" s="260"/>
      <c r="L184" s="260"/>
    </row>
    <row r="185" spans="1:54" s="170" customFormat="1" ht="19.5" customHeight="1">
      <c r="A185" s="559" t="s">
        <v>417</v>
      </c>
      <c r="B185" s="560"/>
      <c r="C185" s="560"/>
      <c r="D185" s="560"/>
      <c r="E185" s="560"/>
      <c r="F185" s="309"/>
      <c r="G185" s="309"/>
      <c r="H185" s="310"/>
      <c r="I185" s="261"/>
      <c r="J185" s="225"/>
      <c r="K185" s="260"/>
      <c r="L185" s="260"/>
    </row>
    <row r="186" spans="1:54" ht="19.5" customHeight="1">
      <c r="A186" s="553"/>
      <c r="B186" s="554"/>
      <c r="C186" s="554"/>
      <c r="D186" s="554"/>
      <c r="E186" s="554"/>
      <c r="F186" s="554"/>
      <c r="G186" s="554"/>
      <c r="H186" s="555"/>
      <c r="I186" s="261"/>
      <c r="J186" s="225"/>
      <c r="K186" s="260"/>
      <c r="L186" s="260"/>
      <c r="S186" s="170"/>
      <c r="T186" s="170"/>
      <c r="U186" s="170"/>
      <c r="V186" s="170"/>
      <c r="W186" s="170"/>
      <c r="X186" s="170"/>
      <c r="Y186" s="170"/>
      <c r="Z186" s="170"/>
      <c r="AA186" s="170"/>
      <c r="AB186" s="170"/>
      <c r="AC186" s="170"/>
      <c r="AD186" s="170"/>
      <c r="AE186" s="170"/>
      <c r="AF186" s="170"/>
      <c r="AG186" s="170"/>
      <c r="AH186" s="170"/>
      <c r="AI186" s="170"/>
      <c r="AJ186" s="170"/>
      <c r="AK186" s="170"/>
      <c r="AL186" s="170"/>
      <c r="AM186" s="170"/>
      <c r="AN186" s="170"/>
      <c r="AO186" s="170"/>
      <c r="AP186" s="170"/>
      <c r="AQ186" s="170"/>
      <c r="AR186" s="170"/>
      <c r="AS186" s="170"/>
      <c r="AT186" s="170"/>
      <c r="AU186" s="170"/>
      <c r="AV186" s="170"/>
      <c r="AW186" s="170"/>
      <c r="AX186" s="170"/>
      <c r="AY186" s="170"/>
      <c r="AZ186" s="170"/>
      <c r="BA186" s="170"/>
      <c r="BB186" s="170"/>
    </row>
    <row r="187" spans="1:54" s="170" customFormat="1" ht="19.5" customHeight="1">
      <c r="A187" s="210" t="s">
        <v>351</v>
      </c>
      <c r="B187" s="211" t="s">
        <v>19</v>
      </c>
      <c r="C187" s="503" t="s">
        <v>20</v>
      </c>
      <c r="D187" s="503"/>
      <c r="E187" s="503"/>
      <c r="F187" s="213" t="s">
        <v>21</v>
      </c>
      <c r="G187" s="213" t="s">
        <v>22</v>
      </c>
      <c r="H187" s="214" t="s">
        <v>23</v>
      </c>
      <c r="I187" s="261"/>
      <c r="J187" s="259" t="s">
        <v>10</v>
      </c>
      <c r="K187" s="260" t="s">
        <v>11</v>
      </c>
      <c r="L187" s="260" t="s">
        <v>12</v>
      </c>
      <c r="M187" s="152" t="s">
        <v>13</v>
      </c>
      <c r="N187" s="152" t="s">
        <v>14</v>
      </c>
      <c r="O187" s="152" t="s">
        <v>15</v>
      </c>
      <c r="P187" s="152" t="s">
        <v>16</v>
      </c>
      <c r="Q187" s="152" t="s">
        <v>17</v>
      </c>
      <c r="R187"/>
      <c r="S187" s="175"/>
      <c r="T187" s="175"/>
      <c r="U187" s="175"/>
      <c r="V187" s="175"/>
      <c r="W187" s="175"/>
      <c r="X187" s="175"/>
      <c r="Y187" s="175"/>
      <c r="Z187" s="175"/>
      <c r="AA187" s="175"/>
      <c r="AB187" s="175"/>
      <c r="AC187" s="175"/>
      <c r="AD187" s="175"/>
      <c r="AE187" s="175"/>
      <c r="AF187" s="175"/>
      <c r="AG187" s="175"/>
      <c r="AH187" s="175"/>
      <c r="AI187" s="175"/>
      <c r="AJ187" s="175"/>
      <c r="AK187" s="175"/>
      <c r="AL187" s="175"/>
      <c r="AM187" s="175"/>
      <c r="AN187" s="175"/>
      <c r="AO187" s="175"/>
      <c r="AP187" s="175"/>
      <c r="AQ187" s="175"/>
      <c r="AR187" s="175"/>
      <c r="AS187" s="175"/>
      <c r="AT187" s="175"/>
      <c r="AU187" s="175"/>
      <c r="AV187" s="175"/>
      <c r="AW187" s="175"/>
      <c r="AX187" s="175"/>
      <c r="AY187" s="175"/>
      <c r="AZ187" s="175"/>
      <c r="BA187" s="175"/>
      <c r="BB187" s="175"/>
    </row>
    <row r="188" spans="1:54" s="178" customFormat="1" ht="19.5" customHeight="1">
      <c r="A188" s="287" t="s">
        <v>418</v>
      </c>
      <c r="B188" s="311" t="s">
        <v>419</v>
      </c>
      <c r="C188" s="547" t="s">
        <v>420</v>
      </c>
      <c r="D188" s="548"/>
      <c r="E188" s="549"/>
      <c r="F188" s="233" t="s">
        <v>421</v>
      </c>
      <c r="G188" s="479" t="s">
        <v>28</v>
      </c>
      <c r="H188" s="264">
        <v>11</v>
      </c>
      <c r="I188" s="261" t="str">
        <f t="shared" ref="I188:I191" si="15">IF(J188="","",IF(J188="SYSTEM PRICE","",IF(B188=J188,"-","check")))</f>
        <v>-</v>
      </c>
      <c r="J188" s="225" t="str">
        <f t="shared" ref="J188:J191" si="16">"USD "&amp;IF(K188&lt;0,"( "&amp;-K188&amp;" )",K188)&amp;" / "&amp;IF(L188&lt;0,"( "&amp;-L188&amp;" )",L188)</f>
        <v>USD ( 125 ) / ( 120 )</v>
      </c>
      <c r="K188" s="260">
        <f t="array" ref="K188">INDEX(Table1[[CBM]:[TON]],MATCH(运价!$M188&amp;运价!$N188&amp;运价!$O188&amp;运价!$P188&amp;运价!$Q188,Table1[港口名]&amp;Table1[中转港]&amp;Table1[运价类型]&amp;Table1[直客/
同行]&amp;Table1[RT范围],0),MATCH(运价!K$28,Table1[[#Headers],[CBM]:[TON]],0))</f>
        <v>-125</v>
      </c>
      <c r="L188" s="260">
        <f t="array" ref="L188">INDEX(Table1[[CBM]:[TON]],MATCH(运价!$M188&amp;运价!$N188&amp;运价!$O188&amp;运价!$P188&amp;运价!$Q188,Table1[港口名]&amp;Table1[中转港]&amp;Table1[运价类型]&amp;Table1[直客/
同行]&amp;Table1[RT范围],0),MATCH(运价!L$28,Table1[[#Headers],[CBM]:[TON]],0))</f>
        <v>-120</v>
      </c>
      <c r="M188" s="170" t="s">
        <v>422</v>
      </c>
      <c r="N188" s="170" t="s">
        <v>422</v>
      </c>
      <c r="O188" s="170" t="s">
        <v>30</v>
      </c>
      <c r="P188" s="170" t="s">
        <v>75</v>
      </c>
      <c r="Q188" s="170" t="s">
        <v>32</v>
      </c>
      <c r="S188" s="175"/>
      <c r="T188" s="175"/>
      <c r="U188" s="175"/>
      <c r="V188" s="175"/>
      <c r="W188" s="175"/>
      <c r="X188" s="175"/>
      <c r="Y188" s="175"/>
      <c r="Z188" s="175"/>
      <c r="AA188" s="175"/>
      <c r="AB188" s="175"/>
      <c r="AC188" s="175"/>
      <c r="AD188" s="175"/>
      <c r="AE188" s="175"/>
      <c r="AF188" s="175"/>
      <c r="AG188" s="175"/>
      <c r="AH188" s="175"/>
      <c r="AI188" s="175"/>
      <c r="AJ188" s="175"/>
      <c r="AK188" s="175"/>
      <c r="AL188" s="175"/>
      <c r="AM188" s="175"/>
      <c r="AN188" s="175"/>
      <c r="AO188" s="175"/>
      <c r="AP188" s="175"/>
      <c r="AQ188" s="175"/>
      <c r="AR188" s="175"/>
      <c r="AS188" s="175"/>
      <c r="AT188" s="175"/>
      <c r="AU188" s="175"/>
      <c r="AV188" s="175"/>
      <c r="AW188" s="175"/>
      <c r="AX188" s="175"/>
      <c r="AY188" s="175"/>
      <c r="AZ188" s="175"/>
      <c r="BA188" s="175"/>
      <c r="BB188" s="175"/>
    </row>
    <row r="189" spans="1:54" s="175" customFormat="1" ht="19.5" customHeight="1">
      <c r="A189" s="269" t="s">
        <v>423</v>
      </c>
      <c r="B189" s="311" t="s">
        <v>424</v>
      </c>
      <c r="C189" s="550" t="s">
        <v>238</v>
      </c>
      <c r="D189" s="551"/>
      <c r="E189" s="552"/>
      <c r="F189" s="312" t="s">
        <v>361</v>
      </c>
      <c r="G189" s="479" t="s">
        <v>28</v>
      </c>
      <c r="H189" s="219" t="s">
        <v>259</v>
      </c>
      <c r="I189" s="261" t="str">
        <f t="shared" si="15"/>
        <v>-</v>
      </c>
      <c r="J189" s="225" t="str">
        <f t="shared" si="16"/>
        <v>USD 11 / 16</v>
      </c>
      <c r="K189" s="260">
        <f t="array" ref="K189">INDEX(Table1[[CBM]:[TON]],MATCH(运价!$M189&amp;运价!$N189&amp;运价!$O189&amp;运价!$P189&amp;运价!$Q189,Table1[港口名]&amp;Table1[中转港]&amp;Table1[运价类型]&amp;Table1[直客/
同行]&amp;Table1[RT范围],0),MATCH(运价!K$28,Table1[[#Headers],[CBM]:[TON]],0))</f>
        <v>11</v>
      </c>
      <c r="L189" s="260">
        <f t="array" ref="L189">INDEX(Table1[[CBM]:[TON]],MATCH(运价!$M189&amp;运价!$N189&amp;运价!$O189&amp;运价!$P189&amp;运价!$Q189,Table1[港口名]&amp;Table1[中转港]&amp;Table1[运价类型]&amp;Table1[直客/
同行]&amp;Table1[RT范围],0),MATCH(运价!L$28,Table1[[#Headers],[CBM]:[TON]],0))</f>
        <v>16</v>
      </c>
      <c r="M189" s="170" t="s">
        <v>425</v>
      </c>
      <c r="N189" s="170" t="s">
        <v>425</v>
      </c>
      <c r="O189" s="170" t="s">
        <v>30</v>
      </c>
      <c r="P189" s="170" t="s">
        <v>75</v>
      </c>
      <c r="Q189" s="170" t="s">
        <v>32</v>
      </c>
      <c r="S189" s="170"/>
      <c r="T189" s="170"/>
      <c r="U189" s="170"/>
      <c r="V189" s="170"/>
      <c r="W189" s="170"/>
      <c r="X189" s="170"/>
      <c r="Y189" s="170"/>
      <c r="Z189" s="170"/>
      <c r="AA189" s="170"/>
      <c r="AB189" s="170"/>
      <c r="AC189" s="170"/>
      <c r="AD189" s="170"/>
      <c r="AE189" s="170"/>
      <c r="AF189" s="170"/>
      <c r="AG189" s="170"/>
      <c r="AH189" s="170"/>
      <c r="AI189" s="170"/>
      <c r="AJ189" s="170"/>
      <c r="AK189" s="170"/>
      <c r="AL189" s="170"/>
      <c r="AM189" s="170"/>
      <c r="AN189" s="170"/>
      <c r="AO189" s="170"/>
      <c r="AP189" s="170"/>
      <c r="AQ189" s="170"/>
      <c r="AR189" s="170"/>
      <c r="AS189" s="170"/>
      <c r="AT189" s="170"/>
      <c r="AU189" s="170"/>
      <c r="AV189" s="170"/>
      <c r="AW189" s="170"/>
      <c r="AX189" s="170"/>
      <c r="AY189" s="170"/>
      <c r="AZ189" s="170"/>
      <c r="BA189" s="170"/>
      <c r="BB189" s="170"/>
    </row>
    <row r="190" spans="1:54" s="170" customFormat="1" ht="19.5" customHeight="1">
      <c r="A190" s="269" t="s">
        <v>426</v>
      </c>
      <c r="B190" s="231" t="s">
        <v>427</v>
      </c>
      <c r="C190" s="550" t="s">
        <v>35</v>
      </c>
      <c r="D190" s="551"/>
      <c r="E190" s="552"/>
      <c r="F190" s="312" t="s">
        <v>361</v>
      </c>
      <c r="G190" s="479" t="s">
        <v>28</v>
      </c>
      <c r="H190" s="264">
        <v>12</v>
      </c>
      <c r="I190" s="261" t="str">
        <f t="shared" si="15"/>
        <v>-</v>
      </c>
      <c r="J190" s="225" t="str">
        <f t="shared" si="16"/>
        <v>USD ( 27 ) / ( 22 )</v>
      </c>
      <c r="K190" s="260">
        <f t="array" ref="K190">INDEX(Table1[[CBM]:[TON]],MATCH(运价!$M190&amp;运价!$N190&amp;运价!$O190&amp;运价!$P190&amp;运价!$Q190,Table1[港口名]&amp;Table1[中转港]&amp;Table1[运价类型]&amp;Table1[直客/
同行]&amp;Table1[RT范围],0),MATCH(运价!K$28,Table1[[#Headers],[CBM]:[TON]],0))</f>
        <v>-27</v>
      </c>
      <c r="L190" s="260">
        <f t="array" ref="L190">INDEX(Table1[[CBM]:[TON]],MATCH(运价!$M190&amp;运价!$N190&amp;运价!$O190&amp;运价!$P190&amp;运价!$Q190,Table1[港口名]&amp;Table1[中转港]&amp;Table1[运价类型]&amp;Table1[直客/
同行]&amp;Table1[RT范围],0),MATCH(运价!L$28,Table1[[#Headers],[CBM]:[TON]],0))</f>
        <v>-22</v>
      </c>
      <c r="M190" s="170" t="s">
        <v>428</v>
      </c>
      <c r="N190" s="170" t="s">
        <v>428</v>
      </c>
      <c r="O190" s="170" t="s">
        <v>30</v>
      </c>
      <c r="P190" s="170" t="s">
        <v>75</v>
      </c>
      <c r="Q190" s="170" t="s">
        <v>32</v>
      </c>
    </row>
    <row r="191" spans="1:54" s="170" customFormat="1" ht="19.5" customHeight="1">
      <c r="A191" s="269" t="s">
        <v>429</v>
      </c>
      <c r="B191" s="231" t="s">
        <v>430</v>
      </c>
      <c r="C191" s="550" t="s">
        <v>431</v>
      </c>
      <c r="D191" s="551"/>
      <c r="E191" s="552"/>
      <c r="F191" s="313" t="s">
        <v>432</v>
      </c>
      <c r="G191" s="479" t="s">
        <v>28</v>
      </c>
      <c r="H191" s="264">
        <v>6</v>
      </c>
      <c r="I191" s="261" t="str">
        <f t="shared" si="15"/>
        <v>-</v>
      </c>
      <c r="J191" s="225" t="str">
        <f t="shared" si="16"/>
        <v>USD ( 50 ) / ( 45 )</v>
      </c>
      <c r="K191" s="260">
        <f t="array" ref="K191">INDEX(Table1[[CBM]:[TON]],MATCH(运价!$M191&amp;运价!$N191&amp;运价!$O191&amp;运价!$P191&amp;运价!$Q191,Table1[港口名]&amp;Table1[中转港]&amp;Table1[运价类型]&amp;Table1[直客/
同行]&amp;Table1[RT范围],0),MATCH(运价!K$28,Table1[[#Headers],[CBM]:[TON]],0))</f>
        <v>-50</v>
      </c>
      <c r="L191" s="260">
        <f t="array" ref="L191">INDEX(Table1[[CBM]:[TON]],MATCH(运价!$M191&amp;运价!$N191&amp;运价!$O191&amp;运价!$P191&amp;运价!$Q191,Table1[港口名]&amp;Table1[中转港]&amp;Table1[运价类型]&amp;Table1[直客/
同行]&amp;Table1[RT范围],0),MATCH(运价!L$28,Table1[[#Headers],[CBM]:[TON]],0))</f>
        <v>-45</v>
      </c>
      <c r="M191" s="170" t="s">
        <v>433</v>
      </c>
      <c r="N191" s="170" t="s">
        <v>433</v>
      </c>
      <c r="O191" s="170" t="s">
        <v>30</v>
      </c>
      <c r="P191" s="170" t="s">
        <v>75</v>
      </c>
      <c r="Q191" s="170" t="s">
        <v>32</v>
      </c>
    </row>
    <row r="192" spans="1:54" s="170" customFormat="1" ht="19.5" customHeight="1">
      <c r="A192" s="538" t="s">
        <v>400</v>
      </c>
      <c r="B192" s="539"/>
      <c r="C192" s="539"/>
      <c r="D192" s="539"/>
      <c r="E192" s="539"/>
      <c r="F192" s="539"/>
      <c r="G192" s="539"/>
      <c r="H192" s="540"/>
      <c r="I192" s="261"/>
      <c r="J192" s="225"/>
      <c r="K192" s="260"/>
      <c r="L192" s="260"/>
    </row>
    <row r="193" spans="1:54" s="170" customFormat="1" ht="19.5" customHeight="1">
      <c r="A193" s="305" t="s">
        <v>434</v>
      </c>
      <c r="B193" s="306"/>
      <c r="C193" s="306"/>
      <c r="D193" s="306"/>
      <c r="E193" s="306"/>
      <c r="F193" s="306"/>
      <c r="G193" s="307"/>
      <c r="H193" s="308"/>
      <c r="I193" s="261"/>
      <c r="J193" s="225"/>
      <c r="K193" s="260"/>
      <c r="L193" s="260"/>
    </row>
    <row r="194" spans="1:54" s="171" customFormat="1" ht="19.5" customHeight="1">
      <c r="A194" s="170" t="s">
        <v>416</v>
      </c>
      <c r="B194" s="307"/>
      <c r="C194" s="307"/>
      <c r="D194" s="307"/>
      <c r="E194" s="307"/>
      <c r="F194" s="318"/>
      <c r="G194" s="226"/>
      <c r="H194" s="319"/>
      <c r="I194" s="261"/>
      <c r="J194" s="225"/>
      <c r="K194" s="260"/>
      <c r="L194" s="260"/>
      <c r="N194" s="170"/>
      <c r="O194" s="170"/>
      <c r="Q194" s="170"/>
      <c r="S194" s="170"/>
      <c r="T194" s="170"/>
      <c r="U194" s="170"/>
      <c r="V194" s="170"/>
      <c r="W194" s="170"/>
      <c r="X194" s="170"/>
      <c r="Y194" s="170"/>
      <c r="Z194" s="170"/>
      <c r="AA194" s="170"/>
      <c r="AB194" s="170"/>
      <c r="AC194" s="170"/>
      <c r="AD194" s="170"/>
      <c r="AE194" s="170"/>
      <c r="AF194" s="170"/>
      <c r="AG194" s="170"/>
      <c r="AH194" s="170"/>
      <c r="AI194" s="170"/>
      <c r="AJ194" s="170"/>
      <c r="AK194" s="170"/>
      <c r="AL194" s="170"/>
      <c r="AM194" s="170"/>
      <c r="AN194" s="170"/>
      <c r="AO194" s="170"/>
      <c r="AP194" s="170"/>
      <c r="AQ194" s="170"/>
      <c r="AR194" s="170"/>
      <c r="AS194" s="170"/>
      <c r="AT194" s="170"/>
      <c r="AU194" s="170"/>
      <c r="AV194" s="170"/>
      <c r="AW194" s="170"/>
      <c r="AX194" s="170"/>
      <c r="AY194" s="170"/>
      <c r="AZ194" s="170"/>
      <c r="BA194" s="170"/>
      <c r="BB194" s="170"/>
    </row>
    <row r="195" spans="1:54" s="170" customFormat="1" ht="19.5" customHeight="1">
      <c r="A195" s="553"/>
      <c r="B195" s="554"/>
      <c r="C195" s="554"/>
      <c r="D195" s="554"/>
      <c r="E195" s="554"/>
      <c r="F195" s="554"/>
      <c r="G195" s="554"/>
      <c r="H195" s="555"/>
      <c r="I195" s="261"/>
      <c r="J195" s="225"/>
      <c r="K195" s="260"/>
      <c r="L195" s="260"/>
    </row>
    <row r="196" spans="1:54" s="172" customFormat="1" ht="19.5" customHeight="1">
      <c r="A196" s="210" t="s">
        <v>351</v>
      </c>
      <c r="B196" s="211" t="s">
        <v>19</v>
      </c>
      <c r="C196" s="503" t="s">
        <v>20</v>
      </c>
      <c r="D196" s="503"/>
      <c r="E196" s="503"/>
      <c r="F196" s="213" t="s">
        <v>21</v>
      </c>
      <c r="G196" s="213" t="s">
        <v>22</v>
      </c>
      <c r="H196" s="214" t="s">
        <v>23</v>
      </c>
      <c r="I196" s="261"/>
      <c r="J196" s="259" t="s">
        <v>10</v>
      </c>
      <c r="K196" s="260" t="s">
        <v>11</v>
      </c>
      <c r="L196" s="260" t="s">
        <v>12</v>
      </c>
      <c r="M196" s="152" t="s">
        <v>13</v>
      </c>
      <c r="N196" s="152" t="s">
        <v>14</v>
      </c>
      <c r="O196" s="152" t="s">
        <v>15</v>
      </c>
      <c r="P196" s="152" t="s">
        <v>16</v>
      </c>
      <c r="Q196" s="152" t="s">
        <v>17</v>
      </c>
      <c r="S196" s="170"/>
      <c r="T196" s="170"/>
      <c r="U196" s="170"/>
      <c r="V196" s="170"/>
      <c r="W196" s="170"/>
      <c r="X196" s="170"/>
      <c r="Y196" s="170"/>
      <c r="Z196" s="170"/>
      <c r="AA196" s="170"/>
      <c r="AB196" s="170"/>
      <c r="AC196" s="170"/>
      <c r="AD196" s="170"/>
      <c r="AE196" s="170"/>
      <c r="AF196" s="170"/>
      <c r="AG196" s="170"/>
      <c r="AH196" s="170"/>
      <c r="AI196" s="170"/>
      <c r="AJ196" s="170"/>
      <c r="AK196" s="170"/>
      <c r="AL196" s="170"/>
      <c r="AM196" s="170"/>
      <c r="AN196" s="170"/>
      <c r="AO196" s="170"/>
      <c r="AP196" s="170"/>
      <c r="AQ196" s="170"/>
      <c r="AR196" s="170"/>
      <c r="AS196" s="170"/>
      <c r="AT196" s="170"/>
      <c r="AU196" s="170"/>
      <c r="AV196" s="170"/>
      <c r="AW196" s="170"/>
      <c r="AX196" s="170"/>
      <c r="AY196" s="170"/>
      <c r="AZ196" s="170"/>
      <c r="BA196" s="170"/>
      <c r="BB196" s="170"/>
    </row>
    <row r="197" spans="1:54" s="172" customFormat="1" ht="19.5" customHeight="1">
      <c r="A197" s="320" t="s">
        <v>435</v>
      </c>
      <c r="B197" s="321" t="s">
        <v>436</v>
      </c>
      <c r="C197" s="542" t="s">
        <v>437</v>
      </c>
      <c r="D197" s="543"/>
      <c r="E197" s="544"/>
      <c r="F197" s="322" t="s">
        <v>438</v>
      </c>
      <c r="G197" s="484" t="s">
        <v>28</v>
      </c>
      <c r="H197" s="271">
        <v>5</v>
      </c>
      <c r="I197" s="261" t="str">
        <f>IF(J197="","",IF(J197="SYSTEM PRICE","",IF(B197=J197,"-","check")))</f>
        <v>-</v>
      </c>
      <c r="J197" s="225" t="str">
        <f>"USD "&amp;IF(K197&lt;0,"( "&amp;-K197&amp;" )",K197)&amp;" / "&amp;IF(L197&lt;0,"( "&amp;-L197&amp;" )",L197)</f>
        <v>USD 23 / 28</v>
      </c>
      <c r="K197" s="260">
        <f t="array" ref="K197">INDEX(Table1[[CBM]:[TON]],MATCH(运价!$M197&amp;运价!$N197&amp;运价!$O197&amp;运价!$P197&amp;运价!$Q197,Table1[港口名]&amp;Table1[中转港]&amp;Table1[运价类型]&amp;Table1[直客/
同行]&amp;Table1[RT范围],0),MATCH(运价!K$28,Table1[[#Headers],[CBM]:[TON]],0))</f>
        <v>23</v>
      </c>
      <c r="L197" s="260">
        <f t="array" ref="L197">INDEX(Table1[[CBM]:[TON]],MATCH(运价!$M197&amp;运价!$N197&amp;运价!$O197&amp;运价!$P197&amp;运价!$Q197,Table1[港口名]&amp;Table1[中转港]&amp;Table1[运价类型]&amp;Table1[直客/
同行]&amp;Table1[RT范围],0),MATCH(运价!L$28,Table1[[#Headers],[CBM]:[TON]],0))</f>
        <v>28</v>
      </c>
      <c r="M197" s="172" t="s">
        <v>439</v>
      </c>
      <c r="N197" s="172" t="s">
        <v>439</v>
      </c>
      <c r="O197" s="170" t="s">
        <v>30</v>
      </c>
      <c r="P197" s="170" t="s">
        <v>31</v>
      </c>
      <c r="Q197" s="170" t="s">
        <v>32</v>
      </c>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row>
    <row r="198" spans="1:54" s="170" customFormat="1" ht="19.5" customHeight="1">
      <c r="A198" s="320" t="s">
        <v>440</v>
      </c>
      <c r="B198" s="321" t="s">
        <v>441</v>
      </c>
      <c r="C198" s="542" t="s">
        <v>437</v>
      </c>
      <c r="D198" s="543"/>
      <c r="E198" s="544"/>
      <c r="F198" s="322" t="s">
        <v>438</v>
      </c>
      <c r="G198" s="484" t="s">
        <v>28</v>
      </c>
      <c r="H198" s="271">
        <v>5</v>
      </c>
      <c r="I198" s="261" t="str">
        <f>IF(J198="","",IF(J198="SYSTEM PRICE","",IF(B198=J198,"-","check")))</f>
        <v>-</v>
      </c>
      <c r="J198" s="225" t="str">
        <f>"USD "&amp;IF(K198&lt;0,"( "&amp;-K198&amp;" )",K198)&amp;" / "&amp;IF(L198&lt;0,"( "&amp;-L198&amp;" )",L198)</f>
        <v>USD 30 / 35</v>
      </c>
      <c r="K198" s="260">
        <f t="array" ref="K198">INDEX(Table1[[CBM]:[TON]],MATCH(运价!$M198&amp;运价!$N198&amp;运价!$O198&amp;运价!$P198&amp;运价!$Q198,Table1[港口名]&amp;Table1[中转港]&amp;Table1[运价类型]&amp;Table1[直客/
同行]&amp;Table1[RT范围],0),MATCH(运价!K$28,Table1[[#Headers],[CBM]:[TON]],0))</f>
        <v>30</v>
      </c>
      <c r="L198" s="260">
        <f t="array" ref="L198">INDEX(Table1[[CBM]:[TON]],MATCH(运价!$M198&amp;运价!$N198&amp;运价!$O198&amp;运价!$P198&amp;运价!$Q198,Table1[港口名]&amp;Table1[中转港]&amp;Table1[运价类型]&amp;Table1[直客/
同行]&amp;Table1[RT范围],0),MATCH(运价!L$28,Table1[[#Headers],[CBM]:[TON]],0))</f>
        <v>35</v>
      </c>
      <c r="M198" s="172" t="s">
        <v>439</v>
      </c>
      <c r="N198" s="172" t="s">
        <v>439</v>
      </c>
      <c r="O198" s="170" t="s">
        <v>30</v>
      </c>
      <c r="P198" s="170" t="s">
        <v>109</v>
      </c>
      <c r="Q198" s="170" t="s">
        <v>32</v>
      </c>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row>
    <row r="199" spans="1:54" s="170" customFormat="1" ht="19.5" customHeight="1">
      <c r="A199" s="287" t="s">
        <v>442</v>
      </c>
      <c r="B199" s="321" t="s">
        <v>443</v>
      </c>
      <c r="C199" s="545" t="s">
        <v>437</v>
      </c>
      <c r="D199" s="545"/>
      <c r="E199" s="545"/>
      <c r="F199" s="233" t="s">
        <v>438</v>
      </c>
      <c r="G199" s="272" t="s">
        <v>439</v>
      </c>
      <c r="H199" s="264">
        <v>14</v>
      </c>
      <c r="I199" s="261" t="str">
        <f>IF(J199="","",IF(J199="SYSTEM PRICE","",IF(B199=J199,"-","check")))</f>
        <v>-</v>
      </c>
      <c r="J199" s="225" t="str">
        <f>"USD "&amp;IF(K199&lt;0,"( "&amp;-K199&amp;" )",K199)&amp;" / "&amp;IF(L199&lt;0,"( "&amp;-L199&amp;" )",L199)</f>
        <v>USD 103 / 113</v>
      </c>
      <c r="K199" s="260">
        <f t="array" ref="K199">INDEX(Table1[[CBM]:[TON]],MATCH(运价!$M199&amp;运价!$N199&amp;运价!$O199&amp;运价!$P199&amp;运价!$Q199,Table1[港口名]&amp;Table1[中转港]&amp;Table1[运价类型]&amp;Table1[直客/
同行]&amp;Table1[RT范围],0),MATCH(运价!K$28,Table1[[#Headers],[CBM]:[TON]],0))</f>
        <v>103</v>
      </c>
      <c r="L199" s="260">
        <f t="array" ref="L199">INDEX(Table1[[CBM]:[TON]],MATCH(运价!$M199&amp;运价!$N199&amp;运价!$O199&amp;运价!$P199&amp;运价!$Q199,Table1[港口名]&amp;Table1[中转港]&amp;Table1[运价类型]&amp;Table1[直客/
同行]&amp;Table1[RT范围],0),MATCH(运价!L$28,Table1[[#Headers],[CBM]:[TON]],0))</f>
        <v>113</v>
      </c>
      <c r="M199" s="170" t="s">
        <v>444</v>
      </c>
      <c r="N199" s="170" t="s">
        <v>439</v>
      </c>
      <c r="O199" s="170" t="s">
        <v>30</v>
      </c>
      <c r="P199" s="170" t="s">
        <v>75</v>
      </c>
      <c r="Q199" s="170" t="s">
        <v>32</v>
      </c>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row>
    <row r="200" spans="1:54" s="170" customFormat="1" ht="19.5" customHeight="1">
      <c r="A200" s="538" t="s">
        <v>400</v>
      </c>
      <c r="B200" s="539"/>
      <c r="C200" s="539"/>
      <c r="D200" s="539"/>
      <c r="E200" s="539"/>
      <c r="F200" s="539"/>
      <c r="G200" s="539"/>
      <c r="H200" s="540"/>
      <c r="I200" s="261"/>
      <c r="J200" s="225"/>
      <c r="K200" s="260"/>
      <c r="L200" s="260"/>
      <c r="S200" s="151"/>
      <c r="T200" s="151"/>
      <c r="U200" s="151"/>
      <c r="V200" s="151"/>
      <c r="W200" s="151"/>
      <c r="X200" s="151"/>
      <c r="Y200" s="151"/>
      <c r="Z200" s="151"/>
      <c r="AA200" s="151"/>
      <c r="AB200" s="151"/>
      <c r="AC200" s="151"/>
      <c r="AD200" s="151"/>
      <c r="AE200" s="151"/>
      <c r="AF200" s="151"/>
      <c r="AG200" s="151"/>
      <c r="AH200" s="151"/>
      <c r="AI200" s="151"/>
      <c r="AJ200" s="151"/>
      <c r="AK200" s="151"/>
      <c r="AL200" s="151"/>
      <c r="AM200" s="151"/>
      <c r="AN200" s="151"/>
      <c r="AO200" s="151"/>
      <c r="AP200" s="151"/>
      <c r="AQ200" s="151"/>
      <c r="AR200" s="151"/>
      <c r="AS200" s="151"/>
      <c r="AT200" s="151"/>
      <c r="AU200" s="151"/>
      <c r="AV200" s="151"/>
      <c r="AW200" s="151"/>
      <c r="AX200" s="151"/>
      <c r="AY200" s="151"/>
      <c r="AZ200" s="151"/>
      <c r="BA200" s="151"/>
      <c r="BB200" s="151"/>
    </row>
    <row r="201" spans="1:54" s="170" customFormat="1" ht="19.5" customHeight="1">
      <c r="A201" s="305" t="s">
        <v>416</v>
      </c>
      <c r="B201" s="306"/>
      <c r="C201" s="306"/>
      <c r="D201" s="306"/>
      <c r="E201" s="306"/>
      <c r="F201" s="306"/>
      <c r="G201" s="307"/>
      <c r="H201" s="308"/>
      <c r="I201" s="261"/>
      <c r="J201" s="225"/>
      <c r="K201" s="260"/>
      <c r="L201" s="260"/>
      <c r="S201" s="179"/>
      <c r="T201" s="179"/>
      <c r="U201" s="179"/>
      <c r="V201" s="179"/>
      <c r="W201" s="179"/>
      <c r="X201" s="179"/>
      <c r="Y201" s="179"/>
      <c r="Z201" s="179"/>
      <c r="AA201" s="179"/>
      <c r="AB201" s="179"/>
      <c r="AC201" s="179"/>
      <c r="AD201" s="179"/>
      <c r="AE201" s="179"/>
      <c r="AF201" s="179"/>
      <c r="AG201" s="179"/>
      <c r="AH201" s="179"/>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row>
    <row r="202" spans="1:54" s="172" customFormat="1" ht="19.5" customHeight="1">
      <c r="A202" s="305" t="s">
        <v>445</v>
      </c>
      <c r="B202" s="307"/>
      <c r="C202" s="307"/>
      <c r="D202" s="307"/>
      <c r="E202" s="307"/>
      <c r="F202" s="318"/>
      <c r="G202" s="226"/>
      <c r="H202" s="319"/>
      <c r="I202" s="261"/>
      <c r="J202" s="225"/>
      <c r="K202" s="260"/>
      <c r="L202" s="260"/>
      <c r="N202" s="170"/>
      <c r="O202" s="170"/>
      <c r="P202" s="170"/>
      <c r="Q202" s="170"/>
      <c r="R202" s="170"/>
      <c r="S202" s="151"/>
      <c r="T202" s="151"/>
      <c r="U202" s="151"/>
      <c r="V202" s="151"/>
      <c r="W202" s="151"/>
      <c r="X202" s="151"/>
      <c r="Y202" s="151"/>
      <c r="Z202" s="151"/>
      <c r="AA202" s="151"/>
      <c r="AB202" s="151"/>
      <c r="AC202" s="151"/>
      <c r="AD202" s="151"/>
      <c r="AE202" s="151"/>
      <c r="AF202" s="151"/>
      <c r="AG202" s="151"/>
      <c r="AH202" s="151"/>
      <c r="AI202" s="151"/>
      <c r="AJ202" s="151"/>
      <c r="AK202" s="151"/>
      <c r="AL202" s="151"/>
      <c r="AM202" s="151"/>
      <c r="AN202" s="151"/>
      <c r="AO202" s="151"/>
      <c r="AP202" s="151"/>
      <c r="AQ202" s="151"/>
      <c r="AR202" s="151"/>
      <c r="AS202" s="151"/>
      <c r="AT202" s="151"/>
      <c r="AU202" s="151"/>
      <c r="AV202" s="151"/>
      <c r="AW202" s="151"/>
      <c r="AX202" s="151"/>
      <c r="AY202" s="151"/>
      <c r="AZ202" s="151"/>
      <c r="BA202" s="151"/>
      <c r="BB202" s="151"/>
    </row>
    <row r="203" spans="1:54" s="175" customFormat="1" ht="19.5" customHeight="1">
      <c r="A203" s="210" t="s">
        <v>351</v>
      </c>
      <c r="B203" s="211" t="s">
        <v>19</v>
      </c>
      <c r="C203" s="503" t="s">
        <v>20</v>
      </c>
      <c r="D203" s="503"/>
      <c r="E203" s="503"/>
      <c r="F203" s="213" t="s">
        <v>21</v>
      </c>
      <c r="G203" s="213" t="s">
        <v>22</v>
      </c>
      <c r="H203" s="214" t="s">
        <v>23</v>
      </c>
      <c r="I203" s="261"/>
      <c r="J203" s="259" t="s">
        <v>10</v>
      </c>
      <c r="K203" s="260" t="s">
        <v>11</v>
      </c>
      <c r="L203" s="260" t="s">
        <v>12</v>
      </c>
      <c r="M203" s="152" t="s">
        <v>13</v>
      </c>
      <c r="N203" s="152" t="s">
        <v>14</v>
      </c>
      <c r="O203" s="152" t="s">
        <v>15</v>
      </c>
      <c r="P203" s="152" t="s">
        <v>16</v>
      </c>
      <c r="Q203" s="152" t="s">
        <v>17</v>
      </c>
      <c r="R203" s="170"/>
      <c r="S203" s="170"/>
      <c r="T203" s="170"/>
      <c r="U203" s="170"/>
      <c r="V203" s="170"/>
      <c r="W203" s="170"/>
      <c r="X203" s="170"/>
      <c r="Y203" s="170"/>
      <c r="Z203" s="170"/>
      <c r="AA203" s="170"/>
      <c r="AB203" s="170"/>
      <c r="AC203" s="170"/>
      <c r="AD203" s="170"/>
      <c r="AE203" s="170"/>
      <c r="AF203" s="170"/>
      <c r="AG203" s="170"/>
      <c r="AH203" s="170"/>
      <c r="AI203" s="170"/>
      <c r="AJ203" s="170"/>
      <c r="AK203" s="170"/>
      <c r="AL203" s="170"/>
      <c r="AM203" s="170"/>
      <c r="AN203" s="170"/>
      <c r="AO203" s="170"/>
      <c r="AP203" s="170"/>
      <c r="AQ203" s="170"/>
      <c r="AR203" s="170"/>
      <c r="AS203" s="170"/>
      <c r="AT203" s="170"/>
      <c r="AU203" s="170"/>
      <c r="AV203" s="170"/>
      <c r="AW203" s="170"/>
      <c r="AX203" s="170"/>
      <c r="AY203" s="170"/>
      <c r="AZ203" s="170"/>
      <c r="BA203" s="170"/>
      <c r="BB203" s="170"/>
    </row>
    <row r="204" spans="1:54" s="175" customFormat="1" ht="19.5" customHeight="1">
      <c r="A204" s="230" t="s">
        <v>446</v>
      </c>
      <c r="B204" s="321" t="s">
        <v>3250</v>
      </c>
      <c r="C204" s="526" t="s">
        <v>447</v>
      </c>
      <c r="D204" s="527"/>
      <c r="E204" s="528"/>
      <c r="F204" s="243" t="s">
        <v>448</v>
      </c>
      <c r="G204" s="272" t="s">
        <v>28</v>
      </c>
      <c r="H204" s="264" t="s">
        <v>449</v>
      </c>
      <c r="I204" s="261" t="str">
        <f>IF(J204="","",IF(J204="SYSTEM PRICE","",IF(B204=J204,"-","check")))</f>
        <v>-</v>
      </c>
      <c r="J204" s="225" t="str">
        <f>"USD "&amp;IF(K204&lt;0,"( "&amp;-K204&amp;" )",K204)&amp;" / "&amp;IF(L204&lt;0,"( "&amp;-L204&amp;" )",L204)</f>
        <v>USD 29 / 34</v>
      </c>
      <c r="K204" s="260">
        <f t="array" ref="K204">INDEX(Table1[[CBM]:[TON]],MATCH(运价!$M204&amp;运价!$N204&amp;运价!$O204&amp;运价!$P204&amp;运价!$Q204,Table1[港口名]&amp;Table1[中转港]&amp;Table1[运价类型]&amp;Table1[直客/
同行]&amp;Table1[RT范围],0),MATCH(运价!K$28,Table1[[#Headers],[CBM]:[TON]],0))</f>
        <v>29</v>
      </c>
      <c r="L204" s="260">
        <f t="array" ref="L204">INDEX(Table1[[CBM]:[TON]],MATCH(运价!$M204&amp;运价!$N204&amp;运价!$O204&amp;运价!$P204&amp;运价!$Q204,Table1[港口名]&amp;Table1[中转港]&amp;Table1[运价类型]&amp;Table1[直客/
同行]&amp;Table1[RT范围],0),MATCH(运价!L$28,Table1[[#Headers],[CBM]:[TON]],0))</f>
        <v>34</v>
      </c>
      <c r="M204" s="187" t="s">
        <v>450</v>
      </c>
      <c r="N204" s="187" t="s">
        <v>450</v>
      </c>
      <c r="O204" s="170" t="s">
        <v>30</v>
      </c>
      <c r="P204" s="170" t="s">
        <v>31</v>
      </c>
      <c r="Q204" s="170" t="s">
        <v>32</v>
      </c>
      <c r="R204" s="170"/>
      <c r="S204" s="170"/>
      <c r="T204" s="170"/>
      <c r="U204" s="170"/>
      <c r="V204" s="170"/>
      <c r="W204" s="170"/>
      <c r="X204" s="170"/>
      <c r="Y204" s="170"/>
      <c r="Z204" s="170"/>
      <c r="AA204" s="170"/>
      <c r="AB204" s="170"/>
      <c r="AC204" s="170"/>
      <c r="AD204" s="170"/>
      <c r="AE204" s="170"/>
      <c r="AF204" s="170"/>
      <c r="AG204" s="170"/>
      <c r="AH204" s="170"/>
      <c r="AI204" s="170"/>
      <c r="AJ204" s="170"/>
      <c r="AK204" s="170"/>
      <c r="AL204" s="170"/>
      <c r="AM204" s="170"/>
      <c r="AN204" s="170"/>
      <c r="AO204" s="170"/>
      <c r="AP204" s="170"/>
      <c r="AQ204" s="170"/>
      <c r="AR204" s="170"/>
      <c r="AS204" s="170"/>
      <c r="AT204" s="170"/>
      <c r="AU204" s="170"/>
      <c r="AV204" s="170"/>
      <c r="AW204" s="170"/>
      <c r="AX204" s="170"/>
      <c r="AY204" s="170"/>
      <c r="AZ204" s="170"/>
      <c r="BA204" s="170"/>
      <c r="BB204" s="170"/>
    </row>
    <row r="205" spans="1:54" s="170" customFormat="1" ht="19.5" customHeight="1">
      <c r="A205" s="230" t="s">
        <v>451</v>
      </c>
      <c r="B205" s="321" t="s">
        <v>87</v>
      </c>
      <c r="C205" s="526" t="s">
        <v>447</v>
      </c>
      <c r="D205" s="527"/>
      <c r="E205" s="528"/>
      <c r="F205" s="243" t="s">
        <v>448</v>
      </c>
      <c r="G205" s="272" t="s">
        <v>28</v>
      </c>
      <c r="H205" s="264" t="s">
        <v>449</v>
      </c>
      <c r="I205" s="261" t="str">
        <f>IF(J205="","",IF(J205="SYSTEM PRICE","",IF(B205=J205,"-","check")))</f>
        <v>-</v>
      </c>
      <c r="J205" s="225" t="str">
        <f>"USD "&amp;IF(K205&lt;0,"( "&amp;-K205&amp;" )",K205)&amp;" / "&amp;IF(L205&lt;0,"( "&amp;-L205&amp;" )",L205)</f>
        <v>USD 38 / 43</v>
      </c>
      <c r="K205" s="260">
        <f t="array" ref="K205">INDEX(Table1[[CBM]:[TON]],MATCH(运价!$M205&amp;运价!$N205&amp;运价!$O205&amp;运价!$P205&amp;运价!$Q205,Table1[港口名]&amp;Table1[中转港]&amp;Table1[运价类型]&amp;Table1[直客/
同行]&amp;Table1[RT范围],0),MATCH(运价!K$28,Table1[[#Headers],[CBM]:[TON]],0))</f>
        <v>38</v>
      </c>
      <c r="L205" s="260">
        <f t="array" ref="L205">INDEX(Table1[[CBM]:[TON]],MATCH(运价!$M205&amp;运价!$N205&amp;运价!$O205&amp;运价!$P205&amp;运价!$Q205,Table1[港口名]&amp;Table1[中转港]&amp;Table1[运价类型]&amp;Table1[直客/
同行]&amp;Table1[RT范围],0),MATCH(运价!L$28,Table1[[#Headers],[CBM]:[TON]],0))</f>
        <v>43</v>
      </c>
      <c r="M205" s="187" t="s">
        <v>450</v>
      </c>
      <c r="N205" s="187" t="s">
        <v>450</v>
      </c>
      <c r="O205" s="170" t="s">
        <v>30</v>
      </c>
      <c r="P205" s="170" t="s">
        <v>109</v>
      </c>
      <c r="Q205" s="170" t="s">
        <v>32</v>
      </c>
    </row>
    <row r="206" spans="1:54" s="170" customFormat="1" ht="19.5" customHeight="1">
      <c r="A206" s="230" t="s">
        <v>452</v>
      </c>
      <c r="B206" s="321" t="s">
        <v>411</v>
      </c>
      <c r="C206" s="546" t="s">
        <v>244</v>
      </c>
      <c r="D206" s="546"/>
      <c r="E206" s="546"/>
      <c r="F206" s="233" t="s">
        <v>453</v>
      </c>
      <c r="G206" s="272" t="s">
        <v>28</v>
      </c>
      <c r="H206" s="264">
        <v>8</v>
      </c>
      <c r="I206" s="261" t="str">
        <f>IF(J206="","",IF(J206="SYSTEM PRICE","",IF(B206=J206,"-","check")))</f>
        <v>-</v>
      </c>
      <c r="J206" s="225" t="str">
        <f>"USD "&amp;IF(K206&lt;0,"( "&amp;-K206&amp;" )",K206)&amp;" / "&amp;IF(L206&lt;0,"( "&amp;-L206&amp;" )",L206)</f>
        <v>USD 27 / 32</v>
      </c>
      <c r="K206" s="260">
        <f t="array" ref="K206">INDEX(Table1[[CBM]:[TON]],MATCH(运价!$M206&amp;运价!$N206&amp;运价!$O206&amp;运价!$P206&amp;运价!$Q206,Table1[港口名]&amp;Table1[中转港]&amp;Table1[运价类型]&amp;Table1[直客/
同行]&amp;Table1[RT范围],0),MATCH(运价!K$28,Table1[[#Headers],[CBM]:[TON]],0))</f>
        <v>27</v>
      </c>
      <c r="L206" s="260">
        <f t="array" ref="L206">INDEX(Table1[[CBM]:[TON]],MATCH(运价!$M206&amp;运价!$N206&amp;运价!$O206&amp;运价!$P206&amp;运价!$Q206,Table1[港口名]&amp;Table1[中转港]&amp;Table1[运价类型]&amp;Table1[直客/
同行]&amp;Table1[RT范围],0),MATCH(运价!L$28,Table1[[#Headers],[CBM]:[TON]],0))</f>
        <v>32</v>
      </c>
      <c r="M206" s="170" t="s">
        <v>454</v>
      </c>
      <c r="N206" s="170" t="s">
        <v>454</v>
      </c>
      <c r="O206" s="170" t="s">
        <v>30</v>
      </c>
      <c r="P206" s="170" t="s">
        <v>31</v>
      </c>
      <c r="Q206" s="170" t="s">
        <v>32</v>
      </c>
    </row>
    <row r="207" spans="1:54" s="170" customFormat="1" ht="19.5" customHeight="1">
      <c r="A207" s="230" t="s">
        <v>455</v>
      </c>
      <c r="B207" s="321" t="s">
        <v>456</v>
      </c>
      <c r="C207" s="546" t="s">
        <v>244</v>
      </c>
      <c r="D207" s="546"/>
      <c r="E207" s="546"/>
      <c r="F207" s="233" t="s">
        <v>453</v>
      </c>
      <c r="G207" s="272" t="s">
        <v>28</v>
      </c>
      <c r="H207" s="264">
        <v>8</v>
      </c>
      <c r="I207" s="261" t="str">
        <f>IF(J207="","",IF(J207="SYSTEM PRICE","",IF(B207=J207,"-","check")))</f>
        <v>-</v>
      </c>
      <c r="J207" s="225" t="str">
        <f>"USD "&amp;IF(K207&lt;0,"( "&amp;-K207&amp;" )",K207)&amp;" / "&amp;IF(L207&lt;0,"( "&amp;-L207&amp;" )",L207)</f>
        <v>USD 37 / 42</v>
      </c>
      <c r="K207" s="260">
        <f t="array" ref="K207">INDEX(Table1[[CBM]:[TON]],MATCH(运价!$M207&amp;运价!$N207&amp;运价!$O207&amp;运价!$P207&amp;运价!$Q207,Table1[港口名]&amp;Table1[中转港]&amp;Table1[运价类型]&amp;Table1[直客/
同行]&amp;Table1[RT范围],0),MATCH(运价!K$28,Table1[[#Headers],[CBM]:[TON]],0))</f>
        <v>37</v>
      </c>
      <c r="L207" s="260">
        <f t="array" ref="L207">INDEX(Table1[[CBM]:[TON]],MATCH(运价!$M207&amp;运价!$N207&amp;运价!$O207&amp;运价!$P207&amp;运价!$Q207,Table1[港口名]&amp;Table1[中转港]&amp;Table1[运价类型]&amp;Table1[直客/
同行]&amp;Table1[RT范围],0),MATCH(运价!L$28,Table1[[#Headers],[CBM]:[TON]],0))</f>
        <v>42</v>
      </c>
      <c r="M207" s="170" t="s">
        <v>454</v>
      </c>
      <c r="N207" s="170" t="s">
        <v>454</v>
      </c>
      <c r="O207" s="170" t="s">
        <v>30</v>
      </c>
      <c r="P207" s="170" t="s">
        <v>109</v>
      </c>
      <c r="Q207" s="170" t="s">
        <v>32</v>
      </c>
    </row>
    <row r="208" spans="1:54" s="170" customFormat="1" ht="19.5" customHeight="1">
      <c r="A208" s="538" t="s">
        <v>400</v>
      </c>
      <c r="B208" s="539"/>
      <c r="C208" s="539"/>
      <c r="D208" s="539"/>
      <c r="E208" s="539"/>
      <c r="F208" s="539"/>
      <c r="G208" s="539"/>
      <c r="H208" s="540"/>
      <c r="I208" s="261"/>
      <c r="J208" s="225"/>
      <c r="K208" s="260"/>
      <c r="L208" s="260"/>
    </row>
    <row r="209" spans="1:54" s="170" customFormat="1" ht="19.5" customHeight="1">
      <c r="A209" s="305" t="s">
        <v>416</v>
      </c>
      <c r="B209" s="306"/>
      <c r="C209" s="306"/>
      <c r="D209" s="306"/>
      <c r="E209" s="306"/>
      <c r="F209" s="306"/>
      <c r="G209" s="307"/>
      <c r="H209" s="308"/>
      <c r="I209" s="261"/>
      <c r="J209" s="225"/>
      <c r="K209" s="260"/>
      <c r="L209" s="260"/>
    </row>
    <row r="210" spans="1:54" s="170" customFormat="1" ht="19.5" customHeight="1">
      <c r="A210" s="323"/>
      <c r="B210" s="324"/>
      <c r="C210" s="324"/>
      <c r="D210" s="324"/>
      <c r="E210" s="324"/>
      <c r="F210" s="324"/>
      <c r="G210" s="324"/>
      <c r="H210" s="282"/>
      <c r="I210" s="261"/>
      <c r="J210" s="225"/>
      <c r="K210" s="260"/>
      <c r="L210" s="260"/>
    </row>
    <row r="211" spans="1:54" s="175" customFormat="1" ht="19.5" customHeight="1">
      <c r="A211" s="210" t="s">
        <v>351</v>
      </c>
      <c r="B211" s="211" t="s">
        <v>19</v>
      </c>
      <c r="C211" s="503" t="s">
        <v>20</v>
      </c>
      <c r="D211" s="503"/>
      <c r="E211" s="503"/>
      <c r="F211" s="213" t="s">
        <v>21</v>
      </c>
      <c r="G211" s="213" t="s">
        <v>22</v>
      </c>
      <c r="H211" s="214" t="s">
        <v>23</v>
      </c>
      <c r="I211" s="261"/>
      <c r="J211" s="259" t="s">
        <v>10</v>
      </c>
      <c r="K211" s="260" t="s">
        <v>11</v>
      </c>
      <c r="L211" s="260" t="s">
        <v>12</v>
      </c>
      <c r="M211" s="152" t="s">
        <v>13</v>
      </c>
      <c r="N211" s="152" t="s">
        <v>14</v>
      </c>
      <c r="O211" s="152" t="s">
        <v>15</v>
      </c>
      <c r="P211" s="152" t="s">
        <v>16</v>
      </c>
      <c r="Q211" s="152" t="s">
        <v>17</v>
      </c>
      <c r="S211" s="170"/>
      <c r="T211" s="170"/>
      <c r="U211" s="170"/>
      <c r="V211" s="170"/>
      <c r="W211" s="170"/>
      <c r="X211" s="170"/>
      <c r="Y211" s="170"/>
      <c r="Z211" s="170"/>
      <c r="AA211" s="170"/>
      <c r="AB211" s="170"/>
      <c r="AC211" s="170"/>
      <c r="AD211" s="170"/>
      <c r="AE211" s="170"/>
      <c r="AF211" s="170"/>
      <c r="AG211" s="170"/>
      <c r="AH211" s="170"/>
      <c r="AI211" s="170"/>
      <c r="AJ211" s="170"/>
      <c r="AK211" s="170"/>
      <c r="AL211" s="170"/>
      <c r="AM211" s="170"/>
      <c r="AN211" s="170"/>
      <c r="AO211" s="170"/>
      <c r="AP211" s="170"/>
      <c r="AQ211" s="170"/>
      <c r="AR211" s="170"/>
      <c r="AS211" s="170"/>
      <c r="AT211" s="170"/>
      <c r="AU211" s="170"/>
      <c r="AV211" s="170"/>
      <c r="AW211" s="170"/>
      <c r="AX211" s="170"/>
      <c r="AY211" s="170"/>
      <c r="AZ211" s="170"/>
      <c r="BA211" s="170"/>
      <c r="BB211" s="170"/>
    </row>
    <row r="212" spans="1:54" s="175" customFormat="1" ht="19.5" customHeight="1">
      <c r="A212" s="230" t="s">
        <v>457</v>
      </c>
      <c r="B212" s="321" t="s">
        <v>458</v>
      </c>
      <c r="C212" s="526" t="s">
        <v>459</v>
      </c>
      <c r="D212" s="527"/>
      <c r="E212" s="528"/>
      <c r="F212" s="243" t="s">
        <v>460</v>
      </c>
      <c r="G212" s="480" t="s">
        <v>28</v>
      </c>
      <c r="H212" s="219">
        <v>8</v>
      </c>
      <c r="I212" s="261" t="str">
        <f>IF(J212="","",IF(J212="SYSTEM PRICE","",IF(B212=J212,"-","check")))</f>
        <v>-</v>
      </c>
      <c r="J212" s="225" t="str">
        <f>"USD "&amp;IF(K212&lt;0,"( "&amp;-K212&amp;" )",K212)&amp;" / "&amp;IF(L212&lt;0,"( "&amp;-L212&amp;" )",L212)</f>
        <v>USD 29 / 44</v>
      </c>
      <c r="K212" s="260">
        <f t="array" ref="K212">INDEX(Table1[[CBM]:[TON]],MATCH(运价!$M212&amp;运价!$N212&amp;运价!$O212&amp;运价!$P212&amp;运价!$Q212,Table1[港口名]&amp;Table1[中转港]&amp;Table1[运价类型]&amp;Table1[直客/
同行]&amp;Table1[RT范围],0),MATCH(运价!K$28,Table1[[#Headers],[CBM]:[TON]],0))</f>
        <v>29</v>
      </c>
      <c r="L212" s="260">
        <f t="array" ref="L212">INDEX(Table1[[CBM]:[TON]],MATCH(运价!$M212&amp;运价!$N212&amp;运价!$O212&amp;运价!$P212&amp;运价!$Q212,Table1[港口名]&amp;Table1[中转港]&amp;Table1[运价类型]&amp;Table1[直客/
同行]&amp;Table1[RT范围],0),MATCH(运价!L$28,Table1[[#Headers],[CBM]:[TON]],0))</f>
        <v>44</v>
      </c>
      <c r="M212" s="187" t="s">
        <v>461</v>
      </c>
      <c r="N212" s="187" t="s">
        <v>461</v>
      </c>
      <c r="O212" s="170" t="s">
        <v>30</v>
      </c>
      <c r="P212" s="170" t="s">
        <v>75</v>
      </c>
      <c r="Q212" s="170" t="s">
        <v>32</v>
      </c>
      <c r="S212" s="170"/>
      <c r="T212" s="170"/>
      <c r="U212" s="170"/>
      <c r="V212" s="170"/>
      <c r="W212" s="170"/>
      <c r="X212" s="170"/>
      <c r="Y212" s="170"/>
      <c r="Z212" s="170"/>
      <c r="AA212" s="170"/>
      <c r="AB212" s="170"/>
      <c r="AC212" s="170"/>
      <c r="AD212" s="170"/>
      <c r="AE212" s="170"/>
      <c r="AF212" s="170"/>
      <c r="AG212" s="170"/>
      <c r="AH212" s="170"/>
      <c r="AI212" s="170"/>
      <c r="AJ212" s="170"/>
      <c r="AK212" s="170"/>
      <c r="AL212" s="170"/>
      <c r="AM212" s="170"/>
      <c r="AN212" s="170"/>
      <c r="AO212" s="170"/>
      <c r="AP212" s="170"/>
      <c r="AQ212" s="170"/>
      <c r="AR212" s="170"/>
      <c r="AS212" s="170"/>
      <c r="AT212" s="170"/>
      <c r="AU212" s="170"/>
      <c r="AV212" s="170"/>
      <c r="AW212" s="170"/>
      <c r="AX212" s="170"/>
      <c r="AY212" s="170"/>
      <c r="AZ212" s="170"/>
      <c r="BA212" s="170"/>
      <c r="BB212" s="170"/>
    </row>
    <row r="213" spans="1:54" s="170" customFormat="1" ht="19.5" customHeight="1">
      <c r="A213" s="230" t="s">
        <v>462</v>
      </c>
      <c r="B213" s="321" t="s">
        <v>463</v>
      </c>
      <c r="C213" s="526" t="s">
        <v>35</v>
      </c>
      <c r="D213" s="527"/>
      <c r="E213" s="528"/>
      <c r="F213" s="233" t="s">
        <v>464</v>
      </c>
      <c r="G213" s="480" t="s">
        <v>28</v>
      </c>
      <c r="H213" s="219">
        <v>9</v>
      </c>
      <c r="I213" s="261" t="str">
        <f>IF(J213="","",IF(J213="SYSTEM PRICE","",IF(B213=J213,"-","check")))</f>
        <v>-</v>
      </c>
      <c r="J213" s="225" t="str">
        <f>"USD "&amp;IF(K213&lt;0,"( "&amp;-K213&amp;" )",K213)&amp;" / "&amp;IF(L213&lt;0,"( "&amp;-L213&amp;" )",L213)</f>
        <v>USD 20 / 35</v>
      </c>
      <c r="K213" s="260">
        <f t="array" ref="K213">INDEX(Table1[[CBM]:[TON]],MATCH(运价!$M213&amp;运价!$N213&amp;运价!$O213&amp;运价!$P213&amp;运价!$Q213,Table1[港口名]&amp;Table1[中转港]&amp;Table1[运价类型]&amp;Table1[直客/
同行]&amp;Table1[RT范围],0),MATCH(运价!K$28,Table1[[#Headers],[CBM]:[TON]],0))</f>
        <v>20</v>
      </c>
      <c r="L213" s="260">
        <f t="array" ref="L213">INDEX(Table1[[CBM]:[TON]],MATCH(运价!$M213&amp;运价!$N213&amp;运价!$O213&amp;运价!$P213&amp;运价!$Q213,Table1[港口名]&amp;Table1[中转港]&amp;Table1[运价类型]&amp;Table1[直客/
同行]&amp;Table1[RT范围],0),MATCH(运价!L$28,Table1[[#Headers],[CBM]:[TON]],0))</f>
        <v>35</v>
      </c>
      <c r="M213" s="170" t="s">
        <v>465</v>
      </c>
      <c r="N213" s="170" t="s">
        <v>465</v>
      </c>
      <c r="O213" s="170" t="s">
        <v>30</v>
      </c>
      <c r="P213" s="170" t="s">
        <v>75</v>
      </c>
      <c r="Q213" s="170" t="s">
        <v>32</v>
      </c>
    </row>
    <row r="214" spans="1:54" s="170" customFormat="1" ht="19.5" customHeight="1">
      <c r="A214" s="242" t="s">
        <v>466</v>
      </c>
      <c r="B214" s="321" t="s">
        <v>467</v>
      </c>
      <c r="C214" s="526" t="s">
        <v>35</v>
      </c>
      <c r="D214" s="527"/>
      <c r="E214" s="528"/>
      <c r="F214" s="233" t="s">
        <v>464</v>
      </c>
      <c r="G214" s="480" t="s">
        <v>28</v>
      </c>
      <c r="H214" s="219">
        <v>10</v>
      </c>
      <c r="I214" s="261" t="str">
        <f>IF(J214="","",IF(J214="SYSTEM PRICE","",IF(B214=J214,"-","check")))</f>
        <v>-</v>
      </c>
      <c r="J214" s="225" t="str">
        <f>"USD "&amp;IF(K214&lt;0,"( "&amp;-K214&amp;" )",K214)&amp;" / "&amp;IF(L214&lt;0,"( "&amp;-L214&amp;" )",L214)</f>
        <v>USD 25 / 40</v>
      </c>
      <c r="K214" s="260">
        <f t="array" ref="K214">INDEX(Table1[[CBM]:[TON]],MATCH(运价!$M214&amp;运价!$N214&amp;运价!$O214&amp;运价!$P214&amp;运价!$Q214,Table1[港口名]&amp;Table1[中转港]&amp;Table1[运价类型]&amp;Table1[直客/
同行]&amp;Table1[RT范围],0),MATCH(运价!K$28,Table1[[#Headers],[CBM]:[TON]],0))</f>
        <v>25</v>
      </c>
      <c r="L214" s="260">
        <f t="array" ref="L214">INDEX(Table1[[CBM]:[TON]],MATCH(运价!$M214&amp;运价!$N214&amp;运价!$O214&amp;运价!$P214&amp;运价!$Q214,Table1[港口名]&amp;Table1[中转港]&amp;Table1[运价类型]&amp;Table1[直客/
同行]&amp;Table1[RT范围],0),MATCH(运价!L$28,Table1[[#Headers],[CBM]:[TON]],0))</f>
        <v>40</v>
      </c>
      <c r="M214" s="170" t="s">
        <v>468</v>
      </c>
      <c r="N214" s="170" t="s">
        <v>468</v>
      </c>
      <c r="O214" s="170" t="s">
        <v>30</v>
      </c>
      <c r="P214" s="170" t="s">
        <v>75</v>
      </c>
      <c r="Q214" s="170" t="s">
        <v>32</v>
      </c>
    </row>
    <row r="215" spans="1:54" s="170" customFormat="1" ht="19.5" customHeight="1">
      <c r="A215" s="538" t="s">
        <v>400</v>
      </c>
      <c r="B215" s="539"/>
      <c r="C215" s="539"/>
      <c r="D215" s="539"/>
      <c r="E215" s="539"/>
      <c r="F215" s="539"/>
      <c r="G215" s="539"/>
      <c r="H215" s="540"/>
      <c r="I215" s="261"/>
      <c r="J215" s="225"/>
      <c r="K215" s="260"/>
      <c r="L215" s="260"/>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c r="AW215" s="171"/>
      <c r="AX215" s="171"/>
      <c r="AY215" s="171"/>
      <c r="AZ215" s="171"/>
      <c r="BA215" s="171"/>
      <c r="BB215" s="171"/>
    </row>
    <row r="216" spans="1:54" s="170" customFormat="1" ht="19.5" customHeight="1">
      <c r="A216" s="305" t="s">
        <v>416</v>
      </c>
      <c r="B216" s="306"/>
      <c r="C216" s="306"/>
      <c r="D216" s="306"/>
      <c r="E216" s="306"/>
      <c r="F216" s="306"/>
      <c r="G216" s="307"/>
      <c r="H216" s="308"/>
      <c r="I216" s="261"/>
      <c r="J216" s="225"/>
      <c r="K216" s="260"/>
      <c r="L216" s="260"/>
    </row>
    <row r="217" spans="1:54" s="170" customFormat="1" ht="19.5" customHeight="1">
      <c r="A217" s="305" t="s">
        <v>469</v>
      </c>
      <c r="B217" s="307"/>
      <c r="C217" s="307"/>
      <c r="D217" s="307"/>
      <c r="E217" s="307"/>
      <c r="F217" s="318"/>
      <c r="G217" s="226"/>
      <c r="H217" s="319"/>
      <c r="I217" s="261"/>
      <c r="J217" s="225"/>
      <c r="K217" s="260"/>
      <c r="L217" s="260"/>
    </row>
    <row r="218" spans="1:54" s="170" customFormat="1" ht="19.5" customHeight="1">
      <c r="A218" s="325" t="s">
        <v>470</v>
      </c>
      <c r="B218" s="212" t="s">
        <v>19</v>
      </c>
      <c r="C218" s="541" t="s">
        <v>20</v>
      </c>
      <c r="D218" s="541"/>
      <c r="E218" s="541"/>
      <c r="F218" s="326" t="s">
        <v>21</v>
      </c>
      <c r="G218" s="326" t="s">
        <v>22</v>
      </c>
      <c r="H218" s="327" t="s">
        <v>23</v>
      </c>
      <c r="I218" s="261"/>
      <c r="J218" s="259" t="s">
        <v>10</v>
      </c>
      <c r="K218" s="260" t="s">
        <v>11</v>
      </c>
      <c r="L218" s="260" t="s">
        <v>12</v>
      </c>
      <c r="M218" s="152" t="s">
        <v>13</v>
      </c>
      <c r="N218" s="152" t="s">
        <v>14</v>
      </c>
      <c r="O218" s="152" t="s">
        <v>15</v>
      </c>
      <c r="P218" s="152" t="s">
        <v>16</v>
      </c>
      <c r="Q218" s="152" t="s">
        <v>17</v>
      </c>
      <c r="R218"/>
    </row>
    <row r="219" spans="1:54" s="170" customFormat="1" ht="19.5" customHeight="1">
      <c r="A219" s="269" t="s">
        <v>471</v>
      </c>
      <c r="B219" s="245" t="s">
        <v>159</v>
      </c>
      <c r="C219" s="526" t="s">
        <v>472</v>
      </c>
      <c r="D219" s="527"/>
      <c r="E219" s="528"/>
      <c r="F219" s="272" t="s">
        <v>473</v>
      </c>
      <c r="G219" s="482" t="s">
        <v>28</v>
      </c>
      <c r="H219" s="219">
        <v>20</v>
      </c>
      <c r="I219" s="261" t="str">
        <f t="shared" ref="I219:I237" si="17">IF(J219="","",IF(J219="SYSTEM PRICE","",IF(B219=J219,"-","check")))</f>
        <v>-</v>
      </c>
      <c r="J219" s="225" t="str">
        <f t="shared" ref="J219:J237" si="18">"USD "&amp;IF(K219&lt;0,"( "&amp;-K219&amp;" )",K219)&amp;" / "&amp;IF(L219&lt;0,"( "&amp;-L219&amp;" )",L219)</f>
        <v>USD ( 4 ) / 21</v>
      </c>
      <c r="K219" s="260">
        <f t="array" ref="K219">INDEX(Table1[[CBM]:[TON]],MATCH(运价!$M219&amp;运价!$N219&amp;运价!$O219&amp;运价!$P219&amp;运价!$Q219,Table1[港口名]&amp;Table1[中转港]&amp;Table1[运价类型]&amp;Table1[直客/
同行]&amp;Table1[RT范围],0),MATCH(运价!K$28,Table1[[#Headers],[CBM]:[TON]],0))</f>
        <v>-4</v>
      </c>
      <c r="L219" s="260">
        <f t="array" ref="L219">INDEX(Table1[[CBM]:[TON]],MATCH(运价!$M219&amp;运价!$N219&amp;运价!$O219&amp;运价!$P219&amp;运价!$Q219,Table1[港口名]&amp;Table1[中转港]&amp;Table1[运价类型]&amp;Table1[直客/
同行]&amp;Table1[RT范围],0),MATCH(运价!L$28,Table1[[#Headers],[CBM]:[TON]],0))</f>
        <v>21</v>
      </c>
      <c r="M219" s="163" t="s">
        <v>474</v>
      </c>
      <c r="N219" s="170" t="s">
        <v>475</v>
      </c>
      <c r="O219" s="170" t="s">
        <v>30</v>
      </c>
      <c r="P219" s="170" t="s">
        <v>75</v>
      </c>
      <c r="Q219" s="170" t="s">
        <v>32</v>
      </c>
      <c r="R219" s="172"/>
    </row>
    <row r="220" spans="1:54" s="170" customFormat="1" ht="19.5" customHeight="1">
      <c r="A220" s="247" t="s">
        <v>476</v>
      </c>
      <c r="B220" s="231" t="s">
        <v>477</v>
      </c>
      <c r="C220" s="526" t="s">
        <v>60</v>
      </c>
      <c r="D220" s="527"/>
      <c r="E220" s="528"/>
      <c r="F220" s="248" t="s">
        <v>209</v>
      </c>
      <c r="G220" s="481" t="s">
        <v>28</v>
      </c>
      <c r="H220" s="219">
        <v>20</v>
      </c>
      <c r="I220" s="261" t="str">
        <f t="shared" si="17"/>
        <v>-</v>
      </c>
      <c r="J220" s="225" t="str">
        <f t="shared" si="18"/>
        <v>USD ( 12 ) / ( 7 )</v>
      </c>
      <c r="K220" s="260">
        <f t="array" ref="K220">INDEX(Table1[[CBM]:[TON]],MATCH(运价!$M220&amp;运价!$N220&amp;运价!$O220&amp;运价!$P220&amp;运价!$Q220,Table1[港口名]&amp;Table1[中转港]&amp;Table1[运价类型]&amp;Table1[直客/
同行]&amp;Table1[RT范围],0),MATCH(运价!K$28,Table1[[#Headers],[CBM]:[TON]],0))</f>
        <v>-12</v>
      </c>
      <c r="L220" s="260">
        <f t="array" ref="L220">INDEX(Table1[[CBM]:[TON]],MATCH(运价!$M220&amp;运价!$N220&amp;运价!$O220&amp;运价!$P220&amp;运价!$Q220,Table1[港口名]&amp;Table1[中转港]&amp;Table1[运价类型]&amp;Table1[直客/
同行]&amp;Table1[RT范围],0),MATCH(运价!L$28,Table1[[#Headers],[CBM]:[TON]],0))</f>
        <v>-7</v>
      </c>
      <c r="M220" s="170" t="s">
        <v>478</v>
      </c>
      <c r="N220" s="170" t="s">
        <v>478</v>
      </c>
      <c r="O220" s="170" t="s">
        <v>30</v>
      </c>
      <c r="P220" s="170" t="s">
        <v>75</v>
      </c>
      <c r="Q220" s="170" t="s">
        <v>32</v>
      </c>
    </row>
    <row r="221" spans="1:54" ht="19.5" customHeight="1">
      <c r="A221" s="247" t="s">
        <v>479</v>
      </c>
      <c r="B221" s="231" t="s">
        <v>480</v>
      </c>
      <c r="C221" s="526" t="s">
        <v>481</v>
      </c>
      <c r="D221" s="527"/>
      <c r="E221" s="528"/>
      <c r="F221" s="248" t="s">
        <v>482</v>
      </c>
      <c r="G221" s="481" t="s">
        <v>28</v>
      </c>
      <c r="H221" s="219">
        <v>20</v>
      </c>
      <c r="I221" s="261" t="str">
        <f t="shared" si="17"/>
        <v>-</v>
      </c>
      <c r="J221" s="225" t="str">
        <f t="shared" si="18"/>
        <v>USD ( 2 ) / 13</v>
      </c>
      <c r="K221" s="260">
        <f t="array" ref="K221">INDEX(Table1[[CBM]:[TON]],MATCH(运价!$M221&amp;运价!$N221&amp;运价!$O221&amp;运价!$P221&amp;运价!$Q221,Table1[港口名]&amp;Table1[中转港]&amp;Table1[运价类型]&amp;Table1[直客/
同行]&amp;Table1[RT范围],0),MATCH(运价!K$28,Table1[[#Headers],[CBM]:[TON]],0))</f>
        <v>-2</v>
      </c>
      <c r="L221" s="260">
        <f t="array" ref="L221">INDEX(Table1[[CBM]:[TON]],MATCH(运价!$M221&amp;运价!$N221&amp;运价!$O221&amp;运价!$P221&amp;运价!$Q221,Table1[港口名]&amp;Table1[中转港]&amp;Table1[运价类型]&amp;Table1[直客/
同行]&amp;Table1[RT范围],0),MATCH(运价!L$28,Table1[[#Headers],[CBM]:[TON]],0))</f>
        <v>13</v>
      </c>
      <c r="M221" s="170" t="s">
        <v>483</v>
      </c>
      <c r="N221" s="170" t="s">
        <v>483</v>
      </c>
      <c r="O221" s="170" t="s">
        <v>30</v>
      </c>
      <c r="P221" s="170" t="s">
        <v>75</v>
      </c>
      <c r="Q221" s="170" t="s">
        <v>32</v>
      </c>
      <c r="S221" s="170"/>
      <c r="T221" s="170"/>
      <c r="U221" s="170"/>
      <c r="V221" s="170"/>
      <c r="W221" s="170"/>
      <c r="X221" s="170"/>
      <c r="Y221" s="170"/>
      <c r="Z221" s="170"/>
      <c r="AA221" s="170"/>
      <c r="AB221" s="170"/>
      <c r="AC221" s="170"/>
      <c r="AD221" s="170"/>
      <c r="AE221" s="170"/>
      <c r="AF221" s="170"/>
      <c r="AG221" s="170"/>
      <c r="AH221" s="170"/>
      <c r="AI221" s="170"/>
      <c r="AJ221" s="170"/>
      <c r="AK221" s="170"/>
      <c r="AL221" s="170"/>
      <c r="AM221" s="170"/>
      <c r="AN221" s="170"/>
      <c r="AO221" s="170"/>
      <c r="AP221" s="170"/>
      <c r="AQ221" s="170"/>
      <c r="AR221" s="170"/>
      <c r="AS221" s="170"/>
      <c r="AT221" s="170"/>
      <c r="AU221" s="170"/>
      <c r="AV221" s="170"/>
      <c r="AW221" s="170"/>
      <c r="AX221" s="170"/>
      <c r="AY221" s="170"/>
      <c r="AZ221" s="170"/>
      <c r="BA221" s="170"/>
      <c r="BB221" s="170"/>
    </row>
    <row r="222" spans="1:54" ht="19.5" customHeight="1">
      <c r="A222" s="247" t="s">
        <v>484</v>
      </c>
      <c r="B222" s="231" t="s">
        <v>485</v>
      </c>
      <c r="C222" s="526" t="s">
        <v>60</v>
      </c>
      <c r="D222" s="527"/>
      <c r="E222" s="528"/>
      <c r="F222" s="248" t="s">
        <v>313</v>
      </c>
      <c r="G222" s="481" t="s">
        <v>28</v>
      </c>
      <c r="H222" s="219">
        <v>20</v>
      </c>
      <c r="I222" s="261" t="str">
        <f t="shared" si="17"/>
        <v>-</v>
      </c>
      <c r="J222" s="225" t="str">
        <f t="shared" si="18"/>
        <v>USD ( 32 ) / ( 27 )</v>
      </c>
      <c r="K222" s="260">
        <f t="array" ref="K222">INDEX(Table1[[CBM]:[TON]],MATCH(运价!$M222&amp;运价!$N222&amp;运价!$O222&amp;运价!$P222&amp;运价!$Q222,Table1[港口名]&amp;Table1[中转港]&amp;Table1[运价类型]&amp;Table1[直客/
同行]&amp;Table1[RT范围],0),MATCH(运价!K$28,Table1[[#Headers],[CBM]:[TON]],0))</f>
        <v>-32</v>
      </c>
      <c r="L222" s="260">
        <f t="array" ref="L222">INDEX(Table1[[CBM]:[TON]],MATCH(运价!$M222&amp;运价!$N222&amp;运价!$O222&amp;运价!$P222&amp;运价!$Q222,Table1[港口名]&amp;Table1[中转港]&amp;Table1[运价类型]&amp;Table1[直客/
同行]&amp;Table1[RT范围],0),MATCH(运价!L$28,Table1[[#Headers],[CBM]:[TON]],0))</f>
        <v>-27</v>
      </c>
      <c r="M222" s="170" t="s">
        <v>486</v>
      </c>
      <c r="N222" s="170" t="s">
        <v>486</v>
      </c>
      <c r="O222" s="170" t="s">
        <v>30</v>
      </c>
      <c r="P222" s="170" t="s">
        <v>75</v>
      </c>
      <c r="Q222" s="170" t="s">
        <v>32</v>
      </c>
      <c r="S222" s="176"/>
      <c r="T222" s="176"/>
      <c r="U222" s="176"/>
      <c r="V222" s="176"/>
      <c r="W222" s="176"/>
      <c r="X222" s="176"/>
      <c r="Y222" s="176"/>
      <c r="Z222" s="176"/>
      <c r="AA222" s="176"/>
      <c r="AB222" s="176"/>
      <c r="AC222" s="176"/>
      <c r="AD222" s="176"/>
      <c r="AE222" s="176"/>
      <c r="AF222" s="176"/>
      <c r="AG222" s="176"/>
      <c r="AH222" s="176"/>
      <c r="AI222" s="176"/>
      <c r="AJ222" s="176"/>
      <c r="AK222" s="176"/>
      <c r="AL222" s="176"/>
      <c r="AM222" s="176"/>
      <c r="AN222" s="176"/>
      <c r="AO222" s="176"/>
      <c r="AP222" s="176"/>
      <c r="AQ222" s="176"/>
      <c r="AR222" s="176"/>
      <c r="AS222" s="176"/>
      <c r="AT222" s="176"/>
      <c r="AU222" s="176"/>
      <c r="AV222" s="176"/>
      <c r="AW222" s="176"/>
      <c r="AX222" s="176"/>
      <c r="AY222" s="176"/>
      <c r="AZ222" s="176"/>
      <c r="BA222" s="176"/>
      <c r="BB222" s="176"/>
    </row>
    <row r="223" spans="1:54" ht="19.5" customHeight="1">
      <c r="A223" s="269" t="s">
        <v>487</v>
      </c>
      <c r="B223" s="231" t="s">
        <v>488</v>
      </c>
      <c r="C223" s="526" t="s">
        <v>60</v>
      </c>
      <c r="D223" s="527"/>
      <c r="E223" s="528"/>
      <c r="F223" s="248" t="s">
        <v>313</v>
      </c>
      <c r="G223" s="481" t="s">
        <v>28</v>
      </c>
      <c r="H223" s="219" t="s">
        <v>489</v>
      </c>
      <c r="I223" s="261" t="str">
        <f t="shared" si="17"/>
        <v>-</v>
      </c>
      <c r="J223" s="225" t="str">
        <f t="shared" si="18"/>
        <v>USD ( 10 ) / 5</v>
      </c>
      <c r="K223" s="260">
        <f t="array" ref="K223">INDEX(Table1[[CBM]:[TON]],MATCH(运价!$M223&amp;运价!$N223&amp;运价!$O223&amp;运价!$P223&amp;运价!$Q223,Table1[港口名]&amp;Table1[中转港]&amp;Table1[运价类型]&amp;Table1[直客/
同行]&amp;Table1[RT范围],0),MATCH(运价!K$28,Table1[[#Headers],[CBM]:[TON]],0))</f>
        <v>-10</v>
      </c>
      <c r="L223" s="260">
        <f t="array" ref="L223">INDEX(Table1[[CBM]:[TON]],MATCH(运价!$M223&amp;运价!$N223&amp;运价!$O223&amp;运价!$P223&amp;运价!$Q223,Table1[港口名]&amp;Table1[中转港]&amp;Table1[运价类型]&amp;Table1[直客/
同行]&amp;Table1[RT范围],0),MATCH(运价!L$28,Table1[[#Headers],[CBM]:[TON]],0))</f>
        <v>5</v>
      </c>
      <c r="M223" s="170" t="s">
        <v>490</v>
      </c>
      <c r="N223" s="170" t="s">
        <v>490</v>
      </c>
      <c r="O223" s="170" t="s">
        <v>30</v>
      </c>
      <c r="P223" s="170" t="s">
        <v>75</v>
      </c>
      <c r="Q223" s="170" t="s">
        <v>32</v>
      </c>
      <c r="S223" s="170"/>
      <c r="T223" s="170"/>
      <c r="U223" s="170"/>
      <c r="V223" s="170"/>
      <c r="W223" s="170"/>
      <c r="X223" s="170"/>
      <c r="Y223" s="170"/>
      <c r="Z223" s="170"/>
      <c r="AA223" s="170"/>
      <c r="AB223" s="170"/>
      <c r="AC223" s="170"/>
      <c r="AD223" s="170"/>
      <c r="AE223" s="170"/>
      <c r="AF223" s="170"/>
      <c r="AG223" s="170"/>
      <c r="AH223" s="170"/>
      <c r="AI223" s="170"/>
      <c r="AJ223" s="170"/>
      <c r="AK223" s="170"/>
      <c r="AL223" s="170"/>
      <c r="AM223" s="170"/>
      <c r="AN223" s="170"/>
      <c r="AO223" s="170"/>
      <c r="AP223" s="170"/>
      <c r="AQ223" s="170"/>
      <c r="AR223" s="170"/>
      <c r="AS223" s="170"/>
      <c r="AT223" s="170"/>
      <c r="AU223" s="170"/>
      <c r="AV223" s="170"/>
      <c r="AW223" s="170"/>
      <c r="AX223" s="170"/>
      <c r="AY223" s="170"/>
      <c r="AZ223" s="170"/>
      <c r="BA223" s="170"/>
      <c r="BB223" s="170"/>
    </row>
    <row r="224" spans="1:54" s="151" customFormat="1" ht="19.5" customHeight="1">
      <c r="A224" s="269" t="s">
        <v>491</v>
      </c>
      <c r="B224" s="231" t="s">
        <v>492</v>
      </c>
      <c r="C224" s="493" t="s">
        <v>60</v>
      </c>
      <c r="D224" s="529"/>
      <c r="E224" s="494"/>
      <c r="F224" s="248" t="s">
        <v>313</v>
      </c>
      <c r="G224" s="481" t="s">
        <v>28</v>
      </c>
      <c r="H224" s="219" t="s">
        <v>493</v>
      </c>
      <c r="I224" s="261" t="str">
        <f t="shared" si="17"/>
        <v>-</v>
      </c>
      <c r="J224" s="225" t="str">
        <f t="shared" si="18"/>
        <v>USD 20 / 25</v>
      </c>
      <c r="K224" s="260">
        <f t="array" ref="K224">INDEX(Table1[[CBM]:[TON]],MATCH(运价!$M224&amp;运价!$N224&amp;运价!$O224&amp;运价!$P224&amp;运价!$Q224,Table1[港口名]&amp;Table1[中转港]&amp;Table1[运价类型]&amp;Table1[直客/
同行]&amp;Table1[RT范围],0),MATCH(运价!K$28,Table1[[#Headers],[CBM]:[TON]],0))</f>
        <v>20</v>
      </c>
      <c r="L224" s="260">
        <f t="array" ref="L224">INDEX(Table1[[CBM]:[TON]],MATCH(运价!$M224&amp;运价!$N224&amp;运价!$O224&amp;运价!$P224&amp;运价!$Q224,Table1[港口名]&amp;Table1[中转港]&amp;Table1[运价类型]&amp;Table1[直客/
同行]&amp;Table1[RT范围],0),MATCH(运价!L$28,Table1[[#Headers],[CBM]:[TON]],0))</f>
        <v>25</v>
      </c>
      <c r="M224" s="170" t="s">
        <v>494</v>
      </c>
      <c r="N224" s="170" t="s">
        <v>494</v>
      </c>
      <c r="O224" s="170" t="s">
        <v>30</v>
      </c>
      <c r="P224" s="170" t="s">
        <v>75</v>
      </c>
      <c r="Q224" s="170" t="s">
        <v>32</v>
      </c>
      <c r="S224" s="170"/>
      <c r="T224" s="170"/>
      <c r="U224" s="170"/>
      <c r="V224" s="170"/>
      <c r="W224" s="170"/>
      <c r="X224" s="170"/>
      <c r="Y224" s="170"/>
      <c r="Z224" s="170"/>
      <c r="AA224" s="170"/>
      <c r="AB224" s="170"/>
      <c r="AC224" s="170"/>
      <c r="AD224" s="170"/>
      <c r="AE224" s="170"/>
      <c r="AF224" s="170"/>
      <c r="AG224" s="170"/>
      <c r="AH224" s="170"/>
      <c r="AI224" s="170"/>
      <c r="AJ224" s="170"/>
      <c r="AK224" s="170"/>
      <c r="AL224" s="170"/>
      <c r="AM224" s="170"/>
      <c r="AN224" s="170"/>
      <c r="AO224" s="170"/>
      <c r="AP224" s="170"/>
      <c r="AQ224" s="170"/>
      <c r="AR224" s="170"/>
      <c r="AS224" s="170"/>
      <c r="AT224" s="170"/>
      <c r="AU224" s="170"/>
      <c r="AV224" s="170"/>
      <c r="AW224" s="170"/>
      <c r="AX224" s="170"/>
      <c r="AY224" s="170"/>
      <c r="AZ224" s="170"/>
      <c r="BA224" s="170"/>
      <c r="BB224" s="170"/>
    </row>
    <row r="225" spans="1:54" s="179" customFormat="1" ht="19.5" customHeight="1">
      <c r="A225" s="269" t="s">
        <v>495</v>
      </c>
      <c r="B225" s="231" t="s">
        <v>496</v>
      </c>
      <c r="C225" s="526" t="s">
        <v>60</v>
      </c>
      <c r="D225" s="527"/>
      <c r="E225" s="528"/>
      <c r="F225" s="248" t="s">
        <v>209</v>
      </c>
      <c r="G225" s="481" t="s">
        <v>28</v>
      </c>
      <c r="H225" s="219" t="s">
        <v>489</v>
      </c>
      <c r="I225" s="336" t="str">
        <f t="shared" si="17"/>
        <v>-</v>
      </c>
      <c r="J225" s="225" t="str">
        <f t="shared" si="18"/>
        <v>USD ( 42 ) / ( 32 )</v>
      </c>
      <c r="K225" s="260">
        <f t="array" ref="K225">INDEX(Table1[[CBM]:[TON]],MATCH(运价!$M225&amp;运价!$N225&amp;运价!$O225&amp;运价!$P225&amp;运价!$Q225,Table1[港口名]&amp;Table1[中转港]&amp;Table1[运价类型]&amp;Table1[直客/
同行]&amp;Table1[RT范围],0),MATCH(运价!K$28,Table1[[#Headers],[CBM]:[TON]],0))</f>
        <v>-42</v>
      </c>
      <c r="L225" s="260">
        <f t="array" ref="L225">INDEX(Table1[[CBM]:[TON]],MATCH(运价!$M225&amp;运价!$N225&amp;运价!$O225&amp;运价!$P225&amp;运价!$Q225,Table1[港口名]&amp;Table1[中转港]&amp;Table1[运价类型]&amp;Table1[直客/
同行]&amp;Table1[RT范围],0),MATCH(运价!L$28,Table1[[#Headers],[CBM]:[TON]],0))</f>
        <v>-32</v>
      </c>
      <c r="M225" s="292" t="s">
        <v>497</v>
      </c>
      <c r="N225" s="292" t="s">
        <v>497</v>
      </c>
      <c r="O225" s="170" t="s">
        <v>30</v>
      </c>
      <c r="P225" s="183" t="s">
        <v>75</v>
      </c>
      <c r="Q225" s="183" t="s">
        <v>32</v>
      </c>
      <c r="S225" s="170"/>
      <c r="T225" s="170"/>
      <c r="U225" s="170"/>
      <c r="V225" s="170"/>
      <c r="W225" s="170"/>
      <c r="X225" s="170"/>
      <c r="Y225" s="170"/>
      <c r="Z225" s="170"/>
      <c r="AA225" s="170"/>
      <c r="AB225" s="170"/>
      <c r="AC225" s="170"/>
      <c r="AD225" s="170"/>
      <c r="AE225" s="170"/>
      <c r="AF225" s="170"/>
      <c r="AG225" s="170"/>
      <c r="AH225" s="170"/>
      <c r="AI225" s="170"/>
      <c r="AJ225" s="170"/>
      <c r="AK225" s="170"/>
      <c r="AL225" s="170"/>
      <c r="AM225" s="170"/>
      <c r="AN225" s="170"/>
      <c r="AO225" s="170"/>
      <c r="AP225" s="170"/>
      <c r="AQ225" s="170"/>
      <c r="AR225" s="170"/>
      <c r="AS225" s="170"/>
      <c r="AT225" s="170"/>
      <c r="AU225" s="170"/>
      <c r="AV225" s="170"/>
      <c r="AW225" s="170"/>
      <c r="AX225" s="170"/>
      <c r="AY225" s="170"/>
      <c r="AZ225" s="170"/>
      <c r="BA225" s="170"/>
      <c r="BB225" s="170"/>
    </row>
    <row r="226" spans="1:54" s="151" customFormat="1" ht="19.5" customHeight="1">
      <c r="A226" s="269" t="s">
        <v>498</v>
      </c>
      <c r="B226" s="231" t="s">
        <v>499</v>
      </c>
      <c r="C226" s="526" t="s">
        <v>60</v>
      </c>
      <c r="D226" s="527"/>
      <c r="E226" s="528"/>
      <c r="F226" s="248" t="s">
        <v>500</v>
      </c>
      <c r="G226" s="481" t="s">
        <v>28</v>
      </c>
      <c r="H226" s="219" t="s">
        <v>489</v>
      </c>
      <c r="I226" s="261" t="str">
        <f t="shared" si="17"/>
        <v>-</v>
      </c>
      <c r="J226" s="225" t="str">
        <f t="shared" si="18"/>
        <v>USD ( 5 ) / 0</v>
      </c>
      <c r="K226" s="260">
        <f t="array" ref="K226">INDEX(Table1[[CBM]:[TON]],MATCH(运价!$M226&amp;运价!$N226&amp;运价!$O226&amp;运价!$P226&amp;运价!$Q226,Table1[港口名]&amp;Table1[中转港]&amp;Table1[运价类型]&amp;Table1[直客/
同行]&amp;Table1[RT范围],0),MATCH(运价!K$28,Table1[[#Headers],[CBM]:[TON]],0))</f>
        <v>-5</v>
      </c>
      <c r="L226" s="260">
        <f t="array" ref="L226">INDEX(Table1[[CBM]:[TON]],MATCH(运价!$M226&amp;运价!$N226&amp;运价!$O226&amp;运价!$P226&amp;运价!$Q226,Table1[港口名]&amp;Table1[中转港]&amp;Table1[运价类型]&amp;Table1[直客/
同行]&amp;Table1[RT范围],0),MATCH(运价!L$28,Table1[[#Headers],[CBM]:[TON]],0))</f>
        <v>0</v>
      </c>
      <c r="M226" s="170" t="s">
        <v>501</v>
      </c>
      <c r="N226" s="170" t="s">
        <v>501</v>
      </c>
      <c r="O226" s="170" t="s">
        <v>30</v>
      </c>
      <c r="P226" s="170" t="s">
        <v>75</v>
      </c>
      <c r="Q226" s="170" t="s">
        <v>32</v>
      </c>
      <c r="S226" s="170"/>
      <c r="T226" s="170"/>
      <c r="U226" s="170"/>
      <c r="V226" s="170"/>
      <c r="W226" s="170"/>
      <c r="X226" s="170"/>
      <c r="Y226" s="170"/>
      <c r="Z226" s="170"/>
      <c r="AA226" s="170"/>
      <c r="AB226" s="170"/>
      <c r="AC226" s="170"/>
      <c r="AD226" s="170"/>
      <c r="AE226" s="170"/>
      <c r="AF226" s="170"/>
      <c r="AG226" s="170"/>
      <c r="AH226" s="170"/>
      <c r="AI226" s="170"/>
      <c r="AJ226" s="170"/>
      <c r="AK226" s="170"/>
      <c r="AL226" s="170"/>
      <c r="AM226" s="170"/>
      <c r="AN226" s="170"/>
      <c r="AO226" s="170"/>
      <c r="AP226" s="170"/>
      <c r="AQ226" s="170"/>
      <c r="AR226" s="170"/>
      <c r="AS226" s="170"/>
      <c r="AT226" s="170"/>
      <c r="AU226" s="170"/>
      <c r="AV226" s="170"/>
      <c r="AW226" s="170"/>
      <c r="AX226" s="170"/>
      <c r="AY226" s="170"/>
      <c r="AZ226" s="170"/>
      <c r="BA226" s="170"/>
      <c r="BB226" s="170"/>
    </row>
    <row r="227" spans="1:54" s="170" customFormat="1" ht="19.5" customHeight="1">
      <c r="A227" s="247" t="s">
        <v>502</v>
      </c>
      <c r="B227" s="231" t="s">
        <v>503</v>
      </c>
      <c r="C227" s="493" t="s">
        <v>60</v>
      </c>
      <c r="D227" s="529"/>
      <c r="E227" s="494"/>
      <c r="F227" s="248" t="s">
        <v>504</v>
      </c>
      <c r="G227" s="481" t="s">
        <v>28</v>
      </c>
      <c r="H227" s="219" t="s">
        <v>505</v>
      </c>
      <c r="I227" s="261" t="str">
        <f t="shared" si="17"/>
        <v>-</v>
      </c>
      <c r="J227" s="225" t="str">
        <f t="shared" si="18"/>
        <v>USD 53 / 58</v>
      </c>
      <c r="K227" s="260">
        <f t="array" ref="K227">INDEX(Table1[[CBM]:[TON]],MATCH(运价!$M227&amp;运价!$N227&amp;运价!$O227&amp;运价!$P227&amp;运价!$Q227,Table1[港口名]&amp;Table1[中转港]&amp;Table1[运价类型]&amp;Table1[直客/
同行]&amp;Table1[RT范围],0),MATCH(运价!K$28,Table1[[#Headers],[CBM]:[TON]],0))</f>
        <v>53</v>
      </c>
      <c r="L227" s="260">
        <f t="array" ref="L227">INDEX(Table1[[CBM]:[TON]],MATCH(运价!$M227&amp;运价!$N227&amp;运价!$O227&amp;运价!$P227&amp;运价!$Q227,Table1[港口名]&amp;Table1[中转港]&amp;Table1[运价类型]&amp;Table1[直客/
同行]&amp;Table1[RT范围],0),MATCH(运价!L$28,Table1[[#Headers],[CBM]:[TON]],0))</f>
        <v>58</v>
      </c>
      <c r="M227" s="170" t="s">
        <v>506</v>
      </c>
      <c r="N227" s="170" t="s">
        <v>506</v>
      </c>
      <c r="O227" s="170" t="s">
        <v>30</v>
      </c>
      <c r="P227" s="170" t="s">
        <v>75</v>
      </c>
      <c r="Q227" s="170" t="s">
        <v>32</v>
      </c>
    </row>
    <row r="228" spans="1:54" s="170" customFormat="1" ht="19.5" customHeight="1">
      <c r="A228" s="247" t="s">
        <v>507</v>
      </c>
      <c r="B228" s="231" t="s">
        <v>508</v>
      </c>
      <c r="C228" s="526" t="s">
        <v>60</v>
      </c>
      <c r="D228" s="527"/>
      <c r="E228" s="528"/>
      <c r="F228" s="233" t="s">
        <v>509</v>
      </c>
      <c r="G228" s="482" t="s">
        <v>28</v>
      </c>
      <c r="H228" s="264" t="s">
        <v>510</v>
      </c>
      <c r="I228" s="261" t="str">
        <f t="shared" si="17"/>
        <v>-</v>
      </c>
      <c r="J228" s="225" t="str">
        <f t="shared" si="18"/>
        <v>USD ( 50 ) / ( 40 )</v>
      </c>
      <c r="K228" s="260">
        <f t="array" ref="K228">INDEX(Table1[[CBM]:[TON]],MATCH(运价!$M228&amp;运价!$N228&amp;运价!$O228&amp;运价!$P228&amp;运价!$Q228,Table1[港口名]&amp;Table1[中转港]&amp;Table1[运价类型]&amp;Table1[直客/
同行]&amp;Table1[RT范围],0),MATCH(运价!K$28,Table1[[#Headers],[CBM]:[TON]],0))</f>
        <v>-50</v>
      </c>
      <c r="L228" s="260">
        <f t="array" ref="L228">INDEX(Table1[[CBM]:[TON]],MATCH(运价!$M228&amp;运价!$N228&amp;运价!$O228&amp;运价!$P228&amp;运价!$Q228,Table1[港口名]&amp;Table1[中转港]&amp;Table1[运价类型]&amp;Table1[直客/
同行]&amp;Table1[RT范围],0),MATCH(运价!L$28,Table1[[#Headers],[CBM]:[TON]],0))</f>
        <v>-40</v>
      </c>
      <c r="M228" s="170" t="s">
        <v>511</v>
      </c>
      <c r="N228" s="170" t="s">
        <v>511</v>
      </c>
      <c r="O228" s="170" t="s">
        <v>30</v>
      </c>
      <c r="P228" s="170" t="s">
        <v>75</v>
      </c>
      <c r="Q228" s="170" t="s">
        <v>32</v>
      </c>
      <c r="S228" s="171"/>
      <c r="T228" s="171"/>
      <c r="U228" s="171"/>
      <c r="V228" s="171"/>
      <c r="W228" s="171"/>
      <c r="X228" s="171"/>
      <c r="Y228" s="171"/>
      <c r="Z228" s="171"/>
      <c r="AA228" s="171"/>
      <c r="AB228" s="171"/>
      <c r="AC228" s="171"/>
      <c r="AD228" s="171"/>
      <c r="AE228" s="171"/>
      <c r="AF228" s="171"/>
      <c r="AG228" s="171"/>
      <c r="AH228" s="171"/>
      <c r="AI228" s="171"/>
      <c r="AJ228" s="171"/>
      <c r="AK228" s="171"/>
      <c r="AL228" s="171"/>
      <c r="AM228" s="171"/>
      <c r="AN228" s="171"/>
      <c r="AO228" s="171"/>
      <c r="AP228" s="171"/>
      <c r="AQ228" s="171"/>
      <c r="AR228" s="171"/>
      <c r="AS228" s="171"/>
      <c r="AT228" s="171"/>
      <c r="AU228" s="171"/>
      <c r="AV228" s="171"/>
      <c r="AW228" s="171"/>
      <c r="AX228" s="171"/>
      <c r="AY228" s="171"/>
      <c r="AZ228" s="171"/>
      <c r="BA228" s="171"/>
      <c r="BB228" s="171"/>
    </row>
    <row r="229" spans="1:54" s="170" customFormat="1" ht="19.5" customHeight="1">
      <c r="A229" s="269" t="s">
        <v>512</v>
      </c>
      <c r="B229" s="245" t="s">
        <v>485</v>
      </c>
      <c r="C229" s="526" t="s">
        <v>60</v>
      </c>
      <c r="D229" s="527"/>
      <c r="E229" s="528"/>
      <c r="F229" s="272" t="s">
        <v>473</v>
      </c>
      <c r="G229" s="249" t="s">
        <v>475</v>
      </c>
      <c r="H229" s="264">
        <v>25</v>
      </c>
      <c r="I229" s="261" t="str">
        <f t="shared" si="17"/>
        <v>-</v>
      </c>
      <c r="J229" s="225" t="str">
        <f t="shared" si="18"/>
        <v>USD ( 32 ) / ( 27 )</v>
      </c>
      <c r="K229" s="260">
        <f t="array" ref="K229">INDEX(Table1[[CBM]:[TON]],MATCH(运价!$M229&amp;运价!$N229&amp;运价!$O229&amp;运价!$P229&amp;运价!$Q229,Table1[港口名]&amp;Table1[中转港]&amp;Table1[运价类型]&amp;Table1[直客/
同行]&amp;Table1[RT范围],0),MATCH(运价!K$28,Table1[[#Headers],[CBM]:[TON]],0))</f>
        <v>-32</v>
      </c>
      <c r="L229" s="260">
        <f t="array" ref="L229">INDEX(Table1[[CBM]:[TON]],MATCH(运价!$M229&amp;运价!$N229&amp;运价!$O229&amp;运价!$P229&amp;运价!$Q229,Table1[港口名]&amp;Table1[中转港]&amp;Table1[运价类型]&amp;Table1[直客/
同行]&amp;Table1[RT范围],0),MATCH(运价!L$28,Table1[[#Headers],[CBM]:[TON]],0))</f>
        <v>-27</v>
      </c>
      <c r="M229" s="170" t="s">
        <v>486</v>
      </c>
      <c r="N229" s="170" t="s">
        <v>486</v>
      </c>
      <c r="O229" s="170" t="s">
        <v>30</v>
      </c>
      <c r="P229" s="170" t="s">
        <v>75</v>
      </c>
      <c r="Q229" s="170" t="s">
        <v>32</v>
      </c>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170" customFormat="1" ht="19.5" customHeight="1">
      <c r="A230" s="269" t="s">
        <v>513</v>
      </c>
      <c r="B230" s="231" t="s">
        <v>514</v>
      </c>
      <c r="C230" s="526" t="s">
        <v>103</v>
      </c>
      <c r="D230" s="527"/>
      <c r="E230" s="528"/>
      <c r="F230" s="272" t="s">
        <v>473</v>
      </c>
      <c r="G230" s="249" t="s">
        <v>475</v>
      </c>
      <c r="H230" s="264">
        <v>55</v>
      </c>
      <c r="I230" s="261" t="str">
        <f t="shared" si="17"/>
        <v>-</v>
      </c>
      <c r="J230" s="225" t="str">
        <f t="shared" si="18"/>
        <v>USD 186 / 211</v>
      </c>
      <c r="K230" s="260">
        <f t="array" ref="K230">INDEX(Table1[[CBM]:[TON]],MATCH(运价!$M230&amp;运价!$N230&amp;运价!$O230&amp;运价!$P230&amp;运价!$Q230,Table1[港口名]&amp;Table1[中转港]&amp;Table1[运价类型]&amp;Table1[直客/
同行]&amp;Table1[RT范围],0),MATCH(运价!K$28,Table1[[#Headers],[CBM]:[TON]],0))</f>
        <v>186</v>
      </c>
      <c r="L230" s="260">
        <f t="array" ref="L230">INDEX(Table1[[CBM]:[TON]],MATCH(运价!$M230&amp;运价!$N230&amp;运价!$O230&amp;运价!$P230&amp;运价!$Q230,Table1[港口名]&amp;Table1[中转港]&amp;Table1[运价类型]&amp;Table1[直客/
同行]&amp;Table1[RT范围],0),MATCH(运价!L$28,Table1[[#Headers],[CBM]:[TON]],0))</f>
        <v>211</v>
      </c>
      <c r="M230" s="170" t="s">
        <v>515</v>
      </c>
      <c r="N230" s="170" t="s">
        <v>475</v>
      </c>
      <c r="O230" s="170" t="s">
        <v>30</v>
      </c>
      <c r="P230" s="170" t="s">
        <v>75</v>
      </c>
      <c r="Q230" s="170" t="s">
        <v>32</v>
      </c>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c r="AW230" s="171"/>
      <c r="AX230" s="171"/>
      <c r="AY230" s="171"/>
      <c r="AZ230" s="171"/>
      <c r="BA230" s="171"/>
      <c r="BB230" s="171"/>
    </row>
    <row r="231" spans="1:54" s="170" customFormat="1" ht="19.5" customHeight="1">
      <c r="A231" s="247" t="s">
        <v>516</v>
      </c>
      <c r="B231" s="245" t="s">
        <v>480</v>
      </c>
      <c r="C231" s="526" t="s">
        <v>481</v>
      </c>
      <c r="D231" s="527"/>
      <c r="E231" s="528"/>
      <c r="F231" s="272" t="s">
        <v>473</v>
      </c>
      <c r="G231" s="249" t="s">
        <v>475</v>
      </c>
      <c r="H231" s="264">
        <v>30</v>
      </c>
      <c r="I231" s="249" t="str">
        <f t="shared" si="17"/>
        <v>-</v>
      </c>
      <c r="J231" s="225" t="str">
        <f t="shared" si="18"/>
        <v>USD ( 2 ) / 13</v>
      </c>
      <c r="K231" s="260">
        <f t="array" ref="K231">INDEX(Table1[[CBM]:[TON]],MATCH(运价!$M231&amp;运价!$N231&amp;运价!$O231&amp;运价!$P231&amp;运价!$Q231,Table1[港口名]&amp;Table1[中转港]&amp;Table1[运价类型]&amp;Table1[直客/
同行]&amp;Table1[RT范围],0),MATCH(运价!K$28,Table1[[#Headers],[CBM]:[TON]],0))</f>
        <v>-2</v>
      </c>
      <c r="L231" s="260">
        <f t="array" ref="L231">INDEX(Table1[[CBM]:[TON]],MATCH(运价!$M231&amp;运价!$N231&amp;运价!$O231&amp;运价!$P231&amp;运价!$Q231,Table1[港口名]&amp;Table1[中转港]&amp;Table1[运价类型]&amp;Table1[直客/
同行]&amp;Table1[RT范围],0),MATCH(运价!L$28,Table1[[#Headers],[CBM]:[TON]],0))</f>
        <v>13</v>
      </c>
      <c r="M231" s="170" t="s">
        <v>483</v>
      </c>
      <c r="N231" s="170" t="s">
        <v>483</v>
      </c>
      <c r="O231" s="170" t="s">
        <v>30</v>
      </c>
      <c r="P231" s="170" t="s">
        <v>75</v>
      </c>
      <c r="Q231" s="170" t="s">
        <v>32</v>
      </c>
    </row>
    <row r="232" spans="1:54" s="170" customFormat="1" ht="19.5" customHeight="1">
      <c r="A232" s="269" t="s">
        <v>517</v>
      </c>
      <c r="B232" s="245" t="s">
        <v>518</v>
      </c>
      <c r="C232" s="526" t="s">
        <v>103</v>
      </c>
      <c r="D232" s="527"/>
      <c r="E232" s="528"/>
      <c r="F232" s="272" t="s">
        <v>473</v>
      </c>
      <c r="G232" s="249" t="s">
        <v>475</v>
      </c>
      <c r="H232" s="264">
        <v>25</v>
      </c>
      <c r="I232" s="261" t="str">
        <f t="shared" si="17"/>
        <v>-</v>
      </c>
      <c r="J232" s="225" t="str">
        <f t="shared" si="18"/>
        <v>USD 81 / 106</v>
      </c>
      <c r="K232" s="260">
        <f t="array" ref="K232">INDEX(Table1[[CBM]:[TON]],MATCH(运价!$M232&amp;运价!$N232&amp;运价!$O232&amp;运价!$P232&amp;运价!$Q232,Table1[港口名]&amp;Table1[中转港]&amp;Table1[运价类型]&amp;Table1[直客/
同行]&amp;Table1[RT范围],0),MATCH(运价!K$28,Table1[[#Headers],[CBM]:[TON]],0))</f>
        <v>81</v>
      </c>
      <c r="L232" s="260">
        <f t="array" ref="L232">INDEX(Table1[[CBM]:[TON]],MATCH(运价!$M232&amp;运价!$N232&amp;运价!$O232&amp;运价!$P232&amp;运价!$Q232,Table1[港口名]&amp;Table1[中转港]&amp;Table1[运价类型]&amp;Table1[直客/
同行]&amp;Table1[RT范围],0),MATCH(运价!L$28,Table1[[#Headers],[CBM]:[TON]],0))</f>
        <v>106</v>
      </c>
      <c r="M232" s="170" t="s">
        <v>519</v>
      </c>
      <c r="N232" s="170" t="s">
        <v>475</v>
      </c>
      <c r="O232" s="170" t="s">
        <v>30</v>
      </c>
      <c r="P232" s="170" t="s">
        <v>75</v>
      </c>
      <c r="Q232" s="170" t="s">
        <v>32</v>
      </c>
    </row>
    <row r="233" spans="1:54" s="170" customFormat="1" ht="19.5" customHeight="1">
      <c r="A233" s="247" t="s">
        <v>520</v>
      </c>
      <c r="B233" s="245" t="s">
        <v>521</v>
      </c>
      <c r="C233" s="526" t="s">
        <v>103</v>
      </c>
      <c r="D233" s="527"/>
      <c r="E233" s="528"/>
      <c r="F233" s="272" t="s">
        <v>473</v>
      </c>
      <c r="G233" s="249" t="s">
        <v>475</v>
      </c>
      <c r="H233" s="264">
        <v>45</v>
      </c>
      <c r="I233" s="261" t="str">
        <f t="shared" si="17"/>
        <v>-</v>
      </c>
      <c r="J233" s="225" t="str">
        <f t="shared" si="18"/>
        <v>USD 223 / 253</v>
      </c>
      <c r="K233" s="260">
        <f t="array" ref="K233">INDEX(Table1[[CBM]:[TON]],MATCH(运价!$M233&amp;运价!$N233&amp;运价!$O233&amp;运价!$P233&amp;运价!$Q233,Table1[港口名]&amp;Table1[中转港]&amp;Table1[运价类型]&amp;Table1[直客/
同行]&amp;Table1[RT范围],0),MATCH(运价!K$28,Table1[[#Headers],[CBM]:[TON]],0))</f>
        <v>223</v>
      </c>
      <c r="L233" s="260">
        <f t="array" ref="L233">INDEX(Table1[[CBM]:[TON]],MATCH(运价!$M233&amp;运价!$N233&amp;运价!$O233&amp;运价!$P233&amp;运价!$Q233,Table1[港口名]&amp;Table1[中转港]&amp;Table1[运价类型]&amp;Table1[直客/
同行]&amp;Table1[RT范围],0),MATCH(运价!L$28,Table1[[#Headers],[CBM]:[TON]],0))</f>
        <v>253</v>
      </c>
      <c r="M233" s="170" t="s">
        <v>522</v>
      </c>
      <c r="N233" s="170" t="s">
        <v>475</v>
      </c>
      <c r="O233" s="170" t="s">
        <v>30</v>
      </c>
      <c r="P233" s="170" t="s">
        <v>75</v>
      </c>
      <c r="Q233" s="170" t="s">
        <v>32</v>
      </c>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c r="AX233" s="171"/>
      <c r="AY233" s="171"/>
      <c r="AZ233" s="171"/>
      <c r="BA233" s="171"/>
      <c r="BB233" s="171"/>
    </row>
    <row r="234" spans="1:54" s="170" customFormat="1" ht="19.5" customHeight="1">
      <c r="A234" s="247" t="s">
        <v>523</v>
      </c>
      <c r="B234" s="231" t="s">
        <v>524</v>
      </c>
      <c r="C234" s="526" t="s">
        <v>103</v>
      </c>
      <c r="D234" s="527"/>
      <c r="E234" s="528"/>
      <c r="F234" s="233" t="s">
        <v>473</v>
      </c>
      <c r="G234" s="248" t="s">
        <v>475</v>
      </c>
      <c r="H234" s="219">
        <v>30</v>
      </c>
      <c r="I234" s="261" t="str">
        <f t="shared" si="17"/>
        <v>-</v>
      </c>
      <c r="J234" s="225" t="str">
        <f t="shared" si="18"/>
        <v>USD 86 / 111</v>
      </c>
      <c r="K234" s="260">
        <f t="array" ref="K234">INDEX(Table1[[CBM]:[TON]],MATCH(运价!$M234&amp;运价!$N234&amp;运价!$O234&amp;运价!$P234&amp;运价!$Q234,Table1[港口名]&amp;Table1[中转港]&amp;Table1[运价类型]&amp;Table1[直客/
同行]&amp;Table1[RT范围],0),MATCH(运价!K$28,Table1[[#Headers],[CBM]:[TON]],0))</f>
        <v>86</v>
      </c>
      <c r="L234" s="260">
        <f t="array" ref="L234">INDEX(Table1[[CBM]:[TON]],MATCH(运价!$M234&amp;运价!$N234&amp;运价!$O234&amp;运价!$P234&amp;运价!$Q234,Table1[港口名]&amp;Table1[中转港]&amp;Table1[运价类型]&amp;Table1[直客/
同行]&amp;Table1[RT范围],0),MATCH(运价!L$28,Table1[[#Headers],[CBM]:[TON]],0))</f>
        <v>111</v>
      </c>
      <c r="M234" s="170" t="s">
        <v>525</v>
      </c>
      <c r="N234" s="170" t="s">
        <v>475</v>
      </c>
      <c r="O234" s="170" t="s">
        <v>30</v>
      </c>
      <c r="P234" s="170" t="s">
        <v>75</v>
      </c>
      <c r="Q234" s="170" t="s">
        <v>32</v>
      </c>
    </row>
    <row r="235" spans="1:54" s="170" customFormat="1" ht="19.5" customHeight="1">
      <c r="A235" s="247" t="s">
        <v>526</v>
      </c>
      <c r="B235" s="231" t="s">
        <v>527</v>
      </c>
      <c r="C235" s="493" t="s">
        <v>481</v>
      </c>
      <c r="D235" s="529"/>
      <c r="E235" s="494"/>
      <c r="F235" s="233" t="s">
        <v>166</v>
      </c>
      <c r="G235" s="481" t="s">
        <v>28</v>
      </c>
      <c r="H235" s="219">
        <v>22</v>
      </c>
      <c r="I235" s="261" t="str">
        <f t="shared" si="17"/>
        <v>-</v>
      </c>
      <c r="J235" s="225" t="str">
        <f t="shared" si="18"/>
        <v>USD ( 15 ) / ( 10 )</v>
      </c>
      <c r="K235" s="260">
        <f t="array" ref="K235">INDEX(Table1[[CBM]:[TON]],MATCH(运价!$M235&amp;运价!$N235&amp;运价!$O235&amp;运价!$P235&amp;运价!$Q235,Table1[港口名]&amp;Table1[中转港]&amp;Table1[运价类型]&amp;Table1[直客/
同行]&amp;Table1[RT范围],0),MATCH(运价!K$28,Table1[[#Headers],[CBM]:[TON]],0))</f>
        <v>-15</v>
      </c>
      <c r="L235" s="260">
        <f t="array" ref="L235">INDEX(Table1[[CBM]:[TON]],MATCH(运价!$M235&amp;运价!$N235&amp;运价!$O235&amp;运价!$P235&amp;运价!$Q235,Table1[港口名]&amp;Table1[中转港]&amp;Table1[运价类型]&amp;Table1[直客/
同行]&amp;Table1[RT范围],0),MATCH(运价!L$28,Table1[[#Headers],[CBM]:[TON]],0))</f>
        <v>-10</v>
      </c>
      <c r="M235" s="170" t="s">
        <v>528</v>
      </c>
      <c r="N235" s="170" t="s">
        <v>528</v>
      </c>
      <c r="O235" s="170" t="s">
        <v>30</v>
      </c>
      <c r="P235" s="170" t="s">
        <v>75</v>
      </c>
      <c r="Q235" s="170" t="s">
        <v>32</v>
      </c>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170" customFormat="1" ht="19.5" customHeight="1">
      <c r="A236" s="247" t="s">
        <v>529</v>
      </c>
      <c r="B236" s="231" t="s">
        <v>530</v>
      </c>
      <c r="C236" s="493" t="s">
        <v>481</v>
      </c>
      <c r="D236" s="529"/>
      <c r="E236" s="494"/>
      <c r="F236" s="233" t="s">
        <v>531</v>
      </c>
      <c r="G236" s="481" t="s">
        <v>28</v>
      </c>
      <c r="H236" s="219">
        <v>24</v>
      </c>
      <c r="I236" s="261" t="str">
        <f t="shared" ref="I236" si="19">IF(J236="","",IF(J236="SYSTEM PRICE","",IF(B236=J236,"-","check")))</f>
        <v>-</v>
      </c>
      <c r="J236" s="225" t="str">
        <f t="shared" ref="J236" si="20">"USD "&amp;IF(K236&lt;0,"( "&amp;-K236&amp;" )",K236)&amp;" / "&amp;IF(L236&lt;0,"( "&amp;-L236&amp;" )",L236)</f>
        <v>USD 205 / 225</v>
      </c>
      <c r="K236" s="260">
        <f t="array" ref="K236">INDEX(Table1[[CBM]:[TON]],MATCH(运价!$M236&amp;运价!$N236&amp;运价!$O236&amp;运价!$P236&amp;运价!$Q236,Table1[港口名]&amp;Table1[中转港]&amp;Table1[运价类型]&amp;Table1[直客/
同行]&amp;Table1[RT范围],0),MATCH(运价!K$28,Table1[[#Headers],[CBM]:[TON]],0))</f>
        <v>205</v>
      </c>
      <c r="L236" s="260">
        <f t="array" ref="L236">INDEX(Table1[[CBM]:[TON]],MATCH(运价!$M236&amp;运价!$N236&amp;运价!$O236&amp;运价!$P236&amp;运价!$Q236,Table1[港口名]&amp;Table1[中转港]&amp;Table1[运价类型]&amp;Table1[直客/
同行]&amp;Table1[RT范围],0),MATCH(运价!L$28,Table1[[#Headers],[CBM]:[TON]],0))</f>
        <v>225</v>
      </c>
      <c r="M236" s="170" t="s">
        <v>532</v>
      </c>
      <c r="N236" s="170" t="s">
        <v>532</v>
      </c>
      <c r="O236" s="170" t="s">
        <v>30</v>
      </c>
      <c r="P236" s="170" t="s">
        <v>75</v>
      </c>
      <c r="Q236" s="170" t="s">
        <v>32</v>
      </c>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c r="AX236" s="171"/>
      <c r="AY236" s="171"/>
      <c r="AZ236" s="171"/>
      <c r="BA236" s="171"/>
      <c r="BB236" s="171"/>
    </row>
    <row r="237" spans="1:54" s="171" customFormat="1" ht="19.5" customHeight="1">
      <c r="A237" s="247" t="s">
        <v>533</v>
      </c>
      <c r="B237" s="231" t="s">
        <v>534</v>
      </c>
      <c r="C237" s="526" t="s">
        <v>103</v>
      </c>
      <c r="D237" s="527"/>
      <c r="E237" s="528"/>
      <c r="F237" s="272" t="s">
        <v>473</v>
      </c>
      <c r="G237" s="249" t="s">
        <v>528</v>
      </c>
      <c r="H237" s="264">
        <v>70</v>
      </c>
      <c r="I237" s="261" t="str">
        <f t="shared" si="17"/>
        <v>-</v>
      </c>
      <c r="J237" s="225" t="str">
        <f t="shared" si="18"/>
        <v>USD 188 / 193</v>
      </c>
      <c r="K237" s="260">
        <f t="array" ref="K237">INDEX(Table1[[CBM]:[TON]],MATCH(运价!$M237&amp;运价!$N237&amp;运价!$O237&amp;运价!$P237&amp;运价!$Q237,Table1[港口名]&amp;Table1[中转港]&amp;Table1[运价类型]&amp;Table1[直客/
同行]&amp;Table1[RT范围],0),MATCH(运价!K$28,Table1[[#Headers],[CBM]:[TON]],0))</f>
        <v>188</v>
      </c>
      <c r="L237" s="260">
        <f t="array" ref="L237">INDEX(Table1[[CBM]:[TON]],MATCH(运价!$M237&amp;运价!$N237&amp;运价!$O237&amp;运价!$P237&amp;运价!$Q237,Table1[港口名]&amp;Table1[中转港]&amp;Table1[运价类型]&amp;Table1[直客/
同行]&amp;Table1[RT范围],0),MATCH(运价!L$28,Table1[[#Headers],[CBM]:[TON]],0))</f>
        <v>193</v>
      </c>
      <c r="M237" s="171" t="s">
        <v>535</v>
      </c>
      <c r="N237" s="170" t="s">
        <v>528</v>
      </c>
      <c r="O237" s="170" t="s">
        <v>30</v>
      </c>
      <c r="P237" s="170" t="s">
        <v>75</v>
      </c>
      <c r="Q237" s="170" t="s">
        <v>32</v>
      </c>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170" customFormat="1" ht="19.5" customHeight="1">
      <c r="A238" s="535" t="s">
        <v>536</v>
      </c>
      <c r="B238" s="536"/>
      <c r="C238" s="536"/>
      <c r="D238" s="536"/>
      <c r="E238" s="536"/>
      <c r="F238" s="536"/>
      <c r="G238" s="536"/>
      <c r="H238" s="537"/>
      <c r="I238" s="261"/>
      <c r="J238" s="225"/>
      <c r="K238" s="260"/>
      <c r="L238" s="260"/>
    </row>
    <row r="239" spans="1:54" s="170" customFormat="1" ht="19.5" customHeight="1">
      <c r="A239" s="328"/>
      <c r="B239" s="329"/>
      <c r="C239" s="330"/>
      <c r="D239" s="330"/>
      <c r="E239" s="330"/>
      <c r="F239" s="329"/>
      <c r="G239" s="329"/>
      <c r="H239" s="331"/>
      <c r="I239" s="261"/>
      <c r="J239" s="225"/>
      <c r="K239" s="260"/>
      <c r="L239" s="260"/>
      <c r="S239" s="180"/>
      <c r="T239" s="180"/>
      <c r="U239" s="180"/>
      <c r="V239" s="180"/>
      <c r="W239" s="180"/>
      <c r="X239" s="180"/>
      <c r="Y239" s="180"/>
      <c r="Z239" s="180"/>
      <c r="AA239" s="180"/>
      <c r="AB239" s="180"/>
      <c r="AC239" s="180"/>
      <c r="AD239" s="180"/>
      <c r="AE239" s="180"/>
      <c r="AF239" s="180"/>
      <c r="AG239" s="180"/>
      <c r="AH239" s="180"/>
      <c r="AI239" s="180"/>
      <c r="AJ239" s="180"/>
      <c r="AK239" s="180"/>
      <c r="AL239" s="180"/>
      <c r="AM239" s="180"/>
      <c r="AN239" s="180"/>
      <c r="AO239" s="180"/>
      <c r="AP239" s="180"/>
      <c r="AQ239" s="180"/>
      <c r="AR239" s="180"/>
      <c r="AS239" s="180"/>
      <c r="AT239" s="180"/>
      <c r="AU239" s="180"/>
      <c r="AV239" s="180"/>
      <c r="AW239" s="180"/>
      <c r="AX239" s="180"/>
      <c r="AY239" s="180"/>
      <c r="AZ239" s="180"/>
      <c r="BA239" s="180"/>
      <c r="BB239" s="180"/>
    </row>
    <row r="240" spans="1:54" s="170" customFormat="1" ht="19.5" customHeight="1">
      <c r="A240" s="210" t="s">
        <v>537</v>
      </c>
      <c r="B240" s="211" t="s">
        <v>19</v>
      </c>
      <c r="C240" s="503" t="s">
        <v>20</v>
      </c>
      <c r="D240" s="503"/>
      <c r="E240" s="503"/>
      <c r="F240" s="213" t="s">
        <v>21</v>
      </c>
      <c r="G240" s="213" t="s">
        <v>22</v>
      </c>
      <c r="H240" s="214" t="s">
        <v>23</v>
      </c>
      <c r="I240" s="261"/>
      <c r="J240" s="259" t="s">
        <v>10</v>
      </c>
      <c r="K240" s="260" t="s">
        <v>11</v>
      </c>
      <c r="L240" s="260" t="s">
        <v>12</v>
      </c>
      <c r="M240" s="152" t="s">
        <v>13</v>
      </c>
      <c r="N240" s="152" t="s">
        <v>14</v>
      </c>
      <c r="O240" s="152" t="s">
        <v>15</v>
      </c>
      <c r="P240" s="152" t="s">
        <v>16</v>
      </c>
      <c r="Q240" s="152" t="s">
        <v>17</v>
      </c>
    </row>
    <row r="241" spans="1:54" s="170" customFormat="1" ht="19.5" customHeight="1">
      <c r="A241" s="242" t="s">
        <v>538</v>
      </c>
      <c r="B241" s="332" t="s">
        <v>539</v>
      </c>
      <c r="C241" s="526" t="s">
        <v>540</v>
      </c>
      <c r="D241" s="527"/>
      <c r="E241" s="528"/>
      <c r="F241" s="248" t="s">
        <v>541</v>
      </c>
      <c r="G241" s="481" t="s">
        <v>28</v>
      </c>
      <c r="H241" s="219" t="s">
        <v>542</v>
      </c>
      <c r="I241" s="261" t="str">
        <f t="shared" ref="I241:I251" si="21">IF(J241="","",IF(J241="SYSTEM PRICE","",IF(B241=J241,"-","check")))</f>
        <v>-</v>
      </c>
      <c r="J241" s="225" t="str">
        <f t="shared" ref="J241:J251" si="22">"USD "&amp;IF(K241&lt;0,"( "&amp;-K241&amp;" )",K241)&amp;" / "&amp;IF(L241&lt;0,"( "&amp;-L241&amp;" )",L241)</f>
        <v>USD 110 / 140</v>
      </c>
      <c r="K241" s="260">
        <f t="array" ref="K241">INDEX(Table1[[CBM]:[TON]],MATCH(运价!$M241&amp;运价!$N241&amp;运价!$O241&amp;运价!$P241&amp;运价!$Q241,Table1[港口名]&amp;Table1[中转港]&amp;Table1[运价类型]&amp;Table1[直客/
同行]&amp;Table1[RT范围],0),MATCH(运价!K$28,Table1[[#Headers],[CBM]:[TON]],0))</f>
        <v>110</v>
      </c>
      <c r="L241" s="260">
        <f t="array" ref="L241">INDEX(Table1[[CBM]:[TON]],MATCH(运价!$M241&amp;运价!$N241&amp;运价!$O241&amp;运价!$P241&amp;运价!$Q241,Table1[港口名]&amp;Table1[中转港]&amp;Table1[运价类型]&amp;Table1[直客/
同行]&amp;Table1[RT范围],0),MATCH(运价!L$28,Table1[[#Headers],[CBM]:[TON]],0))</f>
        <v>140</v>
      </c>
      <c r="M241" s="170" t="s">
        <v>543</v>
      </c>
      <c r="N241" s="170" t="s">
        <v>543</v>
      </c>
      <c r="O241" s="170" t="s">
        <v>30</v>
      </c>
      <c r="P241" s="170" t="s">
        <v>75</v>
      </c>
      <c r="Q241" s="170" t="s">
        <v>32</v>
      </c>
    </row>
    <row r="242" spans="1:54" s="170" customFormat="1" ht="19.5" customHeight="1">
      <c r="A242" s="283" t="s">
        <v>544</v>
      </c>
      <c r="B242" s="332" t="s">
        <v>545</v>
      </c>
      <c r="C242" s="526" t="s">
        <v>208</v>
      </c>
      <c r="D242" s="527"/>
      <c r="E242" s="528"/>
      <c r="F242" s="248" t="s">
        <v>546</v>
      </c>
      <c r="G242" s="481" t="s">
        <v>28</v>
      </c>
      <c r="H242" s="219">
        <v>24</v>
      </c>
      <c r="I242" s="261" t="str">
        <f t="shared" ref="I242" si="23">IF(J242="","",IF(J242="SYSTEM PRICE","",IF(B242=J242,"-","check")))</f>
        <v>-</v>
      </c>
      <c r="J242" s="225" t="str">
        <f t="shared" ref="J242" si="24">"USD "&amp;IF(K242&lt;0,"( "&amp;-K242&amp;" )",K242)&amp;" / "&amp;IF(L242&lt;0,"( "&amp;-L242&amp;" )",L242)</f>
        <v>USD 125 / 135</v>
      </c>
      <c r="K242" s="260">
        <f t="array" ref="K242">INDEX(Table1[[CBM]:[TON]],MATCH(运价!$M242&amp;运价!$N242&amp;运价!$O242&amp;运价!$P242&amp;运价!$Q242,Table1[港口名]&amp;Table1[中转港]&amp;Table1[运价类型]&amp;Table1[直客/
同行]&amp;Table1[RT范围],0),MATCH(运价!K$28,Table1[[#Headers],[CBM]:[TON]],0))</f>
        <v>125</v>
      </c>
      <c r="L242" s="260">
        <f t="array" ref="L242">INDEX(Table1[[CBM]:[TON]],MATCH(运价!$M242&amp;运价!$N242&amp;运价!$O242&amp;运价!$P242&amp;运价!$Q242,Table1[港口名]&amp;Table1[中转港]&amp;Table1[运价类型]&amp;Table1[直客/
同行]&amp;Table1[RT范围],0),MATCH(运价!L$28,Table1[[#Headers],[CBM]:[TON]],0))</f>
        <v>135</v>
      </c>
      <c r="M242" s="170" t="s">
        <v>547</v>
      </c>
      <c r="N242" s="170" t="s">
        <v>547</v>
      </c>
      <c r="O242" s="170" t="s">
        <v>30</v>
      </c>
      <c r="P242" s="170" t="s">
        <v>75</v>
      </c>
      <c r="Q242" s="170" t="s">
        <v>32</v>
      </c>
    </row>
    <row r="243" spans="1:54" s="170" customFormat="1" ht="19.5" customHeight="1">
      <c r="A243" s="283" t="s">
        <v>548</v>
      </c>
      <c r="B243" s="332" t="s">
        <v>549</v>
      </c>
      <c r="C243" s="526" t="s">
        <v>540</v>
      </c>
      <c r="D243" s="527"/>
      <c r="E243" s="528"/>
      <c r="F243" s="248" t="s">
        <v>550</v>
      </c>
      <c r="G243" s="233" t="s">
        <v>543</v>
      </c>
      <c r="H243" s="219" t="s">
        <v>551</v>
      </c>
      <c r="I243" s="261" t="str">
        <f t="shared" si="21"/>
        <v>-</v>
      </c>
      <c r="J243" s="225" t="str">
        <f t="shared" si="22"/>
        <v>USD 152 / 172</v>
      </c>
      <c r="K243" s="260">
        <f t="array" ref="K243">INDEX(Table1[[CBM]:[TON]],MATCH(运价!$M243&amp;运价!$N243&amp;运价!$O243&amp;运价!$P243&amp;运价!$Q243,Table1[港口名]&amp;Table1[中转港]&amp;Table1[运价类型]&amp;Table1[直客/
同行]&amp;Table1[RT范围],0),MATCH(运价!K$28,Table1[[#Headers],[CBM]:[TON]],0))</f>
        <v>152</v>
      </c>
      <c r="L243" s="260">
        <f t="array" ref="L243">INDEX(Table1[[CBM]:[TON]],MATCH(运价!$M243&amp;运价!$N243&amp;运价!$O243&amp;运价!$P243&amp;运价!$Q243,Table1[港口名]&amp;Table1[中转港]&amp;Table1[运价类型]&amp;Table1[直客/
同行]&amp;Table1[RT范围],0),MATCH(运价!L$28,Table1[[#Headers],[CBM]:[TON]],0))</f>
        <v>172</v>
      </c>
      <c r="M243" s="170" t="s">
        <v>552</v>
      </c>
      <c r="N243" s="170" t="s">
        <v>543</v>
      </c>
      <c r="O243" s="170" t="s">
        <v>30</v>
      </c>
      <c r="P243" s="170" t="s">
        <v>75</v>
      </c>
      <c r="Q243" s="170" t="s">
        <v>32</v>
      </c>
      <c r="S243" s="181"/>
      <c r="T243" s="181"/>
      <c r="U243" s="181"/>
      <c r="V243" s="181"/>
      <c r="W243" s="181"/>
      <c r="X243" s="181"/>
      <c r="Y243" s="181"/>
      <c r="Z243" s="181"/>
      <c r="AA243" s="181"/>
      <c r="AB243" s="181"/>
      <c r="AC243" s="181"/>
      <c r="AD243" s="181"/>
      <c r="AE243" s="181"/>
      <c r="AF243" s="181"/>
      <c r="AG243" s="181"/>
      <c r="AH243" s="181"/>
      <c r="AI243" s="181"/>
      <c r="AJ243" s="181"/>
      <c r="AK243" s="181"/>
      <c r="AL243" s="181"/>
      <c r="AM243" s="181"/>
      <c r="AN243" s="181"/>
      <c r="AO243" s="181"/>
      <c r="AP243" s="181"/>
      <c r="AQ243" s="181"/>
      <c r="AR243" s="181"/>
      <c r="AS243" s="181"/>
      <c r="AT243" s="181"/>
      <c r="AU243" s="181"/>
      <c r="AV243" s="181"/>
      <c r="AW243" s="181"/>
      <c r="AX243" s="181"/>
      <c r="AY243" s="181"/>
      <c r="AZ243" s="181"/>
      <c r="BA243" s="181"/>
      <c r="BB243" s="181"/>
    </row>
    <row r="244" spans="1:54" s="176" customFormat="1" ht="19.5" customHeight="1">
      <c r="A244" s="283" t="s">
        <v>553</v>
      </c>
      <c r="B244" s="332" t="s">
        <v>549</v>
      </c>
      <c r="C244" s="526" t="s">
        <v>540</v>
      </c>
      <c r="D244" s="527"/>
      <c r="E244" s="528"/>
      <c r="F244" s="248" t="s">
        <v>550</v>
      </c>
      <c r="G244" s="233" t="s">
        <v>543</v>
      </c>
      <c r="H244" s="219" t="s">
        <v>551</v>
      </c>
      <c r="I244" s="261" t="str">
        <f t="shared" si="21"/>
        <v>-</v>
      </c>
      <c r="J244" s="225" t="str">
        <f t="shared" si="22"/>
        <v>USD 152 / 172</v>
      </c>
      <c r="K244" s="260">
        <f t="array" ref="K244">INDEX(Table1[[CBM]:[TON]],MATCH(运价!$M244&amp;运价!$N244&amp;运价!$O244&amp;运价!$P244&amp;运价!$Q244,Table1[港口名]&amp;Table1[中转港]&amp;Table1[运价类型]&amp;Table1[直客/
同行]&amp;Table1[RT范围],0),MATCH(运价!K$28,Table1[[#Headers],[CBM]:[TON]],0))</f>
        <v>152</v>
      </c>
      <c r="L244" s="260">
        <f t="array" ref="L244">INDEX(Table1[[CBM]:[TON]],MATCH(运价!$M244&amp;运价!$N244&amp;运价!$O244&amp;运价!$P244&amp;运价!$Q244,Table1[港口名]&amp;Table1[中转港]&amp;Table1[运价类型]&amp;Table1[直客/
同行]&amp;Table1[RT范围],0),MATCH(运价!L$28,Table1[[#Headers],[CBM]:[TON]],0))</f>
        <v>172</v>
      </c>
      <c r="M244" s="170" t="s">
        <v>554</v>
      </c>
      <c r="N244" s="170" t="s">
        <v>543</v>
      </c>
      <c r="O244" s="170" t="s">
        <v>30</v>
      </c>
      <c r="P244" s="170" t="s">
        <v>75</v>
      </c>
      <c r="Q244" s="170" t="s">
        <v>32</v>
      </c>
      <c r="R244" s="170"/>
      <c r="S244" s="171"/>
      <c r="T244" s="171"/>
      <c r="U244" s="171"/>
      <c r="V244" s="171"/>
      <c r="W244" s="171"/>
      <c r="X244" s="171"/>
      <c r="Y244" s="171"/>
      <c r="Z244" s="171"/>
      <c r="AA244" s="171"/>
      <c r="AB244" s="171"/>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c r="AX244" s="171"/>
      <c r="AY244" s="171"/>
      <c r="AZ244" s="171"/>
      <c r="BA244" s="171"/>
      <c r="BB244" s="171"/>
    </row>
    <row r="245" spans="1:54" s="170" customFormat="1" ht="19.5" customHeight="1">
      <c r="A245" s="242" t="s">
        <v>544</v>
      </c>
      <c r="B245" s="245" t="s">
        <v>555</v>
      </c>
      <c r="C245" s="526" t="s">
        <v>540</v>
      </c>
      <c r="D245" s="527"/>
      <c r="E245" s="528"/>
      <c r="F245" s="248" t="s">
        <v>550</v>
      </c>
      <c r="G245" s="233" t="s">
        <v>543</v>
      </c>
      <c r="H245" s="219" t="s">
        <v>551</v>
      </c>
      <c r="I245" s="261" t="str">
        <f t="shared" si="21"/>
        <v>-</v>
      </c>
      <c r="J245" s="225" t="str">
        <f t="shared" si="22"/>
        <v>USD 160 / 180</v>
      </c>
      <c r="K245" s="260">
        <f t="array" ref="K245">INDEX(Table1[[CBM]:[TON]],MATCH(运价!$M245&amp;运价!$N245&amp;运价!$O245&amp;运价!$P245&amp;运价!$Q245,Table1[港口名]&amp;Table1[中转港]&amp;Table1[运价类型]&amp;Table1[直客/
同行]&amp;Table1[RT范围],0),MATCH(运价!K$28,Table1[[#Headers],[CBM]:[TON]],0))</f>
        <v>160</v>
      </c>
      <c r="L245" s="260">
        <f t="array" ref="L245">INDEX(Table1[[CBM]:[TON]],MATCH(运价!$M245&amp;运价!$N245&amp;运价!$O245&amp;运价!$P245&amp;运价!$Q245,Table1[港口名]&amp;Table1[中转港]&amp;Table1[运价类型]&amp;Table1[直客/
同行]&amp;Table1[RT范围],0),MATCH(运价!L$28,Table1[[#Headers],[CBM]:[TON]],0))</f>
        <v>180</v>
      </c>
      <c r="M245" s="170" t="s">
        <v>547</v>
      </c>
      <c r="N245" s="170" t="s">
        <v>543</v>
      </c>
      <c r="O245" s="170" t="s">
        <v>30</v>
      </c>
      <c r="P245" s="170" t="s">
        <v>75</v>
      </c>
      <c r="Q245" s="170" t="s">
        <v>32</v>
      </c>
    </row>
    <row r="246" spans="1:54" s="170" customFormat="1" ht="19.5" customHeight="1">
      <c r="A246" s="269" t="s">
        <v>556</v>
      </c>
      <c r="B246" s="311" t="s">
        <v>557</v>
      </c>
      <c r="C246" s="493" t="s">
        <v>35</v>
      </c>
      <c r="D246" s="529"/>
      <c r="E246" s="494"/>
      <c r="F246" s="248" t="s">
        <v>558</v>
      </c>
      <c r="G246" s="481" t="s">
        <v>28</v>
      </c>
      <c r="H246" s="219" t="s">
        <v>559</v>
      </c>
      <c r="I246" s="261" t="str">
        <f t="shared" si="21"/>
        <v>-</v>
      </c>
      <c r="J246" s="225" t="str">
        <f t="shared" si="22"/>
        <v>USD ( 64 ) / ( 59 )</v>
      </c>
      <c r="K246" s="260">
        <f t="array" ref="K246">INDEX(Table1[[CBM]:[TON]],MATCH(运价!$M246&amp;运价!$N246&amp;运价!$O246&amp;运价!$P246&amp;运价!$Q246,Table1[港口名]&amp;Table1[中转港]&amp;Table1[运价类型]&amp;Table1[直客/
同行]&amp;Table1[RT范围],0),MATCH(运价!K$28,Table1[[#Headers],[CBM]:[TON]],0))</f>
        <v>-64</v>
      </c>
      <c r="L246" s="260">
        <f t="array" ref="L246">INDEX(Table1[[CBM]:[TON]],MATCH(运价!$M246&amp;运价!$N246&amp;运价!$O246&amp;运价!$P246&amp;运价!$Q246,Table1[港口名]&amp;Table1[中转港]&amp;Table1[运价类型]&amp;Table1[直客/
同行]&amp;Table1[RT范围],0),MATCH(运价!L$28,Table1[[#Headers],[CBM]:[TON]],0))</f>
        <v>-59</v>
      </c>
      <c r="M246" s="170" t="s">
        <v>560</v>
      </c>
      <c r="N246" s="170" t="s">
        <v>560</v>
      </c>
      <c r="O246" s="170" t="s">
        <v>30</v>
      </c>
      <c r="P246" s="170" t="s">
        <v>75</v>
      </c>
      <c r="Q246" s="170" t="s">
        <v>32</v>
      </c>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c r="AX246" s="171"/>
      <c r="AY246" s="171"/>
      <c r="AZ246" s="171"/>
      <c r="BA246" s="171"/>
      <c r="BB246" s="171"/>
    </row>
    <row r="247" spans="1:54" s="170" customFormat="1" ht="19.5" customHeight="1">
      <c r="A247" s="283" t="s">
        <v>561</v>
      </c>
      <c r="B247" s="245" t="s">
        <v>562</v>
      </c>
      <c r="C247" s="493" t="s">
        <v>60</v>
      </c>
      <c r="D247" s="529"/>
      <c r="E247" s="494"/>
      <c r="F247" s="248" t="s">
        <v>558</v>
      </c>
      <c r="G247" s="248" t="s">
        <v>560</v>
      </c>
      <c r="H247" s="219" t="s">
        <v>493</v>
      </c>
      <c r="I247" s="261" t="str">
        <f t="shared" si="21"/>
        <v>-</v>
      </c>
      <c r="J247" s="225" t="str">
        <f t="shared" si="22"/>
        <v>USD 86 / 91</v>
      </c>
      <c r="K247" s="260">
        <f t="array" ref="K247">INDEX(Table1[[CBM]:[TON]],MATCH(运价!$M247&amp;运价!$N247&amp;运价!$O247&amp;运价!$P247&amp;运价!$Q247,Table1[港口名]&amp;Table1[中转港]&amp;Table1[运价类型]&amp;Table1[直客/
同行]&amp;Table1[RT范围],0),MATCH(运价!K$28,Table1[[#Headers],[CBM]:[TON]],0))</f>
        <v>86</v>
      </c>
      <c r="L247" s="260">
        <f t="array" ref="L247">INDEX(Table1[[CBM]:[TON]],MATCH(运价!$M247&amp;运价!$N247&amp;运价!$O247&amp;运价!$P247&amp;运价!$Q247,Table1[港口名]&amp;Table1[中转港]&amp;Table1[运价类型]&amp;Table1[直客/
同行]&amp;Table1[RT范围],0),MATCH(运价!L$28,Table1[[#Headers],[CBM]:[TON]],0))</f>
        <v>91</v>
      </c>
      <c r="M247" s="170" t="s">
        <v>563</v>
      </c>
      <c r="N247" s="170" t="s">
        <v>560</v>
      </c>
      <c r="O247" s="170" t="s">
        <v>30</v>
      </c>
      <c r="P247" s="170" t="s">
        <v>75</v>
      </c>
      <c r="Q247" s="170" t="s">
        <v>32</v>
      </c>
      <c r="S247" s="171"/>
      <c r="T247" s="171"/>
      <c r="U247" s="171"/>
      <c r="V247" s="171"/>
      <c r="W247" s="171"/>
      <c r="X247" s="171"/>
      <c r="Y247" s="171"/>
      <c r="Z247" s="171"/>
      <c r="AA247" s="171"/>
      <c r="AB247" s="171"/>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c r="AW247" s="171"/>
      <c r="AX247" s="171"/>
      <c r="AY247" s="171"/>
      <c r="AZ247" s="171"/>
      <c r="BA247" s="171"/>
      <c r="BB247" s="171"/>
    </row>
    <row r="248" spans="1:54" s="170" customFormat="1" ht="19.5" customHeight="1">
      <c r="A248" s="247" t="s">
        <v>564</v>
      </c>
      <c r="B248" s="245" t="s">
        <v>565</v>
      </c>
      <c r="C248" s="493" t="s">
        <v>481</v>
      </c>
      <c r="D248" s="529"/>
      <c r="E248" s="494"/>
      <c r="F248" s="248" t="s">
        <v>393</v>
      </c>
      <c r="G248" s="481" t="s">
        <v>28</v>
      </c>
      <c r="H248" s="219">
        <v>11</v>
      </c>
      <c r="I248" s="261" t="str">
        <f t="shared" si="21"/>
        <v>-</v>
      </c>
      <c r="J248" s="225" t="str">
        <f t="shared" si="22"/>
        <v>USD 100 / 100</v>
      </c>
      <c r="K248" s="260">
        <f t="array" ref="K248">INDEX(Table1[[CBM]:[TON]],MATCH(运价!$M248&amp;运价!$N248&amp;运价!$O248&amp;运价!$P248&amp;运价!$Q248,Table1[港口名]&amp;Table1[中转港]&amp;Table1[运价类型]&amp;Table1[直客/
同行]&amp;Table1[RT范围],0),MATCH(运价!K$28,Table1[[#Headers],[CBM]:[TON]],0))</f>
        <v>100</v>
      </c>
      <c r="L248" s="260">
        <f t="array" ref="L248">INDEX(Table1[[CBM]:[TON]],MATCH(运价!$M248&amp;运价!$N248&amp;运价!$O248&amp;运价!$P248&amp;运价!$Q248,Table1[港口名]&amp;Table1[中转港]&amp;Table1[运价类型]&amp;Table1[直客/
同行]&amp;Table1[RT范围],0),MATCH(运价!L$28,Table1[[#Headers],[CBM]:[TON]],0))</f>
        <v>100</v>
      </c>
      <c r="M248" s="170" t="s">
        <v>566</v>
      </c>
      <c r="N248" s="170" t="s">
        <v>566</v>
      </c>
      <c r="O248" s="170" t="s">
        <v>30</v>
      </c>
      <c r="P248" s="170" t="s">
        <v>75</v>
      </c>
      <c r="Q248" s="170" t="s">
        <v>32</v>
      </c>
    </row>
    <row r="249" spans="1:54" s="170" customFormat="1" ht="19.5" customHeight="1">
      <c r="A249" s="247" t="s">
        <v>564</v>
      </c>
      <c r="B249" s="245" t="s">
        <v>565</v>
      </c>
      <c r="C249" s="493" t="s">
        <v>188</v>
      </c>
      <c r="D249" s="529"/>
      <c r="E249" s="494"/>
      <c r="F249" s="248" t="s">
        <v>567</v>
      </c>
      <c r="G249" s="481" t="s">
        <v>28</v>
      </c>
      <c r="H249" s="219">
        <v>11</v>
      </c>
      <c r="I249" s="261" t="str">
        <f t="shared" si="21"/>
        <v>-</v>
      </c>
      <c r="J249" s="225" t="str">
        <f t="shared" si="22"/>
        <v>USD 100 / 100</v>
      </c>
      <c r="K249" s="260">
        <f t="array" ref="K249">INDEX(Table1[[CBM]:[TON]],MATCH(运价!$M249&amp;运价!$N249&amp;运价!$O249&amp;运价!$P249&amp;运价!$Q249,Table1[港口名]&amp;Table1[中转港]&amp;Table1[运价类型]&amp;Table1[直客/
同行]&amp;Table1[RT范围],0),MATCH(运价!K$28,Table1[[#Headers],[CBM]:[TON]],0))</f>
        <v>100</v>
      </c>
      <c r="L249" s="260">
        <f t="array" ref="L249">INDEX(Table1[[CBM]:[TON]],MATCH(运价!$M249&amp;运价!$N249&amp;运价!$O249&amp;运价!$P249&amp;运价!$Q249,Table1[港口名]&amp;Table1[中转港]&amp;Table1[运价类型]&amp;Table1[直客/
同行]&amp;Table1[RT范围],0),MATCH(运价!L$28,Table1[[#Headers],[CBM]:[TON]],0))</f>
        <v>100</v>
      </c>
      <c r="M249" s="170" t="s">
        <v>566</v>
      </c>
      <c r="N249" s="170" t="s">
        <v>566</v>
      </c>
      <c r="O249" s="170" t="s">
        <v>30</v>
      </c>
      <c r="P249" s="170" t="s">
        <v>75</v>
      </c>
      <c r="Q249" s="170" t="s">
        <v>32</v>
      </c>
    </row>
    <row r="250" spans="1:54" s="171" customFormat="1" ht="19.5" customHeight="1">
      <c r="A250" s="247" t="s">
        <v>564</v>
      </c>
      <c r="B250" s="245" t="s">
        <v>565</v>
      </c>
      <c r="C250" s="493" t="s">
        <v>60</v>
      </c>
      <c r="D250" s="529"/>
      <c r="E250" s="494"/>
      <c r="F250" s="248" t="s">
        <v>568</v>
      </c>
      <c r="G250" s="482" t="s">
        <v>28</v>
      </c>
      <c r="H250" s="219">
        <v>11</v>
      </c>
      <c r="I250" s="261" t="str">
        <f t="shared" si="21"/>
        <v>-</v>
      </c>
      <c r="J250" s="225" t="str">
        <f t="shared" si="22"/>
        <v>USD 100 / 100</v>
      </c>
      <c r="K250" s="260">
        <f t="array" ref="K250">INDEX(Table1[[CBM]:[TON]],MATCH(运价!$M250&amp;运价!$N250&amp;运价!$O250&amp;运价!$P250&amp;运价!$Q250,Table1[港口名]&amp;Table1[中转港]&amp;Table1[运价类型]&amp;Table1[直客/
同行]&amp;Table1[RT范围],0),MATCH(运价!K$28,Table1[[#Headers],[CBM]:[TON]],0))</f>
        <v>100</v>
      </c>
      <c r="L250" s="260">
        <f t="array" ref="L250">INDEX(Table1[[CBM]:[TON]],MATCH(运价!$M250&amp;运价!$N250&amp;运价!$O250&amp;运价!$P250&amp;运价!$Q250,Table1[港口名]&amp;Table1[中转港]&amp;Table1[运价类型]&amp;Table1[直客/
同行]&amp;Table1[RT范围],0),MATCH(运价!L$28,Table1[[#Headers],[CBM]:[TON]],0))</f>
        <v>100</v>
      </c>
      <c r="M250" s="171" t="s">
        <v>566</v>
      </c>
      <c r="N250" s="171" t="s">
        <v>566</v>
      </c>
      <c r="O250" s="170" t="s">
        <v>30</v>
      </c>
      <c r="P250" s="170" t="s">
        <v>75</v>
      </c>
      <c r="Q250" s="170" t="s">
        <v>32</v>
      </c>
      <c r="S250" s="170"/>
      <c r="T250" s="170"/>
      <c r="U250" s="170"/>
      <c r="V250" s="170"/>
      <c r="W250" s="170"/>
      <c r="X250" s="170"/>
      <c r="Y250" s="170"/>
      <c r="Z250" s="170"/>
      <c r="AA250" s="170"/>
      <c r="AB250" s="170"/>
      <c r="AC250" s="170"/>
      <c r="AD250" s="170"/>
      <c r="AE250" s="170"/>
      <c r="AF250" s="170"/>
      <c r="AG250" s="170"/>
      <c r="AH250" s="170"/>
      <c r="AI250" s="170"/>
      <c r="AJ250" s="170"/>
      <c r="AK250" s="170"/>
      <c r="AL250" s="170"/>
      <c r="AM250" s="170"/>
      <c r="AN250" s="170"/>
      <c r="AO250" s="170"/>
      <c r="AP250" s="170"/>
      <c r="AQ250" s="170"/>
      <c r="AR250" s="170"/>
      <c r="AS250" s="170"/>
      <c r="AT250" s="170"/>
      <c r="AU250" s="170"/>
      <c r="AV250" s="170"/>
      <c r="AW250" s="170"/>
      <c r="AX250" s="170"/>
      <c r="AY250" s="170"/>
      <c r="AZ250" s="170"/>
      <c r="BA250" s="170"/>
      <c r="BB250" s="170"/>
    </row>
    <row r="251" spans="1:54" s="171" customFormat="1" ht="19.5" customHeight="1">
      <c r="A251" s="247" t="s">
        <v>564</v>
      </c>
      <c r="B251" s="245" t="s">
        <v>565</v>
      </c>
      <c r="C251" s="493" t="s">
        <v>238</v>
      </c>
      <c r="D251" s="529"/>
      <c r="E251" s="494"/>
      <c r="F251" s="248" t="s">
        <v>569</v>
      </c>
      <c r="G251" s="481" t="s">
        <v>28</v>
      </c>
      <c r="H251" s="219" t="s">
        <v>570</v>
      </c>
      <c r="I251" s="261" t="str">
        <f t="shared" si="21"/>
        <v>-</v>
      </c>
      <c r="J251" s="225" t="str">
        <f t="shared" si="22"/>
        <v>USD 100 / 100</v>
      </c>
      <c r="K251" s="260">
        <f t="array" ref="K251">INDEX(Table1[[CBM]:[TON]],MATCH(运价!$M251&amp;运价!$N251&amp;运价!$O251&amp;运价!$P251&amp;运价!$Q251,Table1[港口名]&amp;Table1[中转港]&amp;Table1[运价类型]&amp;Table1[直客/
同行]&amp;Table1[RT范围],0),MATCH(运价!K$28,Table1[[#Headers],[CBM]:[TON]],0))</f>
        <v>100</v>
      </c>
      <c r="L251" s="260">
        <f t="array" ref="L251">INDEX(Table1[[CBM]:[TON]],MATCH(运价!$M251&amp;运价!$N251&amp;运价!$O251&amp;运价!$P251&amp;运价!$Q251,Table1[港口名]&amp;Table1[中转港]&amp;Table1[运价类型]&amp;Table1[直客/
同行]&amp;Table1[RT范围],0),MATCH(运价!L$28,Table1[[#Headers],[CBM]:[TON]],0))</f>
        <v>100</v>
      </c>
      <c r="M251" s="171" t="s">
        <v>566</v>
      </c>
      <c r="N251" s="171" t="s">
        <v>566</v>
      </c>
      <c r="O251" s="170" t="s">
        <v>30</v>
      </c>
      <c r="P251" s="170" t="s">
        <v>75</v>
      </c>
      <c r="Q251" s="170" t="s">
        <v>32</v>
      </c>
      <c r="S251" s="170"/>
      <c r="T251" s="170"/>
      <c r="U251" s="170"/>
      <c r="V251" s="170"/>
      <c r="W251" s="170"/>
      <c r="X251" s="170"/>
      <c r="Y251" s="170"/>
      <c r="Z251" s="170"/>
      <c r="AA251" s="170"/>
      <c r="AB251" s="170"/>
      <c r="AC251" s="170"/>
      <c r="AD251" s="170"/>
      <c r="AE251" s="170"/>
      <c r="AF251" s="170"/>
      <c r="AG251" s="170"/>
      <c r="AH251" s="170"/>
      <c r="AI251" s="170"/>
      <c r="AJ251" s="170"/>
      <c r="AK251" s="170"/>
      <c r="AL251" s="170"/>
      <c r="AM251" s="170"/>
      <c r="AN251" s="170"/>
      <c r="AO251" s="170"/>
      <c r="AP251" s="170"/>
      <c r="AQ251" s="170"/>
      <c r="AR251" s="170"/>
      <c r="AS251" s="170"/>
      <c r="AT251" s="170"/>
      <c r="AU251" s="170"/>
      <c r="AV251" s="170"/>
      <c r="AW251" s="170"/>
      <c r="AX251" s="170"/>
      <c r="AY251" s="170"/>
      <c r="AZ251" s="170"/>
      <c r="BA251" s="170"/>
      <c r="BB251" s="170"/>
    </row>
    <row r="252" spans="1:54" s="1" customFormat="1" ht="19.5" customHeight="1">
      <c r="A252" s="530" t="s">
        <v>571</v>
      </c>
      <c r="B252" s="531"/>
      <c r="C252" s="531"/>
      <c r="D252" s="531"/>
      <c r="E252" s="531"/>
      <c r="F252" s="531"/>
      <c r="G252" s="531"/>
      <c r="H252" s="532"/>
      <c r="I252" s="261"/>
      <c r="J252" s="225"/>
      <c r="K252" s="260"/>
      <c r="L252" s="260"/>
      <c r="M252" s="151"/>
      <c r="N252" s="170"/>
      <c r="O252" s="170"/>
      <c r="P252" s="151"/>
      <c r="Q252" s="170"/>
      <c r="S252" s="170"/>
      <c r="T252" s="170"/>
      <c r="U252" s="170"/>
      <c r="V252" s="170"/>
      <c r="W252" s="170"/>
      <c r="X252" s="170"/>
      <c r="Y252" s="170"/>
      <c r="Z252" s="170"/>
      <c r="AA252" s="170"/>
      <c r="AB252" s="170"/>
      <c r="AC252" s="170"/>
      <c r="AD252" s="170"/>
      <c r="AE252" s="170"/>
      <c r="AF252" s="170"/>
      <c r="AG252" s="170"/>
      <c r="AH252" s="170"/>
      <c r="AI252" s="170"/>
      <c r="AJ252" s="170"/>
      <c r="AK252" s="170"/>
      <c r="AL252" s="170"/>
      <c r="AM252" s="170"/>
      <c r="AN252" s="170"/>
      <c r="AO252" s="170"/>
      <c r="AP252" s="170"/>
      <c r="AQ252" s="170"/>
      <c r="AR252" s="170"/>
      <c r="AS252" s="170"/>
      <c r="AT252" s="170"/>
      <c r="AU252" s="170"/>
      <c r="AV252" s="170"/>
      <c r="AW252" s="170"/>
      <c r="AX252" s="170"/>
      <c r="AY252" s="170"/>
      <c r="AZ252" s="170"/>
      <c r="BA252" s="170"/>
      <c r="BB252" s="170"/>
    </row>
    <row r="253" spans="1:54" s="171" customFormat="1" ht="19.5" customHeight="1">
      <c r="A253" s="504" t="s">
        <v>572</v>
      </c>
      <c r="B253" s="505"/>
      <c r="C253" s="505"/>
      <c r="D253" s="505"/>
      <c r="E253" s="505"/>
      <c r="F253" s="505"/>
      <c r="G253" s="505"/>
      <c r="H253" s="506"/>
      <c r="I253" s="261"/>
      <c r="J253" s="259"/>
      <c r="K253" s="260"/>
      <c r="L253" s="260"/>
      <c r="M253" s="152"/>
      <c r="N253" s="152"/>
      <c r="O253" s="152"/>
      <c r="P253" s="152"/>
      <c r="Q253" s="152"/>
      <c r="R253"/>
      <c r="S253" s="170"/>
      <c r="T253" s="170"/>
      <c r="U253" s="170"/>
      <c r="V253" s="170"/>
      <c r="W253" s="170"/>
      <c r="X253" s="170"/>
      <c r="Y253" s="170"/>
      <c r="Z253" s="170"/>
      <c r="AA253" s="170"/>
      <c r="AB253" s="170"/>
      <c r="AC253" s="170"/>
      <c r="AD253" s="170"/>
      <c r="AE253" s="170"/>
      <c r="AF253" s="170"/>
      <c r="AG253" s="170"/>
      <c r="AH253" s="170"/>
      <c r="AI253" s="170"/>
      <c r="AJ253" s="170"/>
      <c r="AK253" s="170"/>
      <c r="AL253" s="170"/>
      <c r="AM253" s="170"/>
      <c r="AN253" s="170"/>
      <c r="AO253" s="170"/>
      <c r="AP253" s="170"/>
      <c r="AQ253" s="170"/>
      <c r="AR253" s="170"/>
      <c r="AS253" s="170"/>
      <c r="AT253" s="170"/>
      <c r="AU253" s="170"/>
      <c r="AV253" s="170"/>
      <c r="AW253" s="170"/>
      <c r="AX253" s="170"/>
      <c r="AY253" s="170"/>
      <c r="AZ253" s="170"/>
      <c r="BA253" s="170"/>
      <c r="BB253" s="170"/>
    </row>
    <row r="254" spans="1:54" s="170" customFormat="1" ht="19.5" customHeight="1">
      <c r="A254" s="533"/>
      <c r="B254" s="534"/>
      <c r="C254" s="534"/>
      <c r="D254" s="534"/>
      <c r="E254" s="534"/>
      <c r="F254" s="534"/>
      <c r="G254" s="281"/>
      <c r="H254" s="282"/>
      <c r="I254" s="261"/>
      <c r="J254" s="225"/>
      <c r="K254" s="260"/>
      <c r="L254" s="260"/>
    </row>
    <row r="255" spans="1:54" s="170" customFormat="1" ht="19.5" customHeight="1">
      <c r="A255" s="210" t="s">
        <v>537</v>
      </c>
      <c r="B255" s="211" t="s">
        <v>19</v>
      </c>
      <c r="C255" s="503" t="s">
        <v>20</v>
      </c>
      <c r="D255" s="503"/>
      <c r="E255" s="503"/>
      <c r="F255" s="213" t="s">
        <v>21</v>
      </c>
      <c r="G255" s="213" t="s">
        <v>22</v>
      </c>
      <c r="H255" s="214" t="s">
        <v>23</v>
      </c>
      <c r="I255" s="261"/>
      <c r="J255" s="259" t="s">
        <v>10</v>
      </c>
      <c r="K255" s="260" t="s">
        <v>11</v>
      </c>
      <c r="L255" s="260" t="s">
        <v>12</v>
      </c>
      <c r="M255" s="152" t="s">
        <v>13</v>
      </c>
      <c r="N255" s="152" t="s">
        <v>14</v>
      </c>
      <c r="O255" s="152" t="s">
        <v>15</v>
      </c>
      <c r="P255" s="152" t="s">
        <v>16</v>
      </c>
      <c r="Q255" s="152" t="s">
        <v>17</v>
      </c>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82"/>
      <c r="AN255" s="182"/>
      <c r="AO255" s="182"/>
      <c r="AP255" s="182"/>
      <c r="AQ255" s="182"/>
      <c r="AR255" s="182"/>
      <c r="AS255" s="182"/>
      <c r="AT255" s="182"/>
      <c r="AU255" s="182"/>
      <c r="AV255" s="182"/>
      <c r="AW255" s="182"/>
      <c r="AX255" s="182"/>
      <c r="AY255" s="182"/>
      <c r="AZ255" s="182"/>
      <c r="BA255" s="182"/>
      <c r="BB255" s="182"/>
    </row>
    <row r="256" spans="1:54" s="171" customFormat="1" ht="19.5" customHeight="1">
      <c r="A256" s="283" t="s">
        <v>573</v>
      </c>
      <c r="B256" s="231" t="s">
        <v>574</v>
      </c>
      <c r="C256" s="526" t="s">
        <v>188</v>
      </c>
      <c r="D256" s="527"/>
      <c r="E256" s="528"/>
      <c r="F256" s="233" t="s">
        <v>453</v>
      </c>
      <c r="G256" s="482" t="s">
        <v>28</v>
      </c>
      <c r="H256" s="264">
        <v>21</v>
      </c>
      <c r="I256" s="261" t="str">
        <f t="shared" ref="I256:I262" si="25">IF(J256="","",IF(J256="SYSTEM PRICE","",IF(B256=J256,"-","check")))</f>
        <v>-</v>
      </c>
      <c r="J256" s="225" t="str">
        <f t="shared" ref="J256:J262" si="26">"USD "&amp;IF(K256&lt;0,"( "&amp;-K256&amp;" )",K256)&amp;" / "&amp;IF(L256&lt;0,"( "&amp;-L256&amp;" )",L256)</f>
        <v>USD 100 / 110</v>
      </c>
      <c r="K256" s="260">
        <f t="array" ref="K256">INDEX(Table1[[CBM]:[TON]],MATCH(运价!$M256&amp;运价!$N256&amp;运价!$O256&amp;运价!$P256&amp;运价!$Q256,Table1[港口名]&amp;Table1[中转港]&amp;Table1[运价类型]&amp;Table1[直客/
同行]&amp;Table1[RT范围],0),MATCH(运价!K$28,Table1[[#Headers],[CBM]:[TON]],0))</f>
        <v>100</v>
      </c>
      <c r="L256" s="260">
        <f t="array" ref="L256">INDEX(Table1[[CBM]:[TON]],MATCH(运价!$M256&amp;运价!$N256&amp;运价!$O256&amp;运价!$P256&amp;运价!$Q256,Table1[港口名]&amp;Table1[中转港]&amp;Table1[运价类型]&amp;Table1[直客/
同行]&amp;Table1[RT范围],0),MATCH(运价!L$28,Table1[[#Headers],[CBM]:[TON]],0))</f>
        <v>110</v>
      </c>
      <c r="M256" s="170" t="s">
        <v>575</v>
      </c>
      <c r="N256" s="170" t="s">
        <v>575</v>
      </c>
      <c r="O256" s="170" t="s">
        <v>30</v>
      </c>
      <c r="P256" s="170" t="s">
        <v>75</v>
      </c>
      <c r="Q256" s="170" t="s">
        <v>32</v>
      </c>
      <c r="S256" s="170"/>
      <c r="T256" s="170"/>
      <c r="U256" s="170"/>
      <c r="V256" s="170"/>
      <c r="W256" s="170"/>
      <c r="X256" s="170"/>
      <c r="Y256" s="170"/>
      <c r="Z256" s="170"/>
      <c r="AA256" s="170"/>
      <c r="AB256" s="170"/>
      <c r="AC256" s="170"/>
      <c r="AD256" s="170"/>
      <c r="AE256" s="170"/>
      <c r="AF256" s="170"/>
      <c r="AG256" s="170"/>
      <c r="AH256" s="170"/>
      <c r="AI256" s="170"/>
      <c r="AJ256" s="170"/>
      <c r="AK256" s="170"/>
      <c r="AL256" s="170"/>
      <c r="AM256" s="170"/>
      <c r="AN256" s="170"/>
      <c r="AO256" s="170"/>
      <c r="AP256" s="170"/>
      <c r="AQ256" s="170"/>
      <c r="AR256" s="170"/>
      <c r="AS256" s="170"/>
      <c r="AT256" s="170"/>
      <c r="AU256" s="170"/>
      <c r="AV256" s="170"/>
      <c r="AW256" s="170"/>
      <c r="AX256" s="170"/>
      <c r="AY256" s="170"/>
      <c r="AZ256" s="170"/>
      <c r="BA256" s="170"/>
      <c r="BB256" s="170"/>
    </row>
    <row r="257" spans="1:54" s="170" customFormat="1" ht="19.5" customHeight="1">
      <c r="A257" s="283" t="s">
        <v>576</v>
      </c>
      <c r="B257" s="231" t="s">
        <v>577</v>
      </c>
      <c r="C257" s="526" t="s">
        <v>244</v>
      </c>
      <c r="D257" s="527"/>
      <c r="E257" s="528"/>
      <c r="F257" s="233" t="s">
        <v>453</v>
      </c>
      <c r="G257" s="482" t="s">
        <v>28</v>
      </c>
      <c r="H257" s="264">
        <v>14</v>
      </c>
      <c r="I257" s="261" t="str">
        <f t="shared" si="25"/>
        <v>-</v>
      </c>
      <c r="J257" s="225" t="str">
        <f t="shared" si="26"/>
        <v>USD 47 / 57</v>
      </c>
      <c r="K257" s="260">
        <f t="array" ref="K257">INDEX(Table1[[CBM]:[TON]],MATCH(运价!$M257&amp;运价!$N257&amp;运价!$O257&amp;运价!$P257&amp;运价!$Q257,Table1[港口名]&amp;Table1[中转港]&amp;Table1[运价类型]&amp;Table1[直客/
同行]&amp;Table1[RT范围],0),MATCH(运价!K$28,Table1[[#Headers],[CBM]:[TON]],0))</f>
        <v>47</v>
      </c>
      <c r="L257" s="260">
        <f t="array" ref="L257">INDEX(Table1[[CBM]:[TON]],MATCH(运价!$M257&amp;运价!$N257&amp;运价!$O257&amp;运价!$P257&amp;运价!$Q257,Table1[港口名]&amp;Table1[中转港]&amp;Table1[运价类型]&amp;Table1[直客/
同行]&amp;Table1[RT范围],0),MATCH(运价!L$28,Table1[[#Headers],[CBM]:[TON]],0))</f>
        <v>57</v>
      </c>
      <c r="M257" s="170" t="s">
        <v>578</v>
      </c>
      <c r="N257" s="170" t="s">
        <v>578</v>
      </c>
      <c r="O257" s="170" t="s">
        <v>30</v>
      </c>
      <c r="P257" s="170" t="s">
        <v>75</v>
      </c>
      <c r="Q257" s="170" t="s">
        <v>32</v>
      </c>
      <c r="S257" s="183"/>
      <c r="T257" s="183"/>
      <c r="U257" s="183"/>
      <c r="V257" s="183"/>
      <c r="W257" s="183"/>
      <c r="X257" s="183"/>
      <c r="Y257" s="183"/>
      <c r="Z257" s="183"/>
      <c r="AA257" s="183"/>
      <c r="AB257" s="183"/>
      <c r="AC257" s="183"/>
      <c r="AD257" s="183"/>
      <c r="AE257" s="183"/>
      <c r="AF257" s="183"/>
      <c r="AG257" s="183"/>
      <c r="AH257" s="183"/>
      <c r="AI257" s="183"/>
      <c r="AJ257" s="183"/>
      <c r="AK257" s="183"/>
      <c r="AL257" s="183"/>
      <c r="AM257" s="183"/>
      <c r="AN257" s="183"/>
      <c r="AO257" s="183"/>
      <c r="AP257" s="183"/>
      <c r="AQ257" s="183"/>
      <c r="AR257" s="183"/>
      <c r="AS257" s="183"/>
      <c r="AT257" s="183"/>
      <c r="AU257" s="183"/>
      <c r="AV257" s="183"/>
      <c r="AW257" s="183"/>
      <c r="AX257" s="183"/>
      <c r="AY257" s="183"/>
      <c r="AZ257" s="183"/>
      <c r="BA257" s="183"/>
      <c r="BB257" s="183"/>
    </row>
    <row r="258" spans="1:54" s="1" customFormat="1" ht="19.5" customHeight="1">
      <c r="A258" s="242" t="s">
        <v>579</v>
      </c>
      <c r="B258" s="231" t="s">
        <v>580</v>
      </c>
      <c r="C258" s="526" t="s">
        <v>244</v>
      </c>
      <c r="D258" s="527"/>
      <c r="E258" s="528"/>
      <c r="F258" s="233" t="s">
        <v>581</v>
      </c>
      <c r="G258" s="482" t="s">
        <v>28</v>
      </c>
      <c r="H258" s="337">
        <v>28</v>
      </c>
      <c r="I258" s="261" t="str">
        <f t="shared" si="25"/>
        <v>-</v>
      </c>
      <c r="J258" s="225" t="str">
        <f t="shared" si="26"/>
        <v>USD 90 / 140</v>
      </c>
      <c r="K258" s="260">
        <f t="array" ref="K258">INDEX(Table1[[CBM]:[TON]],MATCH(运价!$M258&amp;运价!$N258&amp;运价!$O258&amp;运价!$P258&amp;运价!$Q258,Table1[港口名]&amp;Table1[中转港]&amp;Table1[运价类型]&amp;Table1[直客/
同行]&amp;Table1[RT范围],0),MATCH(运价!K$28,Table1[[#Headers],[CBM]:[TON]],0))</f>
        <v>90</v>
      </c>
      <c r="L258" s="260">
        <f t="array" ref="L258">INDEX(Table1[[CBM]:[TON]],MATCH(运价!$M258&amp;运价!$N258&amp;运价!$O258&amp;运价!$P258&amp;运价!$Q258,Table1[港口名]&amp;Table1[中转港]&amp;Table1[运价类型]&amp;Table1[直客/
同行]&amp;Table1[RT范围],0),MATCH(运价!L$28,Table1[[#Headers],[CBM]:[TON]],0))</f>
        <v>140</v>
      </c>
      <c r="M258" s="170" t="s">
        <v>582</v>
      </c>
      <c r="N258" s="170" t="s">
        <v>582</v>
      </c>
      <c r="O258" s="170" t="s">
        <v>30</v>
      </c>
      <c r="P258" s="170" t="s">
        <v>75</v>
      </c>
      <c r="Q258" s="170" t="s">
        <v>32</v>
      </c>
      <c r="S258" s="170"/>
      <c r="T258" s="170"/>
      <c r="U258" s="170"/>
      <c r="V258" s="170"/>
      <c r="W258" s="170"/>
      <c r="X258" s="170"/>
      <c r="Y258" s="170"/>
      <c r="Z258" s="170"/>
      <c r="AA258" s="170"/>
      <c r="AB258" s="170"/>
      <c r="AC258" s="170"/>
      <c r="AD258" s="170"/>
      <c r="AE258" s="170"/>
      <c r="AF258" s="170"/>
      <c r="AG258" s="170"/>
      <c r="AH258" s="170"/>
      <c r="AI258" s="170"/>
      <c r="AJ258" s="170"/>
      <c r="AK258" s="170"/>
      <c r="AL258" s="170"/>
      <c r="AM258" s="170"/>
      <c r="AN258" s="170"/>
      <c r="AO258" s="170"/>
      <c r="AP258" s="170"/>
      <c r="AQ258" s="170"/>
      <c r="AR258" s="170"/>
      <c r="AS258" s="170"/>
      <c r="AT258" s="170"/>
      <c r="AU258" s="170"/>
      <c r="AV258" s="170"/>
      <c r="AW258" s="170"/>
      <c r="AX258" s="170"/>
      <c r="AY258" s="170"/>
      <c r="AZ258" s="170"/>
      <c r="BA258" s="170"/>
      <c r="BB258" s="170"/>
    </row>
    <row r="259" spans="1:54" s="171" customFormat="1" ht="19.5" customHeight="1">
      <c r="A259" s="283" t="s">
        <v>583</v>
      </c>
      <c r="B259" s="231" t="s">
        <v>584</v>
      </c>
      <c r="C259" s="526" t="s">
        <v>472</v>
      </c>
      <c r="D259" s="527"/>
      <c r="E259" s="528"/>
      <c r="F259" s="233" t="s">
        <v>585</v>
      </c>
      <c r="G259" s="482" t="s">
        <v>28</v>
      </c>
      <c r="H259" s="264" t="s">
        <v>586</v>
      </c>
      <c r="I259" s="261" t="str">
        <f t="shared" si="25"/>
        <v>-</v>
      </c>
      <c r="J259" s="225" t="str">
        <f t="shared" si="26"/>
        <v>USD ( 13 ) / ( 3 )</v>
      </c>
      <c r="K259" s="260">
        <f t="array" ref="K259">INDEX(Table1[[CBM]:[TON]],MATCH(运价!$M259&amp;运价!$N259&amp;运价!$O259&amp;运价!$P259&amp;运价!$Q259,Table1[港口名]&amp;Table1[中转港]&amp;Table1[运价类型]&amp;Table1[直客/
同行]&amp;Table1[RT范围],0),MATCH(运价!K$28,Table1[[#Headers],[CBM]:[TON]],0))</f>
        <v>-13</v>
      </c>
      <c r="L259" s="260">
        <f t="array" ref="L259">INDEX(Table1[[CBM]:[TON]],MATCH(运价!$M259&amp;运价!$N259&amp;运价!$O259&amp;运价!$P259&amp;运价!$Q259,Table1[港口名]&amp;Table1[中转港]&amp;Table1[运价类型]&amp;Table1[直客/
同行]&amp;Table1[RT范围],0),MATCH(运价!L$28,Table1[[#Headers],[CBM]:[TON]],0))</f>
        <v>-3</v>
      </c>
      <c r="M259" s="170" t="s">
        <v>587</v>
      </c>
      <c r="N259" s="170" t="s">
        <v>587</v>
      </c>
      <c r="O259" s="170" t="s">
        <v>30</v>
      </c>
      <c r="P259" s="170" t="s">
        <v>75</v>
      </c>
      <c r="Q259" s="170" t="s">
        <v>32</v>
      </c>
      <c r="S259" s="170"/>
      <c r="T259" s="170"/>
      <c r="U259" s="170"/>
      <c r="V259" s="170"/>
      <c r="W259" s="170"/>
      <c r="X259" s="170"/>
      <c r="Y259" s="170"/>
      <c r="Z259" s="170"/>
      <c r="AA259" s="170"/>
      <c r="AB259" s="170"/>
      <c r="AC259" s="170"/>
      <c r="AD259" s="170"/>
      <c r="AE259" s="170"/>
      <c r="AF259" s="170"/>
      <c r="AG259" s="170"/>
      <c r="AH259" s="170"/>
      <c r="AI259" s="170"/>
      <c r="AJ259" s="170"/>
      <c r="AK259" s="170"/>
      <c r="AL259" s="170"/>
      <c r="AM259" s="170"/>
      <c r="AN259" s="170"/>
      <c r="AO259" s="170"/>
      <c r="AP259" s="170"/>
      <c r="AQ259" s="170"/>
      <c r="AR259" s="170"/>
      <c r="AS259" s="170"/>
      <c r="AT259" s="170"/>
      <c r="AU259" s="170"/>
      <c r="AV259" s="170"/>
      <c r="AW259" s="170"/>
      <c r="AX259" s="170"/>
      <c r="AY259" s="170"/>
      <c r="AZ259" s="170"/>
      <c r="BA259" s="170"/>
      <c r="BB259" s="170"/>
    </row>
    <row r="260" spans="1:54" s="1" customFormat="1" ht="19.5" customHeight="1">
      <c r="A260" s="283" t="s">
        <v>588</v>
      </c>
      <c r="B260" s="231" t="s">
        <v>589</v>
      </c>
      <c r="C260" s="526" t="s">
        <v>244</v>
      </c>
      <c r="D260" s="527"/>
      <c r="E260" s="528"/>
      <c r="F260" s="233" t="s">
        <v>453</v>
      </c>
      <c r="G260" s="272" t="s">
        <v>578</v>
      </c>
      <c r="H260" s="264" t="s">
        <v>493</v>
      </c>
      <c r="I260" s="261" t="str">
        <f t="shared" si="25"/>
        <v>-</v>
      </c>
      <c r="J260" s="225" t="str">
        <f t="shared" si="26"/>
        <v>USD 62 / 72</v>
      </c>
      <c r="K260" s="260">
        <f t="array" ref="K260">INDEX(Table1[[CBM]:[TON]],MATCH(运价!$M260&amp;运价!$N260&amp;运价!$O260&amp;运价!$P260&amp;运价!$Q260,Table1[港口名]&amp;Table1[中转港]&amp;Table1[运价类型]&amp;Table1[直客/
同行]&amp;Table1[RT范围],0),MATCH(运价!K$28,Table1[[#Headers],[CBM]:[TON]],0))</f>
        <v>62</v>
      </c>
      <c r="L260" s="260">
        <f t="array" ref="L260">INDEX(Table1[[CBM]:[TON]],MATCH(运价!$M260&amp;运价!$N260&amp;运价!$O260&amp;运价!$P260&amp;运价!$Q260,Table1[港口名]&amp;Table1[中转港]&amp;Table1[运价类型]&amp;Table1[直客/
同行]&amp;Table1[RT范围],0),MATCH(运价!L$28,Table1[[#Headers],[CBM]:[TON]],0))</f>
        <v>72</v>
      </c>
      <c r="M260" s="170" t="s">
        <v>590</v>
      </c>
      <c r="N260" s="170" t="s">
        <v>578</v>
      </c>
      <c r="O260" s="170" t="s">
        <v>30</v>
      </c>
      <c r="P260" s="170" t="s">
        <v>75</v>
      </c>
      <c r="Q260" s="170" t="s">
        <v>32</v>
      </c>
      <c r="S260" s="170"/>
      <c r="T260" s="170"/>
      <c r="U260" s="170"/>
      <c r="V260" s="170"/>
      <c r="W260" s="170"/>
      <c r="X260" s="170"/>
      <c r="Y260" s="170"/>
      <c r="Z260" s="170"/>
      <c r="AA260" s="170"/>
      <c r="AB260" s="170"/>
      <c r="AC260" s="170"/>
      <c r="AD260" s="170"/>
      <c r="AE260" s="170"/>
      <c r="AF260" s="170"/>
      <c r="AG260" s="170"/>
      <c r="AH260" s="170"/>
      <c r="AI260" s="170"/>
      <c r="AJ260" s="170"/>
      <c r="AK260" s="170"/>
      <c r="AL260" s="170"/>
      <c r="AM260" s="170"/>
      <c r="AN260" s="170"/>
      <c r="AO260" s="170"/>
      <c r="AP260" s="170"/>
      <c r="AQ260" s="170"/>
      <c r="AR260" s="170"/>
      <c r="AS260" s="170"/>
      <c r="AT260" s="170"/>
      <c r="AU260" s="170"/>
      <c r="AV260" s="170"/>
      <c r="AW260" s="170"/>
      <c r="AX260" s="170"/>
      <c r="AY260" s="170"/>
      <c r="AZ260" s="170"/>
      <c r="BA260" s="170"/>
      <c r="BB260" s="170"/>
    </row>
    <row r="261" spans="1:54" s="170" customFormat="1" ht="19.5" customHeight="1">
      <c r="A261" s="283" t="s">
        <v>591</v>
      </c>
      <c r="B261" s="231" t="s">
        <v>592</v>
      </c>
      <c r="C261" s="526" t="s">
        <v>244</v>
      </c>
      <c r="D261" s="527"/>
      <c r="E261" s="528"/>
      <c r="F261" s="233" t="s">
        <v>453</v>
      </c>
      <c r="G261" s="272" t="s">
        <v>578</v>
      </c>
      <c r="H261" s="264" t="s">
        <v>493</v>
      </c>
      <c r="I261" s="261" t="str">
        <f t="shared" si="25"/>
        <v>-</v>
      </c>
      <c r="J261" s="225" t="str">
        <f t="shared" si="26"/>
        <v>USD 72 / 82</v>
      </c>
      <c r="K261" s="260">
        <f t="array" ref="K261">INDEX(Table1[[CBM]:[TON]],MATCH(运价!$M261&amp;运价!$N261&amp;运价!$O261&amp;运价!$P261&amp;运价!$Q261,Table1[港口名]&amp;Table1[中转港]&amp;Table1[运价类型]&amp;Table1[直客/
同行]&amp;Table1[RT范围],0),MATCH(运价!K$28,Table1[[#Headers],[CBM]:[TON]],0))</f>
        <v>72</v>
      </c>
      <c r="L261" s="260">
        <f t="array" ref="L261">INDEX(Table1[[CBM]:[TON]],MATCH(运价!$M261&amp;运价!$N261&amp;运价!$O261&amp;运价!$P261&amp;运价!$Q261,Table1[港口名]&amp;Table1[中转港]&amp;Table1[运价类型]&amp;Table1[直客/
同行]&amp;Table1[RT范围],0),MATCH(运价!L$28,Table1[[#Headers],[CBM]:[TON]],0))</f>
        <v>82</v>
      </c>
      <c r="M261" s="170" t="s">
        <v>593</v>
      </c>
      <c r="N261" s="170" t="s">
        <v>578</v>
      </c>
      <c r="O261" s="170" t="s">
        <v>30</v>
      </c>
      <c r="P261" s="170" t="s">
        <v>75</v>
      </c>
      <c r="Q261" s="170" t="s">
        <v>32</v>
      </c>
    </row>
    <row r="262" spans="1:54" s="180" customFormat="1" ht="19.5" customHeight="1">
      <c r="A262" s="283" t="s">
        <v>594</v>
      </c>
      <c r="B262" s="231" t="s">
        <v>595</v>
      </c>
      <c r="C262" s="526" t="s">
        <v>472</v>
      </c>
      <c r="D262" s="527"/>
      <c r="E262" s="528"/>
      <c r="F262" s="233" t="s">
        <v>585</v>
      </c>
      <c r="G262" s="272" t="s">
        <v>587</v>
      </c>
      <c r="H262" s="264">
        <v>46</v>
      </c>
      <c r="I262" s="261" t="str">
        <f t="shared" si="25"/>
        <v>-</v>
      </c>
      <c r="J262" s="225" t="str">
        <f t="shared" si="26"/>
        <v>USD 160 / 170</v>
      </c>
      <c r="K262" s="260">
        <f t="array" ref="K262">INDEX(Table1[[CBM]:[TON]],MATCH(运价!$M262&amp;运价!$N262&amp;运价!$O262&amp;运价!$P262&amp;运价!$Q262,Table1[港口名]&amp;Table1[中转港]&amp;Table1[运价类型]&amp;Table1[直客/
同行]&amp;Table1[RT范围],0),MATCH(运价!K$28,Table1[[#Headers],[CBM]:[TON]],0))</f>
        <v>160</v>
      </c>
      <c r="L262" s="260">
        <f t="array" ref="L262">INDEX(Table1[[CBM]:[TON]],MATCH(运价!$M262&amp;运价!$N262&amp;运价!$O262&amp;运价!$P262&amp;运价!$Q262,Table1[港口名]&amp;Table1[中转港]&amp;Table1[运价类型]&amp;Table1[直客/
同行]&amp;Table1[RT范围],0),MATCH(运价!L$28,Table1[[#Headers],[CBM]:[TON]],0))</f>
        <v>170</v>
      </c>
      <c r="M262" s="170" t="s">
        <v>596</v>
      </c>
      <c r="N262" s="170" t="s">
        <v>587</v>
      </c>
      <c r="O262" s="170" t="s">
        <v>30</v>
      </c>
      <c r="P262" s="170" t="s">
        <v>75</v>
      </c>
      <c r="Q262" s="170" t="s">
        <v>32</v>
      </c>
      <c r="S262" s="170"/>
      <c r="T262" s="170"/>
      <c r="U262" s="170"/>
      <c r="V262" s="170"/>
      <c r="W262" s="170"/>
      <c r="X262" s="170"/>
      <c r="Y262" s="170"/>
      <c r="Z262" s="170"/>
      <c r="AA262" s="170"/>
      <c r="AB262" s="170"/>
      <c r="AC262" s="170"/>
      <c r="AD262" s="170"/>
      <c r="AE262" s="170"/>
      <c r="AF262" s="170"/>
      <c r="AG262" s="170"/>
      <c r="AH262" s="170"/>
      <c r="AI262" s="170"/>
      <c r="AJ262" s="170"/>
      <c r="AK262" s="170"/>
      <c r="AL262" s="170"/>
      <c r="AM262" s="170"/>
      <c r="AN262" s="170"/>
      <c r="AO262" s="170"/>
      <c r="AP262" s="170"/>
      <c r="AQ262" s="170"/>
      <c r="AR262" s="170"/>
      <c r="AS262" s="170"/>
      <c r="AT262" s="170"/>
      <c r="AU262" s="170"/>
      <c r="AV262" s="170"/>
      <c r="AW262" s="170"/>
      <c r="AX262" s="170"/>
      <c r="AY262" s="170"/>
      <c r="AZ262" s="170"/>
      <c r="BA262" s="170"/>
      <c r="BB262" s="170"/>
    </row>
    <row r="263" spans="1:54" s="170" customFormat="1" ht="19.5" customHeight="1">
      <c r="A263" s="305" t="s">
        <v>597</v>
      </c>
      <c r="B263" s="307"/>
      <c r="C263" s="307"/>
      <c r="D263" s="307"/>
      <c r="E263" s="307"/>
      <c r="F263" s="307"/>
      <c r="G263" s="307"/>
      <c r="H263" s="227"/>
      <c r="I263" s="261"/>
      <c r="J263" s="225"/>
      <c r="K263" s="260"/>
      <c r="L263" s="260"/>
    </row>
    <row r="264" spans="1:54" s="170" customFormat="1" ht="19.5" customHeight="1">
      <c r="A264" s="504" t="s">
        <v>598</v>
      </c>
      <c r="B264" s="505"/>
      <c r="C264" s="505"/>
      <c r="D264" s="505"/>
      <c r="E264" s="505"/>
      <c r="F264" s="505"/>
      <c r="G264" s="505"/>
      <c r="H264" s="506"/>
      <c r="I264" s="261"/>
      <c r="J264" s="259"/>
      <c r="K264" s="260"/>
      <c r="L264" s="260"/>
      <c r="S264" s="171"/>
      <c r="T264" s="171"/>
      <c r="U264" s="171"/>
      <c r="V264" s="171"/>
      <c r="W264" s="171"/>
      <c r="X264" s="171"/>
      <c r="Y264" s="171"/>
      <c r="Z264" s="171"/>
      <c r="AA264" s="171"/>
      <c r="AB264" s="171"/>
      <c r="AC264" s="171"/>
      <c r="AD264" s="171"/>
      <c r="AE264" s="171"/>
      <c r="AF264" s="171"/>
      <c r="AG264" s="171"/>
      <c r="AH264" s="171"/>
      <c r="AI264" s="171"/>
      <c r="AJ264" s="171"/>
      <c r="AK264" s="171"/>
      <c r="AL264" s="171"/>
      <c r="AM264" s="171"/>
      <c r="AN264" s="171"/>
      <c r="AO264" s="171"/>
      <c r="AP264" s="171"/>
      <c r="AQ264" s="171"/>
      <c r="AR264" s="171"/>
      <c r="AS264" s="171"/>
      <c r="AT264" s="171"/>
      <c r="AU264" s="171"/>
      <c r="AV264" s="171"/>
      <c r="AW264" s="171"/>
      <c r="AX264" s="171"/>
      <c r="AY264" s="171"/>
      <c r="AZ264" s="171"/>
      <c r="BA264" s="171"/>
      <c r="BB264" s="171"/>
    </row>
    <row r="265" spans="1:54" s="170" customFormat="1" ht="19.5" customHeight="1">
      <c r="A265" s="524"/>
      <c r="B265" s="525"/>
      <c r="C265" s="525"/>
      <c r="D265" s="525"/>
      <c r="E265" s="525"/>
      <c r="F265" s="525"/>
      <c r="G265" s="285"/>
      <c r="H265" s="338"/>
      <c r="I265" s="261"/>
      <c r="J265" s="225"/>
      <c r="K265" s="260"/>
      <c r="L265" s="260"/>
      <c r="S265" s="171"/>
      <c r="T265" s="171"/>
      <c r="U265" s="171"/>
      <c r="V265" s="171"/>
      <c r="W265" s="171"/>
      <c r="X265" s="17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c r="AW265" s="171"/>
      <c r="AX265" s="171"/>
      <c r="AY265" s="171"/>
      <c r="AZ265" s="171"/>
      <c r="BA265" s="171"/>
      <c r="BB265" s="171"/>
    </row>
    <row r="266" spans="1:54" s="181" customFormat="1" ht="19.5" customHeight="1">
      <c r="A266" s="339" t="s">
        <v>599</v>
      </c>
      <c r="B266" s="211" t="s">
        <v>19</v>
      </c>
      <c r="C266" s="503" t="s">
        <v>185</v>
      </c>
      <c r="D266" s="503"/>
      <c r="E266" s="213" t="s">
        <v>20</v>
      </c>
      <c r="F266" s="213" t="s">
        <v>21</v>
      </c>
      <c r="G266" s="213" t="s">
        <v>22</v>
      </c>
      <c r="H266" s="340" t="s">
        <v>23</v>
      </c>
      <c r="I266" s="261"/>
      <c r="J266" s="259" t="s">
        <v>10</v>
      </c>
      <c r="K266" s="260" t="s">
        <v>11</v>
      </c>
      <c r="L266" s="260" t="s">
        <v>12</v>
      </c>
      <c r="M266" s="152" t="s">
        <v>13</v>
      </c>
      <c r="N266" s="152" t="s">
        <v>14</v>
      </c>
      <c r="O266" s="152" t="s">
        <v>15</v>
      </c>
      <c r="P266" s="152" t="s">
        <v>16</v>
      </c>
      <c r="Q266" s="152" t="s">
        <v>17</v>
      </c>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171" customFormat="1" ht="19.5" customHeight="1">
      <c r="A267" s="341" t="s">
        <v>600</v>
      </c>
      <c r="B267" s="245" t="s">
        <v>601</v>
      </c>
      <c r="C267" s="493">
        <v>0</v>
      </c>
      <c r="D267" s="494"/>
      <c r="E267" s="273" t="s">
        <v>60</v>
      </c>
      <c r="F267" s="248" t="s">
        <v>602</v>
      </c>
      <c r="G267" s="480" t="s">
        <v>28</v>
      </c>
      <c r="H267" s="219">
        <v>40</v>
      </c>
      <c r="I267" s="261" t="str">
        <f>IF(J267="","",IF(J267="SYSTEM PRICE","",IF(B267=J267,"-","check")))</f>
        <v>-</v>
      </c>
      <c r="J267" s="225" t="str">
        <f>"USD "&amp;IF(K267&lt;0,"( "&amp;-K267&amp;" )",K267)&amp;" / "&amp;IF(L267&lt;0,"( "&amp;-L267&amp;" )",L267)</f>
        <v>USD 10 / 15</v>
      </c>
      <c r="K267" s="260">
        <f t="array" ref="K267">INDEX(Table1[[CBM]:[TON]],MATCH(运价!$M267&amp;运价!$N267&amp;运价!$O267&amp;运价!$P267&amp;运价!$Q267,Table1[港口名]&amp;Table1[中转港]&amp;Table1[运价类型]&amp;Table1[直客/
同行]&amp;Table1[RT范围],0),MATCH(运价!K$28,Table1[[#Headers],[CBM]:[TON]],0))</f>
        <v>10</v>
      </c>
      <c r="L267" s="260">
        <f t="array" ref="L267">INDEX(Table1[[CBM]:[TON]],MATCH(运价!$M267&amp;运价!$N267&amp;运价!$O267&amp;运价!$P267&amp;运价!$Q267,Table1[港口名]&amp;Table1[中转港]&amp;Table1[运价类型]&amp;Table1[直客/
同行]&amp;Table1[RT范围],0),MATCH(运价!L$28,Table1[[#Headers],[CBM]:[TON]],0))</f>
        <v>15</v>
      </c>
      <c r="M267" s="292" t="s">
        <v>603</v>
      </c>
      <c r="N267" s="292" t="s">
        <v>603</v>
      </c>
      <c r="O267" s="170" t="s">
        <v>30</v>
      </c>
      <c r="P267" s="170" t="s">
        <v>75</v>
      </c>
      <c r="Q267" s="170" t="s">
        <v>32</v>
      </c>
    </row>
    <row r="268" spans="1:54" s="170" customFormat="1" ht="19.5" customHeight="1">
      <c r="A268" s="341" t="s">
        <v>604</v>
      </c>
      <c r="B268" s="245" t="s">
        <v>601</v>
      </c>
      <c r="C268" s="493">
        <v>0</v>
      </c>
      <c r="D268" s="494"/>
      <c r="E268" s="273" t="s">
        <v>60</v>
      </c>
      <c r="F268" s="248" t="s">
        <v>602</v>
      </c>
      <c r="G268" s="248" t="s">
        <v>603</v>
      </c>
      <c r="H268" s="219">
        <v>45</v>
      </c>
      <c r="I268" s="261" t="str">
        <f>IF(J268="","",IF(J268="SYSTEM PRICE","",IF(B268=J268,"-","check")))</f>
        <v>-</v>
      </c>
      <c r="J268" s="225" t="str">
        <f>"USD "&amp;IF(K268&lt;0,"( "&amp;-K268&amp;" )",K268)&amp;" / "&amp;IF(L268&lt;0,"( "&amp;-L268&amp;" )",L268)</f>
        <v>USD 10 / 15</v>
      </c>
      <c r="K268" s="260">
        <f t="array" ref="K268">INDEX(Table1[[CBM]:[TON]],MATCH(运价!$M268&amp;运价!$N268&amp;运价!$O268&amp;运价!$P268&amp;运价!$Q268,Table1[港口名]&amp;Table1[中转港]&amp;Table1[运价类型]&amp;Table1[直客/
同行]&amp;Table1[RT范围],0),MATCH(运价!K$28,Table1[[#Headers],[CBM]:[TON]],0))</f>
        <v>10</v>
      </c>
      <c r="L268" s="260">
        <f t="array" ref="L268">INDEX(Table1[[CBM]:[TON]],MATCH(运价!$M268&amp;运价!$N268&amp;运价!$O268&amp;运价!$P268&amp;运价!$Q268,Table1[港口名]&amp;Table1[中转港]&amp;Table1[运价类型]&amp;Table1[直客/
同行]&amp;Table1[RT范围],0),MATCH(运价!L$28,Table1[[#Headers],[CBM]:[TON]],0))</f>
        <v>15</v>
      </c>
      <c r="M268" s="186" t="s">
        <v>605</v>
      </c>
      <c r="N268" s="353" t="s">
        <v>603</v>
      </c>
      <c r="O268" s="170" t="s">
        <v>30</v>
      </c>
      <c r="P268" s="170" t="s">
        <v>75</v>
      </c>
      <c r="Q268" s="170" t="s">
        <v>32</v>
      </c>
      <c r="S268" s="171"/>
      <c r="T268" s="171"/>
      <c r="U268" s="171"/>
      <c r="V268" s="171"/>
      <c r="W268" s="171"/>
      <c r="X268" s="17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c r="AW268" s="171"/>
      <c r="AX268" s="171"/>
      <c r="AY268" s="171"/>
      <c r="AZ268" s="171"/>
      <c r="BA268" s="171"/>
      <c r="BB268" s="171"/>
    </row>
    <row r="269" spans="1:54" s="171" customFormat="1" ht="19.5" customHeight="1">
      <c r="A269" s="341" t="s">
        <v>606</v>
      </c>
      <c r="B269" s="245" t="s">
        <v>441</v>
      </c>
      <c r="C269" s="493">
        <v>0</v>
      </c>
      <c r="D269" s="494"/>
      <c r="E269" s="273" t="s">
        <v>60</v>
      </c>
      <c r="F269" s="248" t="s">
        <v>602</v>
      </c>
      <c r="G269" s="248" t="s">
        <v>603</v>
      </c>
      <c r="H269" s="219">
        <v>45</v>
      </c>
      <c r="I269" s="261" t="str">
        <f>IF(J269="","",IF(J269="SYSTEM PRICE","",IF(B269=J269,"-","check")))</f>
        <v>-</v>
      </c>
      <c r="J269" s="225" t="str">
        <f>"USD "&amp;IF(K269&lt;0,"( "&amp;-K269&amp;" )",K269)&amp;" / "&amp;IF(L269&lt;0,"( "&amp;-L269&amp;" )",L269)</f>
        <v>USD 30 / 35</v>
      </c>
      <c r="K269" s="260">
        <f t="array" ref="K269">INDEX(Table1[[CBM]:[TON]],MATCH(运价!$M269&amp;运价!$N269&amp;运价!$O269&amp;运价!$P269&amp;运价!$Q269,Table1[港口名]&amp;Table1[中转港]&amp;Table1[运价类型]&amp;Table1[直客/
同行]&amp;Table1[RT范围],0),MATCH(运价!K$28,Table1[[#Headers],[CBM]:[TON]],0))</f>
        <v>30</v>
      </c>
      <c r="L269" s="260">
        <f t="array" ref="L269">INDEX(Table1[[CBM]:[TON]],MATCH(运价!$M269&amp;运价!$N269&amp;运价!$O269&amp;运价!$P269&amp;运价!$Q269,Table1[港口名]&amp;Table1[中转港]&amp;Table1[运价类型]&amp;Table1[直客/
同行]&amp;Table1[RT范围],0),MATCH(运价!L$28,Table1[[#Headers],[CBM]:[TON]],0))</f>
        <v>35</v>
      </c>
      <c r="M269" s="353" t="s">
        <v>607</v>
      </c>
      <c r="N269" s="353" t="s">
        <v>603</v>
      </c>
      <c r="O269" s="170" t="s">
        <v>30</v>
      </c>
      <c r="P269" s="170" t="s">
        <v>75</v>
      </c>
      <c r="Q269" s="170" t="s">
        <v>32</v>
      </c>
    </row>
    <row r="270" spans="1:54" s="171" customFormat="1" ht="19.5" customHeight="1">
      <c r="A270" s="305" t="s">
        <v>608</v>
      </c>
      <c r="B270" s="318"/>
      <c r="C270" s="318"/>
      <c r="D270" s="318"/>
      <c r="E270"/>
      <c r="F270" s="318"/>
      <c r="G270" s="226"/>
      <c r="H270" s="319"/>
      <c r="I270" s="261"/>
      <c r="J270" s="259"/>
      <c r="K270" s="260"/>
      <c r="L270" s="260"/>
      <c r="M270" s="152"/>
      <c r="N270" s="152"/>
      <c r="O270" s="152"/>
      <c r="P270" s="152"/>
      <c r="Q270" s="152"/>
      <c r="R270"/>
      <c r="S270" s="170"/>
      <c r="T270" s="170"/>
      <c r="U270" s="170"/>
      <c r="V270" s="170"/>
      <c r="W270" s="170"/>
      <c r="X270" s="170"/>
      <c r="Y270" s="170"/>
      <c r="Z270" s="170"/>
      <c r="AA270" s="170"/>
      <c r="AB270" s="170"/>
      <c r="AC270" s="170"/>
      <c r="AD270" s="170"/>
      <c r="AE270" s="170"/>
      <c r="AF270" s="170"/>
      <c r="AG270" s="170"/>
      <c r="AH270" s="170"/>
      <c r="AI270" s="170"/>
      <c r="AJ270" s="170"/>
      <c r="AK270" s="170"/>
      <c r="AL270" s="170"/>
      <c r="AM270" s="170"/>
      <c r="AN270" s="170"/>
      <c r="AO270" s="170"/>
      <c r="AP270" s="170"/>
      <c r="AQ270" s="170"/>
      <c r="AR270" s="170"/>
      <c r="AS270" s="170"/>
      <c r="AT270" s="170"/>
      <c r="AU270" s="170"/>
      <c r="AV270" s="170"/>
      <c r="AW270" s="170"/>
      <c r="AX270" s="170"/>
      <c r="AY270" s="170"/>
      <c r="AZ270" s="170"/>
      <c r="BA270" s="170"/>
      <c r="BB270" s="170"/>
    </row>
    <row r="271" spans="1:54" s="170" customFormat="1" ht="19.5" customHeight="1">
      <c r="A271" s="523" t="s">
        <v>609</v>
      </c>
      <c r="B271" s="499"/>
      <c r="C271" s="499"/>
      <c r="D271" s="499"/>
      <c r="E271" s="499"/>
      <c r="F271" s="499"/>
      <c r="G271" s="499"/>
      <c r="H271" s="500"/>
      <c r="I271" s="261"/>
      <c r="J271" s="225"/>
      <c r="K271" s="260"/>
      <c r="L271" s="260"/>
    </row>
    <row r="272" spans="1:54" s="170" customFormat="1" ht="19.5" customHeight="1">
      <c r="A272" s="524"/>
      <c r="B272" s="525"/>
      <c r="C272" s="525"/>
      <c r="D272" s="525"/>
      <c r="E272" s="525"/>
      <c r="F272" s="525"/>
      <c r="G272" s="285"/>
      <c r="H272" s="338"/>
      <c r="I272" s="261"/>
      <c r="J272" s="225"/>
      <c r="K272" s="260"/>
      <c r="L272" s="260"/>
    </row>
    <row r="273" spans="1:54" s="170" customFormat="1" ht="19.5" customHeight="1">
      <c r="A273" s="339" t="s">
        <v>610</v>
      </c>
      <c r="B273" s="211" t="s">
        <v>19</v>
      </c>
      <c r="C273" s="510" t="s">
        <v>611</v>
      </c>
      <c r="D273" s="510"/>
      <c r="E273" s="213" t="s">
        <v>20</v>
      </c>
      <c r="F273" s="213" t="s">
        <v>21</v>
      </c>
      <c r="G273" s="213" t="s">
        <v>22</v>
      </c>
      <c r="H273" s="340" t="s">
        <v>23</v>
      </c>
      <c r="I273" s="261"/>
      <c r="J273" s="259" t="s">
        <v>10</v>
      </c>
      <c r="K273" s="260" t="s">
        <v>11</v>
      </c>
      <c r="L273" s="260" t="s">
        <v>12</v>
      </c>
      <c r="M273" s="152" t="s">
        <v>13</v>
      </c>
      <c r="N273" s="152" t="s">
        <v>14</v>
      </c>
      <c r="O273" s="152" t="s">
        <v>15</v>
      </c>
      <c r="P273" s="152" t="s">
        <v>16</v>
      </c>
      <c r="Q273" s="152" t="s">
        <v>17</v>
      </c>
      <c r="S273" s="171"/>
      <c r="T273" s="171"/>
      <c r="U273" s="171"/>
      <c r="V273" s="171"/>
      <c r="W273" s="171"/>
      <c r="X273" s="171"/>
      <c r="Y273" s="171"/>
      <c r="Z273" s="171"/>
      <c r="AA273" s="171"/>
      <c r="AB273" s="171"/>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c r="AW273" s="171"/>
      <c r="AX273" s="171"/>
      <c r="AY273" s="171"/>
      <c r="AZ273" s="171"/>
      <c r="BA273" s="171"/>
      <c r="BB273" s="171"/>
    </row>
    <row r="274" spans="1:54" s="170" customFormat="1" ht="19.5" customHeight="1">
      <c r="A274" s="247" t="s">
        <v>612</v>
      </c>
      <c r="B274" s="245" t="s">
        <v>613</v>
      </c>
      <c r="C274" s="493">
        <v>0</v>
      </c>
      <c r="D274" s="494"/>
      <c r="E274" s="246" t="s">
        <v>244</v>
      </c>
      <c r="F274" s="248" t="s">
        <v>614</v>
      </c>
      <c r="G274" s="480" t="s">
        <v>28</v>
      </c>
      <c r="H274" s="219" t="s">
        <v>615</v>
      </c>
      <c r="I274" s="261" t="str">
        <f t="shared" ref="I274:I282" si="27">IF(J274="","",IF(J274="SYSTEM PRICE","",IF(B274=J274,"-","check")))</f>
        <v>-</v>
      </c>
      <c r="J274" s="225" t="str">
        <f t="shared" ref="J274:J282" si="28">"USD "&amp;IF(K274&lt;0,"( "&amp;-K274&amp;" )",K274)&amp;" / "&amp;IF(L274&lt;0,"( "&amp;-L274&amp;" )",L274)</f>
        <v>USD ( 110 ) / ( 100 )</v>
      </c>
      <c r="K274" s="260">
        <f t="array" ref="K274">INDEX(Table1[[CBM]:[TON]],MATCH(运价!$M274&amp;运价!$N274&amp;运价!$O274&amp;运价!$P274&amp;运价!$Q274,Table1[港口名]&amp;Table1[中转港]&amp;Table1[运价类型]&amp;Table1[直客/
同行]&amp;Table1[RT范围],0),MATCH(运价!K$28,Table1[[#Headers],[CBM]:[TON]],0))</f>
        <v>-110</v>
      </c>
      <c r="L274" s="260">
        <f t="array" ref="L274">INDEX(Table1[[CBM]:[TON]],MATCH(运价!$M274&amp;运价!$N274&amp;运价!$O274&amp;运价!$P274&amp;运价!$Q274,Table1[港口名]&amp;Table1[中转港]&amp;Table1[运价类型]&amp;Table1[直客/
同行]&amp;Table1[RT范围],0),MATCH(运价!L$28,Table1[[#Headers],[CBM]:[TON]],0))</f>
        <v>-100</v>
      </c>
      <c r="M274" s="170" t="s">
        <v>616</v>
      </c>
      <c r="N274" s="170" t="s">
        <v>616</v>
      </c>
      <c r="O274" s="170" t="s">
        <v>30</v>
      </c>
      <c r="P274" s="170" t="s">
        <v>75</v>
      </c>
      <c r="Q274" s="170" t="s">
        <v>32</v>
      </c>
    </row>
    <row r="275" spans="1:54" s="170" customFormat="1" ht="19.5" customHeight="1">
      <c r="A275" s="247" t="s">
        <v>617</v>
      </c>
      <c r="B275" s="245" t="s">
        <v>618</v>
      </c>
      <c r="C275" s="493"/>
      <c r="D275" s="494"/>
      <c r="E275" s="246" t="s">
        <v>244</v>
      </c>
      <c r="F275" s="248" t="s">
        <v>619</v>
      </c>
      <c r="G275" s="480" t="s">
        <v>28</v>
      </c>
      <c r="H275" s="219">
        <v>35</v>
      </c>
      <c r="I275" s="261" t="str">
        <f t="shared" si="27"/>
        <v>-</v>
      </c>
      <c r="J275" s="225" t="str">
        <f t="shared" si="28"/>
        <v>USD ( 105 ) / ( 100 )</v>
      </c>
      <c r="K275" s="260">
        <f t="array" ref="K275">INDEX(Table1[[CBM]:[TON]],MATCH(运价!$M275&amp;运价!$N275&amp;运价!$O275&amp;运价!$P275&amp;运价!$Q275,Table1[港口名]&amp;Table1[中转港]&amp;Table1[运价类型]&amp;Table1[直客/
同行]&amp;Table1[RT范围],0),MATCH(运价!K$28,Table1[[#Headers],[CBM]:[TON]],0))</f>
        <v>-105</v>
      </c>
      <c r="L275" s="260">
        <f t="array" ref="L275">INDEX(Table1[[CBM]:[TON]],MATCH(运价!$M275&amp;运价!$N275&amp;运价!$O275&amp;运价!$P275&amp;运价!$Q275,Table1[港口名]&amp;Table1[中转港]&amp;Table1[运价类型]&amp;Table1[直客/
同行]&amp;Table1[RT范围],0),MATCH(运价!L$28,Table1[[#Headers],[CBM]:[TON]],0))</f>
        <v>-100</v>
      </c>
      <c r="M275" s="170" t="s">
        <v>620</v>
      </c>
      <c r="N275" s="170" t="s">
        <v>620</v>
      </c>
      <c r="O275" s="170" t="s">
        <v>30</v>
      </c>
      <c r="P275" s="170" t="s">
        <v>75</v>
      </c>
      <c r="Q275" s="170" t="s">
        <v>32</v>
      </c>
    </row>
    <row r="276" spans="1:54" s="170" customFormat="1" ht="19.5" customHeight="1">
      <c r="A276" s="247" t="s">
        <v>621</v>
      </c>
      <c r="B276" s="245" t="s">
        <v>613</v>
      </c>
      <c r="C276" s="493">
        <v>0</v>
      </c>
      <c r="D276" s="494"/>
      <c r="E276" s="246" t="s">
        <v>244</v>
      </c>
      <c r="F276" s="248" t="s">
        <v>614</v>
      </c>
      <c r="G276" s="480" t="s">
        <v>28</v>
      </c>
      <c r="H276" s="219" t="s">
        <v>622</v>
      </c>
      <c r="I276" s="261" t="str">
        <f t="shared" si="27"/>
        <v>-</v>
      </c>
      <c r="J276" s="225" t="str">
        <f t="shared" si="28"/>
        <v>USD ( 110 ) / ( 100 )</v>
      </c>
      <c r="K276" s="260">
        <f t="array" ref="K276">INDEX(Table1[[CBM]:[TON]],MATCH(运价!$M276&amp;运价!$N276&amp;运价!$O276&amp;运价!$P276&amp;运价!$Q276,Table1[港口名]&amp;Table1[中转港]&amp;Table1[运价类型]&amp;Table1[直客/
同行]&amp;Table1[RT范围],0),MATCH(运价!K$28,Table1[[#Headers],[CBM]:[TON]],0))</f>
        <v>-110</v>
      </c>
      <c r="L276" s="260">
        <f t="array" ref="L276">INDEX(Table1[[CBM]:[TON]],MATCH(运价!$M276&amp;运价!$N276&amp;运价!$O276&amp;运价!$P276&amp;运价!$Q276,Table1[港口名]&amp;Table1[中转港]&amp;Table1[运价类型]&amp;Table1[直客/
同行]&amp;Table1[RT范围],0),MATCH(运价!L$28,Table1[[#Headers],[CBM]:[TON]],0))</f>
        <v>-100</v>
      </c>
      <c r="M276" s="170" t="s">
        <v>623</v>
      </c>
      <c r="N276" s="170" t="s">
        <v>623</v>
      </c>
      <c r="O276" s="170" t="s">
        <v>30</v>
      </c>
      <c r="P276" s="170" t="s">
        <v>75</v>
      </c>
      <c r="Q276" s="170" t="s">
        <v>32</v>
      </c>
    </row>
    <row r="277" spans="1:54" s="170" customFormat="1" ht="19.5" customHeight="1">
      <c r="A277" s="247" t="s">
        <v>624</v>
      </c>
      <c r="B277" s="245" t="s">
        <v>618</v>
      </c>
      <c r="C277" s="493">
        <v>0</v>
      </c>
      <c r="D277" s="494"/>
      <c r="E277" s="246" t="s">
        <v>244</v>
      </c>
      <c r="F277" s="248" t="s">
        <v>614</v>
      </c>
      <c r="G277" s="248" t="s">
        <v>623</v>
      </c>
      <c r="H277" s="219">
        <v>47</v>
      </c>
      <c r="I277" s="261" t="str">
        <f t="shared" si="27"/>
        <v>-</v>
      </c>
      <c r="J277" s="225" t="str">
        <f t="shared" si="28"/>
        <v>USD ( 105 ) / ( 100 )</v>
      </c>
      <c r="K277" s="260">
        <f t="array" ref="K277">INDEX(Table1[[CBM]:[TON]],MATCH(运价!$M277&amp;运价!$N277&amp;运价!$O277&amp;运价!$P277&amp;运价!$Q277,Table1[港口名]&amp;Table1[中转港]&amp;Table1[运价类型]&amp;Table1[直客/
同行]&amp;Table1[RT范围],0),MATCH(运价!K$28,Table1[[#Headers],[CBM]:[TON]],0))</f>
        <v>-105</v>
      </c>
      <c r="L277" s="260">
        <f t="array" ref="L277">INDEX(Table1[[CBM]:[TON]],MATCH(运价!$M277&amp;运价!$N277&amp;运价!$O277&amp;运价!$P277&amp;运价!$Q277,Table1[港口名]&amp;Table1[中转港]&amp;Table1[运价类型]&amp;Table1[直客/
同行]&amp;Table1[RT范围],0),MATCH(运价!L$28,Table1[[#Headers],[CBM]:[TON]],0))</f>
        <v>-100</v>
      </c>
      <c r="M277" s="292" t="s">
        <v>625</v>
      </c>
      <c r="N277" s="292" t="s">
        <v>623</v>
      </c>
      <c r="O277" s="170" t="s">
        <v>30</v>
      </c>
      <c r="P277" s="170" t="s">
        <v>75</v>
      </c>
      <c r="Q277" s="170" t="s">
        <v>32</v>
      </c>
    </row>
    <row r="278" spans="1:54" s="182" customFormat="1" ht="19.5" customHeight="1">
      <c r="A278" s="247" t="s">
        <v>626</v>
      </c>
      <c r="B278" s="245" t="s">
        <v>627</v>
      </c>
      <c r="C278" s="493"/>
      <c r="D278" s="494"/>
      <c r="E278" s="246" t="s">
        <v>244</v>
      </c>
      <c r="F278" s="248" t="s">
        <v>614</v>
      </c>
      <c r="G278" s="248" t="s">
        <v>623</v>
      </c>
      <c r="H278" s="219">
        <v>47</v>
      </c>
      <c r="I278" s="261" t="str">
        <f t="shared" si="27"/>
        <v>-</v>
      </c>
      <c r="J278" s="225" t="str">
        <f t="shared" si="28"/>
        <v>USD ( 95 ) / ( 90 )</v>
      </c>
      <c r="K278" s="260">
        <f t="array" ref="K278">INDEX(Table1[[CBM]:[TON]],MATCH(运价!$M278&amp;运价!$N278&amp;运价!$O278&amp;运价!$P278&amp;运价!$Q278,Table1[港口名]&amp;Table1[中转港]&amp;Table1[运价类型]&amp;Table1[直客/
同行]&amp;Table1[RT范围],0),MATCH(运价!K$28,Table1[[#Headers],[CBM]:[TON]],0))</f>
        <v>-95</v>
      </c>
      <c r="L278" s="260">
        <f t="array" ref="L278">INDEX(Table1[[CBM]:[TON]],MATCH(运价!$M278&amp;运价!$N278&amp;运价!$O278&amp;运价!$P278&amp;运价!$Q278,Table1[港口名]&amp;Table1[中转港]&amp;Table1[运价类型]&amp;Table1[直客/
同行]&amp;Table1[RT范围],0),MATCH(运价!L$28,Table1[[#Headers],[CBM]:[TON]],0))</f>
        <v>-90</v>
      </c>
      <c r="M278" s="292" t="s">
        <v>628</v>
      </c>
      <c r="N278" s="170" t="s">
        <v>623</v>
      </c>
      <c r="O278" s="170" t="s">
        <v>30</v>
      </c>
      <c r="P278" s="170" t="s">
        <v>75</v>
      </c>
      <c r="Q278" s="170" t="s">
        <v>32</v>
      </c>
      <c r="S278" s="170"/>
      <c r="T278" s="170"/>
      <c r="U278" s="170"/>
      <c r="V278" s="170"/>
      <c r="W278" s="170"/>
      <c r="X278" s="170"/>
      <c r="Y278" s="170"/>
      <c r="Z278" s="170"/>
      <c r="AA278" s="170"/>
      <c r="AB278" s="170"/>
      <c r="AC278" s="170"/>
      <c r="AD278" s="170"/>
      <c r="AE278" s="170"/>
      <c r="AF278" s="170"/>
      <c r="AG278" s="170"/>
      <c r="AH278" s="170"/>
      <c r="AI278" s="170"/>
      <c r="AJ278" s="170"/>
      <c r="AK278" s="170"/>
      <c r="AL278" s="170"/>
      <c r="AM278" s="170"/>
      <c r="AN278" s="170"/>
      <c r="AO278" s="170"/>
      <c r="AP278" s="170"/>
      <c r="AQ278" s="170"/>
      <c r="AR278" s="170"/>
      <c r="AS278" s="170"/>
      <c r="AT278" s="170"/>
      <c r="AU278" s="170"/>
      <c r="AV278" s="170"/>
      <c r="AW278" s="170"/>
      <c r="AX278" s="170"/>
      <c r="AY278" s="170"/>
      <c r="AZ278" s="170"/>
      <c r="BA278" s="170"/>
      <c r="BB278" s="170"/>
    </row>
    <row r="279" spans="1:54" s="170" customFormat="1" ht="19.5" customHeight="1">
      <c r="A279" s="247" t="s">
        <v>629</v>
      </c>
      <c r="B279" s="245" t="s">
        <v>545</v>
      </c>
      <c r="C279" s="493">
        <v>0</v>
      </c>
      <c r="D279" s="494"/>
      <c r="E279" s="246" t="s">
        <v>481</v>
      </c>
      <c r="F279" s="248" t="s">
        <v>630</v>
      </c>
      <c r="G279" s="480" t="s">
        <v>631</v>
      </c>
      <c r="H279" s="219">
        <v>52</v>
      </c>
      <c r="I279" s="261" t="str">
        <f t="shared" si="27"/>
        <v>-</v>
      </c>
      <c r="J279" s="225" t="str">
        <f t="shared" si="28"/>
        <v>USD 125 / 135</v>
      </c>
      <c r="K279" s="260">
        <f t="array" ref="K279">INDEX(Table1[[CBM]:[TON]],MATCH(运价!$M279&amp;运价!$N279&amp;运价!$O279&amp;运价!$P279&amp;运价!$Q279,Table1[港口名]&amp;Table1[中转港]&amp;Table1[运价类型]&amp;Table1[直客/
同行]&amp;Table1[RT范围],0),MATCH(运价!K$28,Table1[[#Headers],[CBM]:[TON]],0))</f>
        <v>125</v>
      </c>
      <c r="L279" s="260">
        <f t="array" ref="L279">INDEX(Table1[[CBM]:[TON]],MATCH(运价!$M279&amp;运价!$N279&amp;运价!$O279&amp;运价!$P279&amp;运价!$Q279,Table1[港口名]&amp;Table1[中转港]&amp;Table1[运价类型]&amp;Table1[直客/
同行]&amp;Table1[RT范围],0),MATCH(运价!L$28,Table1[[#Headers],[CBM]:[TON]],0))</f>
        <v>135</v>
      </c>
      <c r="M279" s="170" t="s">
        <v>632</v>
      </c>
      <c r="N279" s="292" t="s">
        <v>631</v>
      </c>
      <c r="O279" s="170" t="s">
        <v>30</v>
      </c>
      <c r="P279" s="170" t="s">
        <v>75</v>
      </c>
      <c r="Q279" s="170" t="s">
        <v>32</v>
      </c>
    </row>
    <row r="280" spans="1:54" s="183" customFormat="1" ht="19.5" customHeight="1">
      <c r="A280" s="247" t="s">
        <v>633</v>
      </c>
      <c r="B280" s="245" t="s">
        <v>634</v>
      </c>
      <c r="C280" s="493"/>
      <c r="D280" s="494"/>
      <c r="E280" s="246" t="s">
        <v>481</v>
      </c>
      <c r="F280" s="248" t="s">
        <v>630</v>
      </c>
      <c r="G280" s="480" t="s">
        <v>28</v>
      </c>
      <c r="H280" s="219">
        <v>45</v>
      </c>
      <c r="I280" s="261" t="str">
        <f t="shared" si="27"/>
        <v>-</v>
      </c>
      <c r="J280" s="225" t="str">
        <f t="shared" si="28"/>
        <v>USD 115 / 125</v>
      </c>
      <c r="K280" s="260">
        <f t="array" ref="K280">INDEX(Table1[[CBM]:[TON]],MATCH(运价!$M280&amp;运价!$N280&amp;运价!$O280&amp;运价!$P280&amp;运价!$Q280,Table1[港口名]&amp;Table1[中转港]&amp;Table1[运价类型]&amp;Table1[直客/
同行]&amp;Table1[RT范围],0),MATCH(运价!K$28,Table1[[#Headers],[CBM]:[TON]],0))</f>
        <v>115</v>
      </c>
      <c r="L280" s="260">
        <f t="array" ref="L280">INDEX(Table1[[CBM]:[TON]],MATCH(运价!$M280&amp;运价!$N280&amp;运价!$O280&amp;运价!$P280&amp;运价!$Q280,Table1[港口名]&amp;Table1[中转港]&amp;Table1[运价类型]&amp;Table1[直客/
同行]&amp;Table1[RT范围],0),MATCH(运价!L$28,Table1[[#Headers],[CBM]:[TON]],0))</f>
        <v>125</v>
      </c>
      <c r="M280" s="292" t="s">
        <v>631</v>
      </c>
      <c r="N280" s="292" t="s">
        <v>631</v>
      </c>
      <c r="O280" s="170" t="s">
        <v>30</v>
      </c>
      <c r="P280" s="170" t="s">
        <v>75</v>
      </c>
      <c r="Q280" s="170" t="s">
        <v>32</v>
      </c>
      <c r="R280" s="170"/>
      <c r="S280" s="170"/>
      <c r="T280" s="170"/>
      <c r="U280" s="170"/>
      <c r="V280" s="170"/>
      <c r="W280" s="170"/>
      <c r="X280" s="170"/>
      <c r="Y280" s="170"/>
      <c r="Z280" s="170"/>
      <c r="AA280" s="170"/>
      <c r="AB280" s="170"/>
      <c r="AC280" s="170"/>
      <c r="AD280" s="170"/>
      <c r="AE280" s="170"/>
      <c r="AF280" s="170"/>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c r="BA280" s="170"/>
      <c r="BB280" s="170"/>
    </row>
    <row r="281" spans="1:54" s="170" customFormat="1" ht="19.5" customHeight="1">
      <c r="A281" s="247" t="s">
        <v>635</v>
      </c>
      <c r="B281" s="245" t="s">
        <v>636</v>
      </c>
      <c r="C281" s="493"/>
      <c r="D281" s="494"/>
      <c r="E281" s="246" t="s">
        <v>208</v>
      </c>
      <c r="F281" s="248" t="s">
        <v>614</v>
      </c>
      <c r="G281" s="248" t="s">
        <v>623</v>
      </c>
      <c r="H281" s="219">
        <v>47</v>
      </c>
      <c r="I281" s="261" t="str">
        <f t="shared" si="27"/>
        <v>-</v>
      </c>
      <c r="J281" s="225" t="str">
        <f t="shared" si="28"/>
        <v>USD ( 26 ) / ( 21 )</v>
      </c>
      <c r="K281" s="260">
        <f t="array" ref="K281">INDEX(Table1[[CBM]:[TON]],MATCH(运价!$M281&amp;运价!$N281&amp;运价!$O281&amp;运价!$P281&amp;运价!$Q281,Table1[港口名]&amp;Table1[中转港]&amp;Table1[运价类型]&amp;Table1[直客/
同行]&amp;Table1[RT范围],0),MATCH(运价!K$28,Table1[[#Headers],[CBM]:[TON]],0))</f>
        <v>-26</v>
      </c>
      <c r="L281" s="260">
        <f t="array" ref="L281">INDEX(Table1[[CBM]:[TON]],MATCH(运价!$M281&amp;运价!$N281&amp;运价!$O281&amp;运价!$P281&amp;运价!$Q281,Table1[港口名]&amp;Table1[中转港]&amp;Table1[运价类型]&amp;Table1[直客/
同行]&amp;Table1[RT范围],0),MATCH(运价!L$28,Table1[[#Headers],[CBM]:[TON]],0))</f>
        <v>-21</v>
      </c>
      <c r="M281" s="170" t="s">
        <v>637</v>
      </c>
      <c r="N281" s="170" t="s">
        <v>623</v>
      </c>
      <c r="O281" s="170" t="s">
        <v>30</v>
      </c>
      <c r="P281" s="170" t="s">
        <v>75</v>
      </c>
      <c r="Q281" s="170" t="s">
        <v>32</v>
      </c>
    </row>
    <row r="282" spans="1:54" s="170" customFormat="1" ht="19.5" customHeight="1">
      <c r="A282" s="215" t="s">
        <v>638</v>
      </c>
      <c r="B282" s="231" t="s">
        <v>555</v>
      </c>
      <c r="C282" s="493" t="s">
        <v>639</v>
      </c>
      <c r="D282" s="494"/>
      <c r="E282" s="246" t="s">
        <v>244</v>
      </c>
      <c r="F282" s="248" t="s">
        <v>640</v>
      </c>
      <c r="G282" s="480" t="s">
        <v>28</v>
      </c>
      <c r="H282" s="219">
        <v>45</v>
      </c>
      <c r="I282" s="261" t="str">
        <f t="shared" si="27"/>
        <v>-</v>
      </c>
      <c r="J282" s="225" t="str">
        <f t="shared" si="28"/>
        <v>USD 160 / 180</v>
      </c>
      <c r="K282" s="260">
        <f t="array" ref="K282">INDEX(Table1[[CBM]:[TON]],MATCH(运价!$M282&amp;运价!$N282&amp;运价!$O282&amp;运价!$P282&amp;运价!$Q282,Table1[港口名]&amp;Table1[中转港]&amp;Table1[运价类型]&amp;Table1[直客/
同行]&amp;Table1[RT范围],0),MATCH(运价!K$28,Table1[[#Headers],[CBM]:[TON]],0))</f>
        <v>160</v>
      </c>
      <c r="L282" s="260">
        <f t="array" ref="L282">INDEX(Table1[[CBM]:[TON]],MATCH(运价!$M282&amp;运价!$N282&amp;运价!$O282&amp;运价!$P282&amp;运价!$Q282,Table1[港口名]&amp;Table1[中转港]&amp;Table1[运价类型]&amp;Table1[直客/
同行]&amp;Table1[RT范围],0),MATCH(运价!L$28,Table1[[#Headers],[CBM]:[TON]],0))</f>
        <v>180</v>
      </c>
      <c r="M282" s="292" t="s">
        <v>641</v>
      </c>
      <c r="N282" s="292" t="s">
        <v>641</v>
      </c>
      <c r="O282" s="170" t="s">
        <v>30</v>
      </c>
      <c r="P282" s="170" t="s">
        <v>75</v>
      </c>
      <c r="Q282" s="170" t="s">
        <v>32</v>
      </c>
    </row>
    <row r="283" spans="1:54" s="170" customFormat="1" ht="19.5" customHeight="1">
      <c r="A283" s="280" t="s">
        <v>642</v>
      </c>
      <c r="B283" s="342"/>
      <c r="C283" s="342"/>
      <c r="D283" s="342"/>
      <c r="E283" s="343"/>
      <c r="F283" s="342"/>
      <c r="G283" s="342"/>
      <c r="H283" s="344"/>
      <c r="I283" s="258"/>
      <c r="J283" s="225"/>
      <c r="K283" s="260"/>
      <c r="L283" s="260"/>
    </row>
    <row r="284" spans="1:54" s="170" customFormat="1" ht="19.5" customHeight="1">
      <c r="A284" s="333" t="s">
        <v>608</v>
      </c>
      <c r="B284" s="334"/>
      <c r="C284" s="334"/>
      <c r="D284" s="334"/>
      <c r="E284" s="334"/>
      <c r="F284" s="334"/>
      <c r="G284" s="222"/>
      <c r="H284" s="345"/>
      <c r="I284" s="261"/>
      <c r="J284" s="225"/>
      <c r="K284" s="260"/>
      <c r="L284" s="260"/>
    </row>
    <row r="285" spans="1:54" s="170" customFormat="1" ht="19.5" customHeight="1">
      <c r="A285" s="333" t="s">
        <v>643</v>
      </c>
      <c r="B285" s="334"/>
      <c r="C285" s="334"/>
      <c r="D285" s="334"/>
      <c r="E285" s="334"/>
      <c r="F285" s="334"/>
      <c r="G285" s="222"/>
      <c r="H285" s="345"/>
      <c r="I285" s="261"/>
      <c r="J285" s="225"/>
      <c r="K285" s="260"/>
      <c r="L285" s="260"/>
    </row>
    <row r="286" spans="1:54" s="170" customFormat="1" ht="19.5" customHeight="1">
      <c r="A286" s="305" t="s">
        <v>644</v>
      </c>
      <c r="B286" s="346"/>
      <c r="C286" s="346"/>
      <c r="D286" s="346"/>
      <c r="E286" s="346"/>
      <c r="F286" s="346"/>
      <c r="G286" s="347"/>
      <c r="H286" s="348"/>
      <c r="I286" s="261"/>
      <c r="J286" s="259"/>
      <c r="K286" s="260"/>
      <c r="L286" s="260"/>
      <c r="M286" s="152"/>
      <c r="N286" s="152"/>
      <c r="O286" s="152"/>
      <c r="P286" s="152"/>
      <c r="Q286" s="152"/>
      <c r="R286"/>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c r="AX286" s="171"/>
      <c r="AY286" s="171"/>
      <c r="AZ286" s="171"/>
      <c r="BA286" s="171"/>
      <c r="BB286" s="171"/>
    </row>
    <row r="287" spans="1:54" s="171" customFormat="1" ht="19.5" customHeight="1">
      <c r="A287" s="305" t="s">
        <v>645</v>
      </c>
      <c r="B287" s="318"/>
      <c r="C287" s="318"/>
      <c r="D287" s="318"/>
      <c r="E287" s="318"/>
      <c r="F287" s="318"/>
      <c r="G287" s="226"/>
      <c r="H287" s="319"/>
      <c r="I287" s="261"/>
      <c r="J287" s="225"/>
      <c r="K287" s="260"/>
      <c r="L287" s="260"/>
      <c r="M287" s="170"/>
      <c r="N287" s="170"/>
      <c r="O287" s="170"/>
      <c r="P287" s="170"/>
      <c r="Q287" s="170"/>
      <c r="S287" s="170"/>
      <c r="T287" s="170"/>
      <c r="U287" s="170"/>
      <c r="V287" s="170"/>
      <c r="W287" s="170"/>
      <c r="X287" s="170"/>
      <c r="Y287" s="170"/>
      <c r="Z287" s="170"/>
      <c r="AA287" s="170"/>
      <c r="AB287" s="170"/>
      <c r="AC287" s="170"/>
      <c r="AD287" s="170"/>
      <c r="AE287" s="170"/>
      <c r="AF287" s="170"/>
      <c r="AG287" s="170"/>
      <c r="AH287" s="170"/>
      <c r="AI287" s="170"/>
      <c r="AJ287" s="170"/>
      <c r="AK287" s="170"/>
      <c r="AL287" s="170"/>
      <c r="AM287" s="170"/>
      <c r="AN287" s="170"/>
      <c r="AO287" s="170"/>
      <c r="AP287" s="170"/>
      <c r="AQ287" s="170"/>
      <c r="AR287" s="170"/>
      <c r="AS287" s="170"/>
      <c r="AT287" s="170"/>
      <c r="AU287" s="170"/>
      <c r="AV287" s="170"/>
      <c r="AW287" s="170"/>
      <c r="AX287" s="170"/>
      <c r="AY287" s="170"/>
      <c r="AZ287" s="170"/>
      <c r="BA287" s="170"/>
      <c r="BB287" s="170"/>
    </row>
    <row r="288" spans="1:54" s="171" customFormat="1" ht="19.5" customHeight="1">
      <c r="A288" s="349" t="s">
        <v>609</v>
      </c>
      <c r="B288" s="318"/>
      <c r="C288" s="318"/>
      <c r="D288" s="318"/>
      <c r="E288" s="318"/>
      <c r="F288" s="318"/>
      <c r="G288" s="226"/>
      <c r="H288" s="319"/>
      <c r="I288" s="261"/>
      <c r="J288" s="225"/>
      <c r="K288" s="260"/>
      <c r="L288" s="260"/>
      <c r="M288" s="170"/>
      <c r="N288" s="170"/>
      <c r="O288" s="170"/>
      <c r="P288" s="170"/>
      <c r="Q288" s="170"/>
      <c r="S288" s="170"/>
      <c r="T288" s="170"/>
      <c r="U288" s="170"/>
      <c r="V288" s="170"/>
      <c r="W288" s="170"/>
      <c r="X288" s="170"/>
      <c r="Y288" s="170"/>
      <c r="Z288" s="170"/>
      <c r="AA288" s="170"/>
      <c r="AB288" s="170"/>
      <c r="AC288" s="170"/>
      <c r="AD288" s="170"/>
      <c r="AE288" s="170"/>
      <c r="AF288" s="170"/>
      <c r="AG288" s="170"/>
      <c r="AH288" s="170"/>
      <c r="AI288" s="170"/>
      <c r="AJ288" s="170"/>
      <c r="AK288" s="170"/>
      <c r="AL288" s="170"/>
      <c r="AM288" s="170"/>
      <c r="AN288" s="170"/>
      <c r="AO288" s="170"/>
      <c r="AP288" s="170"/>
      <c r="AQ288" s="170"/>
      <c r="AR288" s="170"/>
      <c r="AS288" s="170"/>
      <c r="AT288" s="170"/>
      <c r="AU288" s="170"/>
      <c r="AV288" s="170"/>
      <c r="AW288" s="170"/>
      <c r="AX288" s="170"/>
      <c r="AY288" s="170"/>
      <c r="AZ288" s="170"/>
      <c r="BA288" s="170"/>
      <c r="BB288" s="170"/>
    </row>
    <row r="289" spans="1:54" s="1" customFormat="1" ht="19.5" customHeight="1">
      <c r="A289" s="511"/>
      <c r="B289" s="512"/>
      <c r="C289" s="512"/>
      <c r="D289" s="512"/>
      <c r="E289" s="512"/>
      <c r="F289" s="512"/>
      <c r="G289" s="512"/>
      <c r="H289" s="513"/>
      <c r="I289" s="261"/>
      <c r="J289" s="225"/>
      <c r="K289" s="260"/>
      <c r="L289" s="260"/>
      <c r="M289" s="170"/>
      <c r="N289" s="170"/>
      <c r="O289" s="170"/>
      <c r="P289" s="170"/>
      <c r="Q289" s="170"/>
      <c r="S289" s="170"/>
      <c r="T289" s="170"/>
      <c r="U289" s="170"/>
      <c r="V289" s="170"/>
      <c r="W289" s="170"/>
      <c r="X289" s="170"/>
      <c r="Y289" s="170"/>
      <c r="Z289" s="170"/>
      <c r="AA289" s="170"/>
      <c r="AB289" s="170"/>
      <c r="AC289" s="170"/>
      <c r="AD289" s="170"/>
      <c r="AE289" s="170"/>
      <c r="AF289" s="170"/>
      <c r="AG289" s="170"/>
      <c r="AH289" s="170"/>
      <c r="AI289" s="170"/>
      <c r="AJ289" s="170"/>
      <c r="AK289" s="170"/>
      <c r="AL289" s="170"/>
      <c r="AM289" s="170"/>
      <c r="AN289" s="170"/>
      <c r="AO289" s="170"/>
      <c r="AP289" s="170"/>
      <c r="AQ289" s="170"/>
      <c r="AR289" s="170"/>
      <c r="AS289" s="170"/>
      <c r="AT289" s="170"/>
      <c r="AU289" s="170"/>
      <c r="AV289" s="170"/>
      <c r="AW289" s="170"/>
      <c r="AX289" s="170"/>
      <c r="AY289" s="170"/>
      <c r="AZ289" s="170"/>
      <c r="BA289" s="170"/>
      <c r="BB289" s="170"/>
    </row>
    <row r="290" spans="1:54" s="171" customFormat="1" ht="19.5" customHeight="1">
      <c r="A290" s="339" t="s">
        <v>646</v>
      </c>
      <c r="B290" s="211" t="s">
        <v>19</v>
      </c>
      <c r="C290" s="510" t="s">
        <v>611</v>
      </c>
      <c r="D290" s="510"/>
      <c r="E290" s="213" t="s">
        <v>20</v>
      </c>
      <c r="F290" s="213" t="s">
        <v>21</v>
      </c>
      <c r="G290" s="213" t="s">
        <v>22</v>
      </c>
      <c r="H290" s="340" t="s">
        <v>23</v>
      </c>
      <c r="I290" s="261"/>
      <c r="J290" s="259" t="s">
        <v>10</v>
      </c>
      <c r="K290" s="260" t="s">
        <v>11</v>
      </c>
      <c r="L290" s="260" t="s">
        <v>12</v>
      </c>
      <c r="M290" s="152" t="s">
        <v>13</v>
      </c>
      <c r="N290" s="152" t="s">
        <v>14</v>
      </c>
      <c r="O290" s="152" t="s">
        <v>15</v>
      </c>
      <c r="P290" s="152" t="s">
        <v>16</v>
      </c>
      <c r="Q290" s="152" t="s">
        <v>17</v>
      </c>
      <c r="S290" s="170"/>
      <c r="T290" s="170"/>
      <c r="U290" s="170"/>
      <c r="V290" s="170"/>
      <c r="W290" s="170"/>
      <c r="X290" s="170"/>
      <c r="Y290" s="170"/>
      <c r="Z290" s="170"/>
      <c r="AA290" s="170"/>
      <c r="AB290" s="170"/>
      <c r="AC290" s="170"/>
      <c r="AD290" s="170"/>
      <c r="AE290" s="170"/>
      <c r="AF290" s="170"/>
      <c r="AG290" s="170"/>
      <c r="AH290" s="170"/>
      <c r="AI290" s="170"/>
      <c r="AJ290" s="170"/>
      <c r="AK290" s="170"/>
      <c r="AL290" s="170"/>
      <c r="AM290" s="170"/>
      <c r="AN290" s="170"/>
      <c r="AO290" s="170"/>
      <c r="AP290" s="170"/>
      <c r="AQ290" s="170"/>
      <c r="AR290" s="170"/>
      <c r="AS290" s="170"/>
      <c r="AT290" s="170"/>
      <c r="AU290" s="170"/>
      <c r="AV290" s="170"/>
      <c r="AW290" s="170"/>
      <c r="AX290" s="170"/>
      <c r="AY290" s="170"/>
      <c r="AZ290" s="170"/>
      <c r="BA290" s="170"/>
      <c r="BB290" s="170"/>
    </row>
    <row r="291" spans="1:54" s="171" customFormat="1" ht="19.5" customHeight="1">
      <c r="A291" s="247" t="s">
        <v>647</v>
      </c>
      <c r="B291" s="231" t="s">
        <v>648</v>
      </c>
      <c r="C291" s="493">
        <v>0</v>
      </c>
      <c r="D291" s="494"/>
      <c r="E291" s="273" t="s">
        <v>431</v>
      </c>
      <c r="F291" s="350" t="s">
        <v>649</v>
      </c>
      <c r="G291" s="480" t="s">
        <v>28</v>
      </c>
      <c r="H291" s="219" t="s">
        <v>650</v>
      </c>
      <c r="I291" s="261" t="str">
        <f t="shared" ref="I291:I298" si="29">IF(J291="","",IF(J291="SYSTEM PRICE","",IF(B291=J291,"-","check")))</f>
        <v>-</v>
      </c>
      <c r="J291" s="225" t="str">
        <f t="shared" ref="J291:J298" si="30">"USD "&amp;IF(K291&lt;0,"( "&amp;-K291&amp;" )",K291)&amp;" / "&amp;IF(L291&lt;0,"( "&amp;-L291&amp;" )",L291)</f>
        <v>USD ( 130 ) / ( 120 )</v>
      </c>
      <c r="K291" s="260">
        <f t="array" ref="K291">INDEX(Table1[[CBM]:[TON]],MATCH(运价!$M291&amp;运价!$N291&amp;运价!$O291&amp;运价!$P291&amp;运价!$Q291,Table1[港口名]&amp;Table1[中转港]&amp;Table1[运价类型]&amp;Table1[直客/
同行]&amp;Table1[RT范围],0),MATCH(运价!K$28,Table1[[#Headers],[CBM]:[TON]],0))</f>
        <v>-130</v>
      </c>
      <c r="L291" s="260">
        <f t="array" ref="L291">INDEX(Table1[[CBM]:[TON]],MATCH(运价!$M291&amp;运价!$N291&amp;运价!$O291&amp;运价!$P291&amp;运价!$Q291,Table1[港口名]&amp;Table1[中转港]&amp;Table1[运价类型]&amp;Table1[直客/
同行]&amp;Table1[RT范围],0),MATCH(运价!L$28,Table1[[#Headers],[CBM]:[TON]],0))</f>
        <v>-120</v>
      </c>
      <c r="M291" s="170" t="s">
        <v>651</v>
      </c>
      <c r="N291" s="170" t="s">
        <v>651</v>
      </c>
      <c r="O291" s="170" t="s">
        <v>30</v>
      </c>
      <c r="P291" s="170" t="s">
        <v>75</v>
      </c>
      <c r="Q291" s="170" t="s">
        <v>32</v>
      </c>
      <c r="S291" s="170"/>
      <c r="T291" s="170"/>
      <c r="U291" s="170"/>
      <c r="V291" s="170"/>
      <c r="W291" s="170"/>
      <c r="X291" s="170"/>
      <c r="Y291" s="170"/>
      <c r="Z291" s="170"/>
      <c r="AA291" s="170"/>
      <c r="AB291" s="170"/>
      <c r="AC291" s="170"/>
      <c r="AD291" s="170"/>
      <c r="AE291" s="170"/>
      <c r="AF291" s="170"/>
      <c r="AG291" s="170"/>
      <c r="AH291" s="170"/>
      <c r="AI291" s="170"/>
      <c r="AJ291" s="170"/>
      <c r="AK291" s="170"/>
      <c r="AL291" s="170"/>
      <c r="AM291" s="170"/>
      <c r="AN291" s="170"/>
      <c r="AO291" s="170"/>
      <c r="AP291" s="170"/>
      <c r="AQ291" s="170"/>
      <c r="AR291" s="170"/>
      <c r="AS291" s="170"/>
      <c r="AT291" s="170"/>
      <c r="AU291" s="170"/>
      <c r="AV291" s="170"/>
      <c r="AW291" s="170"/>
      <c r="AX291" s="170"/>
      <c r="AY291" s="170"/>
      <c r="AZ291" s="170"/>
      <c r="BA291" s="170"/>
      <c r="BB291" s="170"/>
    </row>
    <row r="292" spans="1:54" s="171" customFormat="1" ht="19.5" customHeight="1">
      <c r="A292" s="247" t="s">
        <v>652</v>
      </c>
      <c r="B292" s="231" t="s">
        <v>653</v>
      </c>
      <c r="C292" s="493"/>
      <c r="D292" s="494"/>
      <c r="E292" s="273" t="s">
        <v>431</v>
      </c>
      <c r="F292" s="350" t="s">
        <v>649</v>
      </c>
      <c r="G292" s="248" t="s">
        <v>651</v>
      </c>
      <c r="H292" s="219">
        <v>50</v>
      </c>
      <c r="I292" s="261" t="str">
        <f t="shared" si="29"/>
        <v>-</v>
      </c>
      <c r="J292" s="225" t="str">
        <f t="shared" si="30"/>
        <v>USD ( 95 ) / ( 85 )</v>
      </c>
      <c r="K292" s="260">
        <f t="array" ref="K292">INDEX(Table1[[CBM]:[TON]],MATCH(运价!$M292&amp;运价!$N292&amp;运价!$O292&amp;运价!$P292&amp;运价!$Q292,Table1[港口名]&amp;Table1[中转港]&amp;Table1[运价类型]&amp;Table1[直客/
同行]&amp;Table1[RT范围],0),MATCH(运价!K$28,Table1[[#Headers],[CBM]:[TON]],0))</f>
        <v>-95</v>
      </c>
      <c r="L292" s="260">
        <f t="array" ref="L292">INDEX(Table1[[CBM]:[TON]],MATCH(运价!$M292&amp;运价!$N292&amp;运价!$O292&amp;运价!$P292&amp;运价!$Q292,Table1[港口名]&amp;Table1[中转港]&amp;Table1[运价类型]&amp;Table1[直客/
同行]&amp;Table1[RT范围],0),MATCH(运价!L$28,Table1[[#Headers],[CBM]:[TON]],0))</f>
        <v>-85</v>
      </c>
      <c r="M292" s="170" t="s">
        <v>654</v>
      </c>
      <c r="N292" s="170" t="s">
        <v>651</v>
      </c>
      <c r="O292" s="170" t="s">
        <v>30</v>
      </c>
      <c r="P292" s="170" t="s">
        <v>75</v>
      </c>
      <c r="Q292" s="170" t="s">
        <v>32</v>
      </c>
      <c r="S292" s="170"/>
      <c r="T292" s="170"/>
      <c r="U292" s="170"/>
      <c r="V292" s="170"/>
      <c r="W292" s="170"/>
      <c r="X292" s="170"/>
      <c r="Y292" s="170"/>
      <c r="Z292" s="170"/>
      <c r="AA292" s="170"/>
      <c r="AB292" s="170"/>
      <c r="AC292" s="170"/>
      <c r="AD292" s="170"/>
      <c r="AE292" s="170"/>
      <c r="AF292" s="170"/>
      <c r="AG292" s="170"/>
      <c r="AH292" s="170"/>
      <c r="AI292" s="170"/>
      <c r="AJ292" s="170"/>
      <c r="AK292" s="170"/>
      <c r="AL292" s="170"/>
      <c r="AM292" s="170"/>
      <c r="AN292" s="170"/>
      <c r="AO292" s="170"/>
      <c r="AP292" s="170"/>
      <c r="AQ292" s="170"/>
      <c r="AR292" s="170"/>
      <c r="AS292" s="170"/>
      <c r="AT292" s="170"/>
      <c r="AU292" s="170"/>
      <c r="AV292" s="170"/>
      <c r="AW292" s="170"/>
      <c r="AX292" s="170"/>
      <c r="AY292" s="170"/>
      <c r="AZ292" s="170"/>
      <c r="BA292" s="170"/>
      <c r="BB292" s="170"/>
    </row>
    <row r="293" spans="1:54" s="170" customFormat="1" ht="19.5" customHeight="1">
      <c r="A293" s="247" t="s">
        <v>655</v>
      </c>
      <c r="B293" s="231" t="s">
        <v>648</v>
      </c>
      <c r="C293" s="493">
        <v>0</v>
      </c>
      <c r="D293" s="494"/>
      <c r="E293" s="273" t="s">
        <v>431</v>
      </c>
      <c r="F293" s="350" t="s">
        <v>649</v>
      </c>
      <c r="G293" s="248" t="s">
        <v>651</v>
      </c>
      <c r="H293" s="219">
        <v>50</v>
      </c>
      <c r="I293" s="261" t="str">
        <f t="shared" si="29"/>
        <v>-</v>
      </c>
      <c r="J293" s="225" t="str">
        <f t="shared" si="30"/>
        <v>USD ( 130 ) / ( 120 )</v>
      </c>
      <c r="K293" s="260">
        <f t="array" ref="K293">INDEX(Table1[[CBM]:[TON]],MATCH(运价!$M293&amp;运价!$N293&amp;运价!$O293&amp;运价!$P293&amp;运价!$Q293,Table1[港口名]&amp;Table1[中转港]&amp;Table1[运价类型]&amp;Table1[直客/
同行]&amp;Table1[RT范围],0),MATCH(运价!K$28,Table1[[#Headers],[CBM]:[TON]],0))</f>
        <v>-130</v>
      </c>
      <c r="L293" s="260">
        <f t="array" ref="L293">INDEX(Table1[[CBM]:[TON]],MATCH(运价!$M293&amp;运价!$N293&amp;运价!$O293&amp;运价!$P293&amp;运价!$Q293,Table1[港口名]&amp;Table1[中转港]&amp;Table1[运价类型]&amp;Table1[直客/
同行]&amp;Table1[RT范围],0),MATCH(运价!L$28,Table1[[#Headers],[CBM]:[TON]],0))</f>
        <v>-120</v>
      </c>
      <c r="M293" s="170" t="s">
        <v>656</v>
      </c>
      <c r="N293" s="170" t="s">
        <v>651</v>
      </c>
      <c r="O293" s="170" t="s">
        <v>30</v>
      </c>
      <c r="P293" s="170" t="s">
        <v>75</v>
      </c>
      <c r="Q293" s="170" t="s">
        <v>32</v>
      </c>
    </row>
    <row r="294" spans="1:54" s="170" customFormat="1" ht="19.5" customHeight="1">
      <c r="A294" s="247" t="s">
        <v>657</v>
      </c>
      <c r="B294" s="231" t="s">
        <v>658</v>
      </c>
      <c r="C294" s="493">
        <v>0</v>
      </c>
      <c r="D294" s="494"/>
      <c r="E294" s="273" t="s">
        <v>431</v>
      </c>
      <c r="F294" s="350" t="s">
        <v>649</v>
      </c>
      <c r="G294" s="248" t="s">
        <v>651</v>
      </c>
      <c r="H294" s="219">
        <v>50</v>
      </c>
      <c r="I294" s="261" t="str">
        <f t="shared" si="29"/>
        <v>-</v>
      </c>
      <c r="J294" s="225" t="str">
        <f t="shared" si="30"/>
        <v>USD ( 105 ) / ( 95 )</v>
      </c>
      <c r="K294" s="260">
        <f t="array" ref="K294">INDEX(Table1[[CBM]:[TON]],MATCH(运价!$M294&amp;运价!$N294&amp;运价!$O294&amp;运价!$P294&amp;运价!$Q294,Table1[港口名]&amp;Table1[中转港]&amp;Table1[运价类型]&amp;Table1[直客/
同行]&amp;Table1[RT范围],0),MATCH(运价!K$28,Table1[[#Headers],[CBM]:[TON]],0))</f>
        <v>-105</v>
      </c>
      <c r="L294" s="260">
        <f t="array" ref="L294">INDEX(Table1[[CBM]:[TON]],MATCH(运价!$M294&amp;运价!$N294&amp;运价!$O294&amp;运价!$P294&amp;运价!$Q294,Table1[港口名]&amp;Table1[中转港]&amp;Table1[运价类型]&amp;Table1[直客/
同行]&amp;Table1[RT范围],0),MATCH(运价!L$28,Table1[[#Headers],[CBM]:[TON]],0))</f>
        <v>-95</v>
      </c>
      <c r="M294" s="170" t="s">
        <v>659</v>
      </c>
      <c r="N294" s="170" t="s">
        <v>651</v>
      </c>
      <c r="O294" s="170" t="s">
        <v>30</v>
      </c>
      <c r="P294" s="170" t="s">
        <v>75</v>
      </c>
      <c r="Q294" s="170" t="s">
        <v>32</v>
      </c>
      <c r="S294" s="181"/>
      <c r="T294" s="181"/>
      <c r="U294" s="181"/>
      <c r="V294" s="181"/>
      <c r="W294" s="181"/>
      <c r="X294" s="181"/>
      <c r="Y294" s="181"/>
      <c r="Z294" s="181"/>
      <c r="AA294" s="181"/>
      <c r="AB294" s="181"/>
      <c r="AC294" s="181"/>
      <c r="AD294" s="181"/>
      <c r="AE294" s="181"/>
      <c r="AF294" s="181"/>
      <c r="AG294" s="181"/>
      <c r="AH294" s="181"/>
      <c r="AI294" s="181"/>
      <c r="AJ294" s="181"/>
      <c r="AK294" s="181"/>
      <c r="AL294" s="181"/>
      <c r="AM294" s="181"/>
      <c r="AN294" s="181"/>
      <c r="AO294" s="181"/>
      <c r="AP294" s="181"/>
      <c r="AQ294" s="181"/>
      <c r="AR294" s="181"/>
      <c r="AS294" s="181"/>
      <c r="AT294" s="181"/>
      <c r="AU294" s="181"/>
      <c r="AV294" s="181"/>
      <c r="AW294" s="181"/>
      <c r="AX294" s="181"/>
      <c r="AY294" s="181"/>
      <c r="AZ294" s="181"/>
      <c r="BA294" s="181"/>
      <c r="BB294" s="181"/>
    </row>
    <row r="295" spans="1:54" s="170" customFormat="1" ht="19.5" customHeight="1">
      <c r="A295" s="247" t="s">
        <v>660</v>
      </c>
      <c r="B295" s="231" t="s">
        <v>613</v>
      </c>
      <c r="C295" s="493">
        <v>0</v>
      </c>
      <c r="D295" s="494"/>
      <c r="E295" s="273" t="s">
        <v>431</v>
      </c>
      <c r="F295" s="350" t="s">
        <v>649</v>
      </c>
      <c r="G295" s="248" t="s">
        <v>651</v>
      </c>
      <c r="H295" s="219">
        <v>50</v>
      </c>
      <c r="I295" s="261" t="str">
        <f t="shared" si="29"/>
        <v>-</v>
      </c>
      <c r="J295" s="225" t="str">
        <f t="shared" si="30"/>
        <v>USD ( 110 ) / ( 100 )</v>
      </c>
      <c r="K295" s="260">
        <f t="array" ref="K295">INDEX(Table1[[CBM]:[TON]],MATCH(运价!$M295&amp;运价!$N295&amp;运价!$O295&amp;运价!$P295&amp;运价!$Q295,Table1[港口名]&amp;Table1[中转港]&amp;Table1[运价类型]&amp;Table1[直客/
同行]&amp;Table1[RT范围],0),MATCH(运价!K$28,Table1[[#Headers],[CBM]:[TON]],0))</f>
        <v>-110</v>
      </c>
      <c r="L295" s="260">
        <f t="array" ref="L295">INDEX(Table1[[CBM]:[TON]],MATCH(运价!$M295&amp;运价!$N295&amp;运价!$O295&amp;运价!$P295&amp;运价!$Q295,Table1[港口名]&amp;Table1[中转港]&amp;Table1[运价类型]&amp;Table1[直客/
同行]&amp;Table1[RT范围],0),MATCH(运价!L$28,Table1[[#Headers],[CBM]:[TON]],0))</f>
        <v>-100</v>
      </c>
      <c r="M295" s="170" t="s">
        <v>661</v>
      </c>
      <c r="N295" s="170" t="s">
        <v>651</v>
      </c>
      <c r="O295" s="170" t="s">
        <v>30</v>
      </c>
      <c r="P295" s="170" t="s">
        <v>75</v>
      </c>
      <c r="Q295" s="170" t="s">
        <v>32</v>
      </c>
      <c r="S295" s="171"/>
      <c r="T295" s="171"/>
      <c r="U295" s="171"/>
      <c r="V295" s="171"/>
      <c r="W295" s="171"/>
      <c r="X295" s="171"/>
      <c r="Y295" s="171"/>
      <c r="Z295" s="171"/>
      <c r="AA295" s="171"/>
      <c r="AB295" s="171"/>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c r="AW295" s="171"/>
      <c r="AX295" s="171"/>
      <c r="AY295" s="171"/>
      <c r="AZ295" s="171"/>
      <c r="BA295" s="171"/>
      <c r="BB295" s="171"/>
    </row>
    <row r="296" spans="1:54" s="171" customFormat="1" ht="19.5" customHeight="1">
      <c r="A296" s="247" t="s">
        <v>662</v>
      </c>
      <c r="B296" s="231" t="s">
        <v>648</v>
      </c>
      <c r="C296" s="493">
        <v>0</v>
      </c>
      <c r="D296" s="494"/>
      <c r="E296" s="273" t="s">
        <v>431</v>
      </c>
      <c r="F296" s="350" t="s">
        <v>649</v>
      </c>
      <c r="G296" s="248" t="s">
        <v>651</v>
      </c>
      <c r="H296" s="219">
        <v>50</v>
      </c>
      <c r="I296" s="261" t="str">
        <f t="shared" si="29"/>
        <v>-</v>
      </c>
      <c r="J296" s="225" t="str">
        <f t="shared" si="30"/>
        <v>USD ( 130 ) / ( 120 )</v>
      </c>
      <c r="K296" s="260">
        <f t="array" ref="K296">INDEX(Table1[[CBM]:[TON]],MATCH(运价!$M296&amp;运价!$N296&amp;运价!$O296&amp;运价!$P296&amp;运价!$Q296,Table1[港口名]&amp;Table1[中转港]&amp;Table1[运价类型]&amp;Table1[直客/
同行]&amp;Table1[RT范围],0),MATCH(运价!K$28,Table1[[#Headers],[CBM]:[TON]],0))</f>
        <v>-130</v>
      </c>
      <c r="L296" s="260">
        <f t="array" ref="L296">INDEX(Table1[[CBM]:[TON]],MATCH(运价!$M296&amp;运价!$N296&amp;运价!$O296&amp;运价!$P296&amp;运价!$Q296,Table1[港口名]&amp;Table1[中转港]&amp;Table1[运价类型]&amp;Table1[直客/
同行]&amp;Table1[RT范围],0),MATCH(运价!L$28,Table1[[#Headers],[CBM]:[TON]],0))</f>
        <v>-120</v>
      </c>
      <c r="M296" s="171" t="s">
        <v>663</v>
      </c>
      <c r="N296" s="170" t="s">
        <v>651</v>
      </c>
      <c r="O296" s="170" t="s">
        <v>30</v>
      </c>
      <c r="P296" s="170" t="s">
        <v>75</v>
      </c>
      <c r="Q296" s="170" t="s">
        <v>32</v>
      </c>
      <c r="S296" s="170"/>
      <c r="T296" s="170"/>
      <c r="U296" s="170"/>
      <c r="V296" s="170"/>
      <c r="W296" s="170"/>
      <c r="X296" s="170"/>
      <c r="Y296" s="170"/>
      <c r="Z296" s="170"/>
      <c r="AA296" s="170"/>
      <c r="AB296" s="170"/>
      <c r="AC296" s="170"/>
      <c r="AD296" s="170"/>
      <c r="AE296" s="170"/>
      <c r="AF296" s="170"/>
      <c r="AG296" s="170"/>
      <c r="AH296" s="170"/>
      <c r="AI296" s="170"/>
      <c r="AJ296" s="170"/>
      <c r="AK296" s="170"/>
      <c r="AL296" s="170"/>
      <c r="AM296" s="170"/>
      <c r="AN296" s="170"/>
      <c r="AO296" s="170"/>
      <c r="AP296" s="170"/>
      <c r="AQ296" s="170"/>
      <c r="AR296" s="170"/>
      <c r="AS296" s="170"/>
      <c r="AT296" s="170"/>
      <c r="AU296" s="170"/>
      <c r="AV296" s="170"/>
      <c r="AW296" s="170"/>
      <c r="AX296" s="170"/>
      <c r="AY296" s="170"/>
      <c r="AZ296" s="170"/>
      <c r="BA296" s="170"/>
      <c r="BB296" s="170"/>
    </row>
    <row r="297" spans="1:54" s="170" customFormat="1" ht="19.5" customHeight="1">
      <c r="A297" s="247" t="s">
        <v>664</v>
      </c>
      <c r="B297" s="231" t="s">
        <v>665</v>
      </c>
      <c r="C297" s="493">
        <v>0</v>
      </c>
      <c r="D297" s="494"/>
      <c r="E297" s="273" t="s">
        <v>431</v>
      </c>
      <c r="F297" s="350" t="s">
        <v>649</v>
      </c>
      <c r="G297" s="248" t="s">
        <v>651</v>
      </c>
      <c r="H297" s="219">
        <v>50</v>
      </c>
      <c r="I297" s="261" t="str">
        <f t="shared" si="29"/>
        <v>-</v>
      </c>
      <c r="J297" s="225" t="str">
        <f t="shared" si="30"/>
        <v>USD ( 80 ) / ( 70 )</v>
      </c>
      <c r="K297" s="260">
        <f t="array" ref="K297">INDEX(Table1[[CBM]:[TON]],MATCH(运价!$M297&amp;运价!$N297&amp;运价!$O297&amp;运价!$P297&amp;运价!$Q297,Table1[港口名]&amp;Table1[中转港]&amp;Table1[运价类型]&amp;Table1[直客/
同行]&amp;Table1[RT范围],0),MATCH(运价!K$28,Table1[[#Headers],[CBM]:[TON]],0))</f>
        <v>-80</v>
      </c>
      <c r="L297" s="260">
        <f t="array" ref="L297">INDEX(Table1[[CBM]:[TON]],MATCH(运价!$M297&amp;运价!$N297&amp;运价!$O297&amp;运价!$P297&amp;运价!$Q297,Table1[港口名]&amp;Table1[中转港]&amp;Table1[运价类型]&amp;Table1[直客/
同行]&amp;Table1[RT范围],0),MATCH(运价!L$28,Table1[[#Headers],[CBM]:[TON]],0))</f>
        <v>-70</v>
      </c>
      <c r="M297" s="170" t="s">
        <v>666</v>
      </c>
      <c r="N297" s="170" t="s">
        <v>651</v>
      </c>
      <c r="O297" s="170" t="s">
        <v>30</v>
      </c>
      <c r="P297" s="170" t="s">
        <v>75</v>
      </c>
      <c r="Q297" s="170" t="s">
        <v>32</v>
      </c>
    </row>
    <row r="298" spans="1:54" s="170" customFormat="1" ht="19.5" customHeight="1">
      <c r="A298" s="247" t="s">
        <v>667</v>
      </c>
      <c r="B298" s="231" t="s">
        <v>665</v>
      </c>
      <c r="C298" s="493">
        <v>0</v>
      </c>
      <c r="D298" s="494"/>
      <c r="E298" s="273" t="s">
        <v>431</v>
      </c>
      <c r="F298" s="350" t="s">
        <v>649</v>
      </c>
      <c r="G298" s="248" t="s">
        <v>651</v>
      </c>
      <c r="H298" s="219">
        <v>50</v>
      </c>
      <c r="I298" s="261" t="str">
        <f t="shared" si="29"/>
        <v>-</v>
      </c>
      <c r="J298" s="225" t="str">
        <f t="shared" si="30"/>
        <v>USD ( 80 ) / ( 70 )</v>
      </c>
      <c r="K298" s="260">
        <f t="array" ref="K298">INDEX(Table1[[CBM]:[TON]],MATCH(运价!$M298&amp;运价!$N298&amp;运价!$O298&amp;运价!$P298&amp;运价!$Q298,Table1[港口名]&amp;Table1[中转港]&amp;Table1[运价类型]&amp;Table1[直客/
同行]&amp;Table1[RT范围],0),MATCH(运价!K$28,Table1[[#Headers],[CBM]:[TON]],0))</f>
        <v>-80</v>
      </c>
      <c r="L298" s="260">
        <f t="array" ref="L298">INDEX(Table1[[CBM]:[TON]],MATCH(运价!$M298&amp;运价!$N298&amp;运价!$O298&amp;运价!$P298&amp;运价!$Q298,Table1[港口名]&amp;Table1[中转港]&amp;Table1[运价类型]&amp;Table1[直客/
同行]&amp;Table1[RT范围],0),MATCH(运价!L$28,Table1[[#Headers],[CBM]:[TON]],0))</f>
        <v>-70</v>
      </c>
      <c r="M298" s="170" t="s">
        <v>668</v>
      </c>
      <c r="N298" s="170" t="s">
        <v>651</v>
      </c>
      <c r="O298" s="170" t="s">
        <v>30</v>
      </c>
      <c r="P298" s="170" t="s">
        <v>75</v>
      </c>
      <c r="Q298" s="170" t="s">
        <v>32</v>
      </c>
      <c r="S298" s="171"/>
      <c r="T298" s="171"/>
      <c r="U298" s="171"/>
      <c r="V298" s="171"/>
      <c r="W298" s="171"/>
      <c r="X298" s="171"/>
      <c r="Y298" s="171"/>
      <c r="Z298" s="171"/>
      <c r="AA298" s="171"/>
      <c r="AB298" s="171"/>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c r="AW298" s="171"/>
      <c r="AX298" s="171"/>
      <c r="AY298" s="171"/>
      <c r="AZ298" s="171"/>
      <c r="BA298" s="171"/>
      <c r="BB298" s="171"/>
    </row>
    <row r="299" spans="1:54" s="170" customFormat="1" ht="19.5" customHeight="1">
      <c r="A299" s="504" t="s">
        <v>608</v>
      </c>
      <c r="B299" s="505"/>
      <c r="C299" s="505"/>
      <c r="D299" s="505"/>
      <c r="E299" s="505"/>
      <c r="F299" s="505"/>
      <c r="G299" s="505"/>
      <c r="H299" s="506"/>
      <c r="I299" s="261"/>
      <c r="J299" s="225"/>
      <c r="K299" s="260"/>
      <c r="L299" s="260"/>
      <c r="S299" s="171"/>
      <c r="T299" s="171"/>
      <c r="U299" s="171"/>
      <c r="V299" s="171"/>
      <c r="W299" s="171"/>
      <c r="X299" s="171"/>
      <c r="Y299" s="171"/>
      <c r="Z299" s="171"/>
      <c r="AA299" s="171"/>
      <c r="AB299" s="171"/>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c r="AW299" s="171"/>
      <c r="AX299" s="171"/>
      <c r="AY299" s="171"/>
      <c r="AZ299" s="171"/>
      <c r="BA299" s="171"/>
      <c r="BB299" s="171"/>
    </row>
    <row r="300" spans="1:54" s="170" customFormat="1" ht="19.5" customHeight="1">
      <c r="A300" s="305" t="s">
        <v>669</v>
      </c>
      <c r="B300" s="307"/>
      <c r="C300" s="307"/>
      <c r="D300" s="307"/>
      <c r="E300" s="307"/>
      <c r="F300" s="307"/>
      <c r="G300" s="307"/>
      <c r="H300" s="344"/>
      <c r="I300" s="261"/>
      <c r="J300" s="225"/>
      <c r="K300" s="260"/>
      <c r="L300" s="260"/>
      <c r="S300" s="171"/>
      <c r="T300" s="171"/>
      <c r="U300" s="171"/>
      <c r="V300" s="171"/>
      <c r="W300" s="171"/>
      <c r="X300" s="171"/>
      <c r="Y300" s="171"/>
      <c r="Z300" s="171"/>
      <c r="AA300" s="171"/>
      <c r="AB300" s="171"/>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c r="AW300" s="171"/>
      <c r="AX300" s="171"/>
      <c r="AY300" s="171"/>
      <c r="AZ300" s="171"/>
      <c r="BA300" s="171"/>
      <c r="BB300" s="171"/>
    </row>
    <row r="301" spans="1:54" s="170" customFormat="1" ht="19.5" customHeight="1">
      <c r="A301" s="305" t="s">
        <v>670</v>
      </c>
      <c r="B301" s="307"/>
      <c r="C301" s="307"/>
      <c r="D301" s="307"/>
      <c r="E301" s="307"/>
      <c r="F301" s="307"/>
      <c r="G301" s="307"/>
      <c r="H301" s="344"/>
      <c r="I301" s="261"/>
      <c r="J301" s="259"/>
      <c r="K301" s="260"/>
      <c r="L301" s="260"/>
      <c r="M301" s="152"/>
      <c r="N301" s="152"/>
      <c r="O301" s="152"/>
      <c r="P301" s="152"/>
      <c r="Q301" s="152"/>
      <c r="R301"/>
    </row>
    <row r="302" spans="1:54" s="170" customFormat="1" ht="19.5" customHeight="1">
      <c r="A302" s="349" t="s">
        <v>609</v>
      </c>
      <c r="B302" s="307"/>
      <c r="C302" s="307"/>
      <c r="D302" s="307"/>
      <c r="E302" s="307"/>
      <c r="F302" s="307"/>
      <c r="G302" s="307"/>
      <c r="H302" s="344"/>
      <c r="I302" s="261"/>
      <c r="J302" s="259"/>
      <c r="K302" s="260"/>
      <c r="L302" s="260"/>
      <c r="M302" s="152"/>
      <c r="N302" s="152"/>
      <c r="O302" s="152"/>
      <c r="P302" s="152"/>
      <c r="Q302" s="152"/>
      <c r="R302"/>
    </row>
    <row r="303" spans="1:54" s="170" customFormat="1" ht="19.5" customHeight="1">
      <c r="A303" s="351" t="s">
        <v>671</v>
      </c>
      <c r="B303" s="277"/>
      <c r="C303" s="277"/>
      <c r="D303" s="277"/>
      <c r="E303" s="277"/>
      <c r="F303" s="277"/>
      <c r="G303" s="234"/>
      <c r="H303" s="344"/>
      <c r="I303" s="261"/>
      <c r="J303" s="225"/>
      <c r="K303" s="260"/>
      <c r="L303" s="260"/>
    </row>
    <row r="304" spans="1:54" s="170" customFormat="1" ht="19.5" customHeight="1">
      <c r="A304" s="511"/>
      <c r="B304" s="512"/>
      <c r="C304" s="512"/>
      <c r="D304" s="512"/>
      <c r="E304" s="512"/>
      <c r="F304" s="512"/>
      <c r="G304" s="512"/>
      <c r="H304" s="513"/>
      <c r="I304" s="261"/>
      <c r="J304" s="225"/>
      <c r="K304" s="260"/>
      <c r="L304" s="260"/>
    </row>
    <row r="305" spans="1:54" s="170" customFormat="1" ht="19.5" customHeight="1">
      <c r="A305" s="339" t="s">
        <v>610</v>
      </c>
      <c r="B305" s="211" t="s">
        <v>19</v>
      </c>
      <c r="C305" s="510" t="s">
        <v>611</v>
      </c>
      <c r="D305" s="510"/>
      <c r="E305" s="213" t="s">
        <v>20</v>
      </c>
      <c r="F305" s="213" t="s">
        <v>21</v>
      </c>
      <c r="G305" s="213" t="s">
        <v>22</v>
      </c>
      <c r="H305" s="340" t="s">
        <v>23</v>
      </c>
      <c r="I305" s="261"/>
      <c r="J305" s="259" t="s">
        <v>10</v>
      </c>
      <c r="K305" s="260" t="s">
        <v>11</v>
      </c>
      <c r="L305" s="260" t="s">
        <v>12</v>
      </c>
      <c r="M305" s="152" t="s">
        <v>13</v>
      </c>
      <c r="N305" s="152" t="s">
        <v>14</v>
      </c>
      <c r="O305" s="152" t="s">
        <v>15</v>
      </c>
      <c r="P305" s="152" t="s">
        <v>16</v>
      </c>
      <c r="Q305" s="152" t="s">
        <v>17</v>
      </c>
    </row>
    <row r="306" spans="1:54" s="170" customFormat="1" ht="19.5" customHeight="1">
      <c r="A306" s="247" t="s">
        <v>672</v>
      </c>
      <c r="B306" s="231" t="s">
        <v>673</v>
      </c>
      <c r="C306" s="493">
        <v>0</v>
      </c>
      <c r="D306" s="494"/>
      <c r="E306" s="246" t="s">
        <v>244</v>
      </c>
      <c r="F306" s="248" t="s">
        <v>674</v>
      </c>
      <c r="G306" s="480" t="s">
        <v>28</v>
      </c>
      <c r="H306" s="219">
        <v>45</v>
      </c>
      <c r="I306" s="261" t="str">
        <f>IF(J306="","",IF(J306="SYSTEM PRICE","",IF(B306=J306,"-","check")))</f>
        <v>-</v>
      </c>
      <c r="J306" s="225" t="str">
        <f>"USD "&amp;IF(K306&lt;0,"( "&amp;-K306&amp;" )",K306)&amp;" / "&amp;IF(L306&lt;0,"( "&amp;-L306&amp;" )",L306)</f>
        <v>USD 110 / 115</v>
      </c>
      <c r="K306" s="260">
        <f t="array" ref="K306">INDEX(Table1[[CBM]:[TON]],MATCH(运价!$M306&amp;运价!$N306&amp;运价!$O306&amp;运价!$P306&amp;运价!$Q306,Table1[港口名]&amp;Table1[中转港]&amp;Table1[运价类型]&amp;Table1[直客/
同行]&amp;Table1[RT范围],0),MATCH(运价!K$28,Table1[[#Headers],[CBM]:[TON]],0))</f>
        <v>110</v>
      </c>
      <c r="L306" s="260">
        <f t="array" ref="L306">INDEX(Table1[[CBM]:[TON]],MATCH(运价!$M306&amp;运价!$N306&amp;运价!$O306&amp;运价!$P306&amp;运价!$Q306,Table1[港口名]&amp;Table1[中转港]&amp;Table1[运价类型]&amp;Table1[直客/
同行]&amp;Table1[RT范围],0),MATCH(运价!L$28,Table1[[#Headers],[CBM]:[TON]],0))</f>
        <v>115</v>
      </c>
      <c r="M306" s="170" t="s">
        <v>675</v>
      </c>
      <c r="N306" s="170" t="s">
        <v>675</v>
      </c>
      <c r="O306" s="170" t="s">
        <v>30</v>
      </c>
      <c r="P306" s="170" t="s">
        <v>75</v>
      </c>
      <c r="Q306" s="170" t="s">
        <v>32</v>
      </c>
    </row>
    <row r="307" spans="1:54" s="170" customFormat="1" ht="19.5" customHeight="1">
      <c r="A307" s="247" t="s">
        <v>676</v>
      </c>
      <c r="B307" s="231" t="s">
        <v>677</v>
      </c>
      <c r="C307" s="493"/>
      <c r="D307" s="494"/>
      <c r="E307" s="246" t="s">
        <v>208</v>
      </c>
      <c r="F307" s="248" t="s">
        <v>674</v>
      </c>
      <c r="G307" s="480" t="s">
        <v>675</v>
      </c>
      <c r="H307" s="219">
        <v>50</v>
      </c>
      <c r="I307" s="261" t="str">
        <f>IF(J307="","",IF(J307="SYSTEM PRICE","",IF(B307=J307,"-","check")))</f>
        <v>-</v>
      </c>
      <c r="J307" s="225" t="str">
        <f>"USD "&amp;IF(K307&lt;0,"( "&amp;-K307&amp;" )",K307)&amp;" / "&amp;IF(L307&lt;0,"( "&amp;-L307&amp;" )",L307)</f>
        <v>USD 171 / 176</v>
      </c>
      <c r="K307" s="260">
        <f t="array" ref="K307">INDEX(Table1[[CBM]:[TON]],MATCH(运价!$M307&amp;运价!$N307&amp;运价!$O307&amp;运价!$P307&amp;运价!$Q307,Table1[港口名]&amp;Table1[中转港]&amp;Table1[运价类型]&amp;Table1[直客/
同行]&amp;Table1[RT范围],0),MATCH(运价!K$28,Table1[[#Headers],[CBM]:[TON]],0))</f>
        <v>171</v>
      </c>
      <c r="L307" s="260">
        <f t="array" ref="L307">INDEX(Table1[[CBM]:[TON]],MATCH(运价!$M307&amp;运价!$N307&amp;运价!$O307&amp;运价!$P307&amp;运价!$Q307,Table1[港口名]&amp;Table1[中转港]&amp;Table1[运价类型]&amp;Table1[直客/
同行]&amp;Table1[RT范围],0),MATCH(运价!L$28,Table1[[#Headers],[CBM]:[TON]],0))</f>
        <v>176</v>
      </c>
      <c r="M307" s="170" t="s">
        <v>678</v>
      </c>
      <c r="N307" s="170" t="s">
        <v>675</v>
      </c>
      <c r="O307" s="170" t="s">
        <v>30</v>
      </c>
      <c r="P307" s="170" t="s">
        <v>75</v>
      </c>
      <c r="Q307" s="170" t="s">
        <v>32</v>
      </c>
    </row>
    <row r="308" spans="1:54" s="170" customFormat="1" ht="19.5" customHeight="1">
      <c r="A308" s="274" t="s">
        <v>679</v>
      </c>
      <c r="B308" s="231" t="s">
        <v>680</v>
      </c>
      <c r="C308" s="493">
        <v>0</v>
      </c>
      <c r="D308" s="494"/>
      <c r="E308" s="246" t="s">
        <v>244</v>
      </c>
      <c r="F308" s="248" t="s">
        <v>681</v>
      </c>
      <c r="G308" s="480" t="s">
        <v>28</v>
      </c>
      <c r="H308" s="219" t="s">
        <v>682</v>
      </c>
      <c r="I308" s="261" t="str">
        <f>IF(J308="","",IF(J308="SYSTEM PRICE","",IF(B308=J308,"-","check")))</f>
        <v>-</v>
      </c>
      <c r="J308" s="225" t="str">
        <f>"USD "&amp;IF(K308&lt;0,"( "&amp;-K308&amp;" )",K308)&amp;" / "&amp;IF(L308&lt;0,"( "&amp;-L308&amp;" )",L308)</f>
        <v>USD 15 / 20</v>
      </c>
      <c r="K308" s="260">
        <f t="array" ref="K308">INDEX(Table1[[CBM]:[TON]],MATCH(运价!$M308&amp;运价!$N308&amp;运价!$O308&amp;运价!$P308&amp;运价!$Q308,Table1[港口名]&amp;Table1[中转港]&amp;Table1[运价类型]&amp;Table1[直客/
同行]&amp;Table1[RT范围],0),MATCH(运价!K$28,Table1[[#Headers],[CBM]:[TON]],0))</f>
        <v>15</v>
      </c>
      <c r="L308" s="260">
        <f t="array" ref="L308">INDEX(Table1[[CBM]:[TON]],MATCH(运价!$M308&amp;运价!$N308&amp;运价!$O308&amp;运价!$P308&amp;运价!$Q308,Table1[港口名]&amp;Table1[中转港]&amp;Table1[运价类型]&amp;Table1[直客/
同行]&amp;Table1[RT范围],0),MATCH(运价!L$28,Table1[[#Headers],[CBM]:[TON]],0))</f>
        <v>20</v>
      </c>
      <c r="M308" s="170" t="s">
        <v>683</v>
      </c>
      <c r="N308" s="170" t="s">
        <v>683</v>
      </c>
      <c r="O308" s="170" t="s">
        <v>30</v>
      </c>
      <c r="P308" s="170" t="s">
        <v>75</v>
      </c>
      <c r="Q308" s="170" t="s">
        <v>32</v>
      </c>
    </row>
    <row r="309" spans="1:54" s="171" customFormat="1" ht="19.5" customHeight="1">
      <c r="A309" s="274" t="s">
        <v>684</v>
      </c>
      <c r="B309" s="231" t="s">
        <v>685</v>
      </c>
      <c r="C309" s="493">
        <v>0</v>
      </c>
      <c r="D309" s="494"/>
      <c r="E309" s="246" t="s">
        <v>244</v>
      </c>
      <c r="F309" s="248" t="s">
        <v>681</v>
      </c>
      <c r="G309" s="480" t="s">
        <v>686</v>
      </c>
      <c r="H309" s="219" t="s">
        <v>687</v>
      </c>
      <c r="I309" s="261" t="str">
        <f>IF(J309="","",IF(J309="SYSTEM PRICE","",IF(B309=J309,"-","check")))</f>
        <v>-</v>
      </c>
      <c r="J309" s="225" t="str">
        <f>"USD "&amp;IF(K309&lt;0,"( "&amp;-K309&amp;" )",K309)&amp;" / "&amp;IF(L309&lt;0,"( "&amp;-L309&amp;" )",L309)</f>
        <v>USD 102 / 107</v>
      </c>
      <c r="K309" s="260">
        <f t="array" ref="K309">INDEX(Table1[[CBM]:[TON]],MATCH(运价!$M309&amp;运价!$N309&amp;运价!$O309&amp;运价!$P309&amp;运价!$Q309,Table1[港口名]&amp;Table1[中转港]&amp;Table1[运价类型]&amp;Table1[直客/
同行]&amp;Table1[RT范围],0),MATCH(运价!K$28,Table1[[#Headers],[CBM]:[TON]],0))</f>
        <v>102</v>
      </c>
      <c r="L309" s="260">
        <f t="array" ref="L309">INDEX(Table1[[CBM]:[TON]],MATCH(运价!$M309&amp;运价!$N309&amp;运价!$O309&amp;运价!$P309&amp;运价!$Q309,Table1[港口名]&amp;Table1[中转港]&amp;Table1[运价类型]&amp;Table1[直客/
同行]&amp;Table1[RT范围],0),MATCH(运价!L$28,Table1[[#Headers],[CBM]:[TON]],0))</f>
        <v>107</v>
      </c>
      <c r="M309" s="171" t="s">
        <v>688</v>
      </c>
      <c r="N309" s="170" t="s">
        <v>683</v>
      </c>
      <c r="O309" s="170" t="s">
        <v>30</v>
      </c>
      <c r="P309" s="170" t="s">
        <v>75</v>
      </c>
      <c r="Q309" s="170" t="s">
        <v>32</v>
      </c>
      <c r="S309" s="170"/>
      <c r="T309" s="170"/>
      <c r="U309" s="170"/>
      <c r="V309" s="170"/>
      <c r="W309" s="170"/>
      <c r="X309" s="170"/>
      <c r="Y309" s="170"/>
      <c r="Z309" s="170"/>
      <c r="AA309" s="170"/>
      <c r="AB309" s="170"/>
      <c r="AC309" s="170"/>
      <c r="AD309" s="170"/>
      <c r="AE309" s="170"/>
      <c r="AF309" s="170"/>
      <c r="AG309" s="170"/>
      <c r="AH309" s="170"/>
      <c r="AI309" s="170"/>
      <c r="AJ309" s="170"/>
      <c r="AK309" s="170"/>
      <c r="AL309" s="170"/>
      <c r="AM309" s="170"/>
      <c r="AN309" s="170"/>
      <c r="AO309" s="170"/>
      <c r="AP309" s="170"/>
      <c r="AQ309" s="170"/>
      <c r="AR309" s="170"/>
      <c r="AS309" s="170"/>
      <c r="AT309" s="170"/>
      <c r="AU309" s="170"/>
      <c r="AV309" s="170"/>
      <c r="AW309" s="170"/>
      <c r="AX309" s="170"/>
      <c r="AY309" s="170"/>
      <c r="AZ309" s="170"/>
      <c r="BA309" s="170"/>
      <c r="BB309" s="170"/>
    </row>
    <row r="310" spans="1:54" s="170" customFormat="1" ht="19.5" customHeight="1">
      <c r="A310" s="274" t="s">
        <v>689</v>
      </c>
      <c r="B310" s="231" t="s">
        <v>690</v>
      </c>
      <c r="C310" s="493">
        <v>0</v>
      </c>
      <c r="D310" s="494"/>
      <c r="E310" s="246" t="s">
        <v>481</v>
      </c>
      <c r="F310" s="248" t="s">
        <v>313</v>
      </c>
      <c r="G310" s="480" t="s">
        <v>28</v>
      </c>
      <c r="H310" s="219">
        <v>32</v>
      </c>
      <c r="I310" s="261" t="str">
        <f>IF(J310="","",IF(J310="SYSTEM PRICE","",IF(B310=J310,"-","check")))</f>
        <v>-</v>
      </c>
      <c r="J310" s="225" t="str">
        <f>"USD "&amp;IF(K310&lt;0,"( "&amp;-K310&amp;" )",K310)&amp;" / "&amp;IF(L310&lt;0,"( "&amp;-L310&amp;" )",L310)</f>
        <v>USD ( 60 ) / ( 55 )</v>
      </c>
      <c r="K310" s="260">
        <f t="array" ref="K310">INDEX(Table1[[CBM]:[TON]],MATCH(运价!$M310&amp;运价!$N310&amp;运价!$O310&amp;运价!$P310&amp;运价!$Q310,Table1[港口名]&amp;Table1[中转港]&amp;Table1[运价类型]&amp;Table1[直客/
同行]&amp;Table1[RT范围],0),MATCH(运价!K$28,Table1[[#Headers],[CBM]:[TON]],0))</f>
        <v>-60</v>
      </c>
      <c r="L310" s="260">
        <f t="array" ref="L310">INDEX(Table1[[CBM]:[TON]],MATCH(运价!$M310&amp;运价!$N310&amp;运价!$O310&amp;运价!$P310&amp;运价!$Q310,Table1[港口名]&amp;Table1[中转港]&amp;Table1[运价类型]&amp;Table1[直客/
同行]&amp;Table1[RT范围],0),MATCH(运价!L$28,Table1[[#Headers],[CBM]:[TON]],0))</f>
        <v>-55</v>
      </c>
      <c r="M310" s="292" t="s">
        <v>691</v>
      </c>
      <c r="N310" s="292" t="s">
        <v>691</v>
      </c>
      <c r="O310" s="170" t="s">
        <v>30</v>
      </c>
      <c r="P310" s="170" t="s">
        <v>75</v>
      </c>
      <c r="Q310" s="170" t="s">
        <v>32</v>
      </c>
      <c r="S310" s="171"/>
      <c r="T310" s="171"/>
      <c r="U310" s="171"/>
      <c r="V310" s="171"/>
      <c r="W310" s="171"/>
      <c r="X310" s="171"/>
      <c r="Y310" s="171"/>
      <c r="Z310" s="171"/>
      <c r="AA310" s="171"/>
      <c r="AB310" s="171"/>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c r="AW310" s="171"/>
      <c r="AX310" s="171"/>
      <c r="AY310" s="171"/>
      <c r="AZ310" s="171"/>
      <c r="BA310" s="171"/>
      <c r="BB310" s="171"/>
    </row>
    <row r="311" spans="1:54" s="170" customFormat="1" ht="19.5" customHeight="1">
      <c r="A311" s="504" t="s">
        <v>692</v>
      </c>
      <c r="B311" s="505"/>
      <c r="C311" s="505"/>
      <c r="D311" s="505"/>
      <c r="E311" s="505"/>
      <c r="F311" s="505"/>
      <c r="G311" s="505"/>
      <c r="H311" s="506"/>
      <c r="I311" s="261"/>
      <c r="J311" s="225"/>
      <c r="K311" s="260"/>
      <c r="L311" s="260"/>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54" s="170" customFormat="1" ht="19.5" customHeight="1">
      <c r="A312" s="504" t="s">
        <v>608</v>
      </c>
      <c r="B312" s="505"/>
      <c r="C312" s="505"/>
      <c r="D312" s="505"/>
      <c r="E312" s="505"/>
      <c r="F312" s="505"/>
      <c r="G312" s="505"/>
      <c r="H312" s="506"/>
      <c r="I312" s="261"/>
      <c r="J312" s="259"/>
      <c r="K312" s="260"/>
      <c r="L312" s="260"/>
      <c r="M312" s="152"/>
      <c r="N312" s="152"/>
      <c r="O312" s="152"/>
      <c r="P312" s="152"/>
      <c r="Q312" s="152"/>
      <c r="R312"/>
      <c r="S312" s="171"/>
      <c r="T312" s="171"/>
      <c r="U312" s="171"/>
      <c r="V312" s="171"/>
      <c r="W312" s="171"/>
      <c r="X312" s="171"/>
      <c r="Y312" s="171"/>
      <c r="Z312" s="171"/>
      <c r="AA312" s="171"/>
      <c r="AB312" s="171"/>
      <c r="AC312" s="171"/>
      <c r="AD312" s="171"/>
      <c r="AE312" s="171"/>
      <c r="AF312" s="171"/>
      <c r="AG312" s="171"/>
      <c r="AH312" s="171"/>
      <c r="AI312" s="171"/>
      <c r="AJ312" s="171"/>
      <c r="AK312" s="171"/>
      <c r="AL312" s="171"/>
      <c r="AM312" s="171"/>
      <c r="AN312" s="171"/>
      <c r="AO312" s="171"/>
      <c r="AP312" s="171"/>
      <c r="AQ312" s="171"/>
      <c r="AR312" s="171"/>
      <c r="AS312" s="171"/>
      <c r="AT312" s="171"/>
      <c r="AU312" s="171"/>
      <c r="AV312" s="171"/>
      <c r="AW312" s="171"/>
      <c r="AX312" s="171"/>
      <c r="AY312" s="171"/>
      <c r="AZ312" s="171"/>
      <c r="BA312" s="171"/>
      <c r="BB312" s="171"/>
    </row>
    <row r="313" spans="1:54" s="170" customFormat="1" ht="19.5" customHeight="1">
      <c r="A313" s="333" t="s">
        <v>693</v>
      </c>
      <c r="B313" s="334"/>
      <c r="C313" s="334"/>
      <c r="D313" s="334"/>
      <c r="E313" s="334"/>
      <c r="F313" s="334"/>
      <c r="G313" s="334"/>
      <c r="H313" s="335"/>
      <c r="I313" s="261"/>
      <c r="J313" s="259"/>
      <c r="K313" s="260"/>
      <c r="L313" s="260"/>
      <c r="M313" s="152"/>
      <c r="N313" s="152"/>
      <c r="O313" s="152"/>
      <c r="P313" s="152"/>
      <c r="Q313" s="152"/>
      <c r="R313"/>
      <c r="S313" s="184"/>
      <c r="T313" s="184"/>
      <c r="U313" s="184"/>
      <c r="V313" s="184"/>
      <c r="W313" s="184"/>
      <c r="X313" s="184"/>
      <c r="Y313" s="184"/>
      <c r="Z313" s="184"/>
      <c r="AA313" s="184"/>
      <c r="AB313" s="184"/>
      <c r="AC313" s="184"/>
      <c r="AD313" s="184"/>
      <c r="AE313" s="184"/>
      <c r="AF313" s="184"/>
      <c r="AG313" s="184"/>
      <c r="AH313" s="184"/>
      <c r="AI313" s="184"/>
      <c r="AJ313" s="184"/>
      <c r="AK313" s="184"/>
      <c r="AL313" s="184"/>
      <c r="AM313" s="184"/>
      <c r="AN313" s="184"/>
      <c r="AO313" s="184"/>
      <c r="AP313" s="184"/>
      <c r="AQ313" s="184"/>
      <c r="AR313" s="184"/>
      <c r="AS313" s="184"/>
      <c r="AT313" s="184"/>
      <c r="AU313" s="184"/>
      <c r="AV313" s="184"/>
      <c r="AW313" s="184"/>
      <c r="AX313" s="184"/>
      <c r="AY313" s="184"/>
      <c r="AZ313" s="184"/>
      <c r="BA313" s="184"/>
      <c r="BB313" s="184"/>
    </row>
    <row r="314" spans="1:54" s="170" customFormat="1" ht="19.5" customHeight="1">
      <c r="A314" s="349" t="s">
        <v>609</v>
      </c>
      <c r="B314" s="346"/>
      <c r="C314" s="346"/>
      <c r="D314" s="346"/>
      <c r="E314" s="346"/>
      <c r="F314" s="346"/>
      <c r="G314" s="347"/>
      <c r="H314" s="348"/>
      <c r="I314" s="261"/>
      <c r="J314" s="225"/>
      <c r="K314" s="260"/>
      <c r="L314" s="260"/>
      <c r="S314" s="171"/>
      <c r="T314" s="171"/>
      <c r="U314" s="171"/>
      <c r="V314" s="171"/>
      <c r="W314" s="171"/>
      <c r="X314" s="171"/>
      <c r="Y314" s="171"/>
      <c r="Z314" s="171"/>
      <c r="AA314" s="171"/>
      <c r="AB314" s="171"/>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c r="AW314" s="171"/>
      <c r="AX314" s="171"/>
      <c r="AY314" s="171"/>
      <c r="AZ314" s="171"/>
      <c r="BA314" s="171"/>
      <c r="BB314" s="171"/>
    </row>
    <row r="315" spans="1:54" s="170" customFormat="1" ht="19.5" customHeight="1">
      <c r="A315" s="511"/>
      <c r="B315" s="512"/>
      <c r="C315" s="512"/>
      <c r="D315" s="512"/>
      <c r="E315" s="512"/>
      <c r="F315" s="512"/>
      <c r="G315" s="512"/>
      <c r="H315" s="513"/>
      <c r="I315" s="261"/>
      <c r="J315" s="225"/>
      <c r="K315" s="260"/>
      <c r="L315" s="260"/>
      <c r="S315" s="171"/>
      <c r="T315" s="171"/>
      <c r="U315" s="171"/>
      <c r="V315" s="171"/>
      <c r="W315" s="171"/>
      <c r="X315" s="171"/>
      <c r="Y315" s="171"/>
      <c r="Z315" s="171"/>
      <c r="AA315" s="171"/>
      <c r="AB315" s="171"/>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c r="AW315" s="171"/>
      <c r="AX315" s="171"/>
      <c r="AY315" s="171"/>
      <c r="AZ315" s="171"/>
      <c r="BA315" s="171"/>
      <c r="BB315" s="171"/>
    </row>
    <row r="316" spans="1:54" s="170" customFormat="1" ht="19.5" customHeight="1">
      <c r="A316" s="339" t="s">
        <v>694</v>
      </c>
      <c r="B316" s="211" t="s">
        <v>19</v>
      </c>
      <c r="C316" s="510" t="s">
        <v>611</v>
      </c>
      <c r="D316" s="510"/>
      <c r="E316" s="213" t="s">
        <v>20</v>
      </c>
      <c r="F316" s="213" t="s">
        <v>21</v>
      </c>
      <c r="G316" s="213" t="s">
        <v>22</v>
      </c>
      <c r="H316" s="340" t="s">
        <v>23</v>
      </c>
      <c r="I316" s="261"/>
      <c r="J316" s="259" t="s">
        <v>10</v>
      </c>
      <c r="K316" s="260" t="s">
        <v>11</v>
      </c>
      <c r="L316" s="260" t="s">
        <v>12</v>
      </c>
      <c r="M316" s="152" t="s">
        <v>13</v>
      </c>
      <c r="N316" s="152" t="s">
        <v>14</v>
      </c>
      <c r="O316" s="152" t="s">
        <v>15</v>
      </c>
      <c r="P316" s="152" t="s">
        <v>16</v>
      </c>
      <c r="Q316" s="152" t="s">
        <v>17</v>
      </c>
      <c r="S316" s="171"/>
      <c r="T316" s="171"/>
      <c r="U316" s="171"/>
      <c r="V316" s="171"/>
      <c r="W316" s="171"/>
      <c r="X316" s="171"/>
      <c r="Y316" s="171"/>
      <c r="Z316" s="171"/>
      <c r="AA316" s="171"/>
      <c r="AB316" s="171"/>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c r="AX316" s="171"/>
      <c r="AY316" s="171"/>
      <c r="AZ316" s="171"/>
      <c r="BA316" s="171"/>
      <c r="BB316" s="171"/>
    </row>
    <row r="317" spans="1:54" s="181" customFormat="1" ht="19.5" customHeight="1">
      <c r="A317" s="352" t="s">
        <v>695</v>
      </c>
      <c r="B317" s="231" t="s">
        <v>680</v>
      </c>
      <c r="C317" s="508">
        <v>0</v>
      </c>
      <c r="D317" s="509"/>
      <c r="E317" s="273" t="s">
        <v>244</v>
      </c>
      <c r="F317" s="249" t="s">
        <v>696</v>
      </c>
      <c r="G317" s="479" t="s">
        <v>28</v>
      </c>
      <c r="H317" s="264">
        <v>48</v>
      </c>
      <c r="I317" s="261" t="str">
        <f t="shared" ref="I317:I339" si="31">IF(J317="","",IF(J317="SYSTEM PRICE","",IF(B317=J317,"-","check")))</f>
        <v>-</v>
      </c>
      <c r="J317" s="225" t="str">
        <f t="shared" ref="J317:J339" si="32">"USD "&amp;IF(K317&lt;0,"( "&amp;-K317&amp;" )",K317)&amp;" / "&amp;IF(L317&lt;0,"( "&amp;-L317&amp;" )",L317)</f>
        <v>USD 15 / 20</v>
      </c>
      <c r="K317" s="260">
        <f t="array" ref="K317">INDEX(Table1[[CBM]:[TON]],MATCH(运价!$M317&amp;运价!$N317&amp;运价!$O317&amp;运价!$P317&amp;运价!$Q317,Table1[港口名]&amp;Table1[中转港]&amp;Table1[运价类型]&amp;Table1[直客/
同行]&amp;Table1[RT范围],0),MATCH(运价!K$28,Table1[[#Headers],[CBM]:[TON]],0))</f>
        <v>15</v>
      </c>
      <c r="L317" s="260">
        <f t="array" ref="L317">INDEX(Table1[[CBM]:[TON]],MATCH(运价!$M317&amp;运价!$N317&amp;运价!$O317&amp;运价!$P317&amp;运价!$Q317,Table1[港口名]&amp;Table1[中转港]&amp;Table1[运价类型]&amp;Table1[直客/
同行]&amp;Table1[RT范围],0),MATCH(运价!L$28,Table1[[#Headers],[CBM]:[TON]],0))</f>
        <v>20</v>
      </c>
      <c r="M317" s="170" t="s">
        <v>697</v>
      </c>
      <c r="N317" s="170" t="s">
        <v>697</v>
      </c>
      <c r="O317" s="170" t="s">
        <v>30</v>
      </c>
      <c r="P317" s="170" t="s">
        <v>75</v>
      </c>
      <c r="Q317" s="170" t="s">
        <v>32</v>
      </c>
      <c r="S317" s="171"/>
      <c r="T317" s="171"/>
      <c r="U317" s="171"/>
      <c r="V317" s="171"/>
      <c r="W317" s="171"/>
      <c r="X317" s="171"/>
      <c r="Y317" s="171"/>
      <c r="Z317" s="171"/>
      <c r="AA317" s="171"/>
      <c r="AB317" s="171"/>
      <c r="AC317" s="171"/>
      <c r="AD317" s="171"/>
      <c r="AE317" s="171"/>
      <c r="AF317" s="171"/>
      <c r="AG317" s="171"/>
      <c r="AH317" s="171"/>
      <c r="AI317" s="171"/>
      <c r="AJ317" s="171"/>
      <c r="AK317" s="171"/>
      <c r="AL317" s="171"/>
      <c r="AM317" s="171"/>
      <c r="AN317" s="171"/>
      <c r="AO317" s="171"/>
      <c r="AP317" s="171"/>
      <c r="AQ317" s="171"/>
      <c r="AR317" s="171"/>
      <c r="AS317" s="171"/>
      <c r="AT317" s="171"/>
      <c r="AU317" s="171"/>
      <c r="AV317" s="171"/>
      <c r="AW317" s="171"/>
      <c r="AX317" s="171"/>
      <c r="AY317" s="171"/>
      <c r="AZ317" s="171"/>
      <c r="BA317" s="171"/>
      <c r="BB317" s="171"/>
    </row>
    <row r="318" spans="1:54" s="171" customFormat="1" ht="19.5" customHeight="1">
      <c r="A318" s="352" t="s">
        <v>698</v>
      </c>
      <c r="B318" s="231" t="s">
        <v>699</v>
      </c>
      <c r="C318" s="508">
        <v>0</v>
      </c>
      <c r="D318" s="509"/>
      <c r="E318" s="273" t="s">
        <v>244</v>
      </c>
      <c r="F318" s="249" t="s">
        <v>696</v>
      </c>
      <c r="G318" s="249" t="s">
        <v>697</v>
      </c>
      <c r="H318" s="264">
        <v>55</v>
      </c>
      <c r="I318" s="261" t="str">
        <f t="shared" si="31"/>
        <v>-</v>
      </c>
      <c r="J318" s="225" t="str">
        <f t="shared" si="32"/>
        <v>USD 38 / 48</v>
      </c>
      <c r="K318" s="260">
        <f t="array" ref="K318">INDEX(Table1[[CBM]:[TON]],MATCH(运价!$M318&amp;运价!$N318&amp;运价!$O318&amp;运价!$P318&amp;运价!$Q318,Table1[港口名]&amp;Table1[中转港]&amp;Table1[运价类型]&amp;Table1[直客/
同行]&amp;Table1[RT范围],0),MATCH(运价!K$28,Table1[[#Headers],[CBM]:[TON]],0))</f>
        <v>38</v>
      </c>
      <c r="L318" s="260">
        <f t="array" ref="L318">INDEX(Table1[[CBM]:[TON]],MATCH(运价!$M318&amp;运价!$N318&amp;运价!$O318&amp;运价!$P318&amp;运价!$Q318,Table1[港口名]&amp;Table1[中转港]&amp;Table1[运价类型]&amp;Table1[直客/
同行]&amp;Table1[RT范围],0),MATCH(运价!L$28,Table1[[#Headers],[CBM]:[TON]],0))</f>
        <v>48</v>
      </c>
      <c r="M318" s="170" t="s">
        <v>700</v>
      </c>
      <c r="N318" s="170" t="s">
        <v>697</v>
      </c>
      <c r="O318" s="170" t="s">
        <v>30</v>
      </c>
      <c r="P318" s="170" t="s">
        <v>75</v>
      </c>
      <c r="Q318" s="170" t="s">
        <v>32</v>
      </c>
      <c r="S318" s="170"/>
      <c r="T318" s="170"/>
      <c r="U318" s="170"/>
      <c r="V318" s="170"/>
      <c r="W318" s="170"/>
      <c r="X318" s="170"/>
      <c r="Y318" s="170"/>
      <c r="Z318" s="170"/>
      <c r="AA318" s="170"/>
      <c r="AB318" s="170"/>
      <c r="AC318" s="170"/>
      <c r="AD318" s="170"/>
      <c r="AE318" s="170"/>
      <c r="AF318" s="170"/>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row>
    <row r="319" spans="1:54" s="170" customFormat="1" ht="19.5" customHeight="1">
      <c r="A319" s="352" t="s">
        <v>701</v>
      </c>
      <c r="B319" s="231" t="s">
        <v>702</v>
      </c>
      <c r="C319" s="508">
        <v>0</v>
      </c>
      <c r="D319" s="509"/>
      <c r="E319" s="273" t="s">
        <v>244</v>
      </c>
      <c r="F319" s="249" t="s">
        <v>696</v>
      </c>
      <c r="G319" s="249" t="s">
        <v>697</v>
      </c>
      <c r="H319" s="264">
        <v>55</v>
      </c>
      <c r="I319" s="261" t="str">
        <f t="shared" si="31"/>
        <v>-</v>
      </c>
      <c r="J319" s="225" t="str">
        <f t="shared" si="32"/>
        <v>USD 34 / 44</v>
      </c>
      <c r="K319" s="260">
        <f t="array" ref="K319">INDEX(Table1[[CBM]:[TON]],MATCH(运价!$M319&amp;运价!$N319&amp;运价!$O319&amp;运价!$P319&amp;运价!$Q319,Table1[港口名]&amp;Table1[中转港]&amp;Table1[运价类型]&amp;Table1[直客/
同行]&amp;Table1[RT范围],0),MATCH(运价!K$28,Table1[[#Headers],[CBM]:[TON]],0))</f>
        <v>34</v>
      </c>
      <c r="L319" s="260">
        <f t="array" ref="L319">INDEX(Table1[[CBM]:[TON]],MATCH(运价!$M319&amp;运价!$N319&amp;运价!$O319&amp;运价!$P319&amp;运价!$Q319,Table1[港口名]&amp;Table1[中转港]&amp;Table1[运价类型]&amp;Table1[直客/
同行]&amp;Table1[RT范围],0),MATCH(运价!L$28,Table1[[#Headers],[CBM]:[TON]],0))</f>
        <v>44</v>
      </c>
      <c r="M319" s="170" t="s">
        <v>703</v>
      </c>
      <c r="N319" s="170" t="s">
        <v>697</v>
      </c>
      <c r="O319" s="170" t="s">
        <v>30</v>
      </c>
      <c r="P319" s="170" t="s">
        <v>75</v>
      </c>
      <c r="Q319" s="170" t="s">
        <v>32</v>
      </c>
    </row>
    <row r="320" spans="1:54" s="170" customFormat="1" ht="19.5" customHeight="1">
      <c r="A320" s="352" t="s">
        <v>704</v>
      </c>
      <c r="B320" s="231" t="s">
        <v>699</v>
      </c>
      <c r="C320" s="508">
        <v>0</v>
      </c>
      <c r="D320" s="509"/>
      <c r="E320" s="273" t="s">
        <v>244</v>
      </c>
      <c r="F320" s="249" t="s">
        <v>696</v>
      </c>
      <c r="G320" s="249" t="s">
        <v>697</v>
      </c>
      <c r="H320" s="264">
        <v>55</v>
      </c>
      <c r="I320" s="261" t="str">
        <f t="shared" si="31"/>
        <v>-</v>
      </c>
      <c r="J320" s="225" t="str">
        <f t="shared" si="32"/>
        <v>USD 38 / 48</v>
      </c>
      <c r="K320" s="260">
        <f t="array" ref="K320">INDEX(Table1[[CBM]:[TON]],MATCH(运价!$M320&amp;运价!$N320&amp;运价!$O320&amp;运价!$P320&amp;运价!$Q320,Table1[港口名]&amp;Table1[中转港]&amp;Table1[运价类型]&amp;Table1[直客/
同行]&amp;Table1[RT范围],0),MATCH(运价!K$28,Table1[[#Headers],[CBM]:[TON]],0))</f>
        <v>38</v>
      </c>
      <c r="L320" s="260">
        <f t="array" ref="L320">INDEX(Table1[[CBM]:[TON]],MATCH(运价!$M320&amp;运价!$N320&amp;运价!$O320&amp;运价!$P320&amp;运价!$Q320,Table1[港口名]&amp;Table1[中转港]&amp;Table1[运价类型]&amp;Table1[直客/
同行]&amp;Table1[RT范围],0),MATCH(运价!L$28,Table1[[#Headers],[CBM]:[TON]],0))</f>
        <v>48</v>
      </c>
      <c r="M320" s="170" t="s">
        <v>705</v>
      </c>
      <c r="N320" s="170" t="s">
        <v>697</v>
      </c>
      <c r="O320" s="170" t="s">
        <v>30</v>
      </c>
      <c r="P320" s="170" t="s">
        <v>75</v>
      </c>
      <c r="Q320" s="170" t="s">
        <v>32</v>
      </c>
    </row>
    <row r="321" spans="1:54" s="171" customFormat="1" ht="19.5" customHeight="1">
      <c r="A321" s="352" t="s">
        <v>706</v>
      </c>
      <c r="B321" s="231" t="s">
        <v>441</v>
      </c>
      <c r="C321" s="508">
        <v>0</v>
      </c>
      <c r="D321" s="509"/>
      <c r="E321" s="273" t="s">
        <v>244</v>
      </c>
      <c r="F321" s="249" t="s">
        <v>707</v>
      </c>
      <c r="G321" s="479" t="s">
        <v>28</v>
      </c>
      <c r="H321" s="264">
        <v>45</v>
      </c>
      <c r="I321" s="261" t="str">
        <f t="shared" si="31"/>
        <v>-</v>
      </c>
      <c r="J321" s="225" t="str">
        <f t="shared" si="32"/>
        <v>USD 30 / 35</v>
      </c>
      <c r="K321" s="260">
        <f t="array" ref="K321">INDEX(Table1[[CBM]:[TON]],MATCH(运价!$M321&amp;运价!$N321&amp;运价!$O321&amp;运价!$P321&amp;运价!$Q321,Table1[港口名]&amp;Table1[中转港]&amp;Table1[运价类型]&amp;Table1[直客/
同行]&amp;Table1[RT范围],0),MATCH(运价!K$28,Table1[[#Headers],[CBM]:[TON]],0))</f>
        <v>30</v>
      </c>
      <c r="L321" s="260">
        <f t="array" ref="L321">INDEX(Table1[[CBM]:[TON]],MATCH(运价!$M321&amp;运价!$N321&amp;运价!$O321&amp;运价!$P321&amp;运价!$Q321,Table1[港口名]&amp;Table1[中转港]&amp;Table1[运价类型]&amp;Table1[直客/
同行]&amp;Table1[RT范围],0),MATCH(运价!L$28,Table1[[#Headers],[CBM]:[TON]],0))</f>
        <v>35</v>
      </c>
      <c r="M321" s="170" t="s">
        <v>708</v>
      </c>
      <c r="N321" s="170" t="s">
        <v>708</v>
      </c>
      <c r="O321" s="170" t="s">
        <v>30</v>
      </c>
      <c r="P321" s="170" t="s">
        <v>75</v>
      </c>
      <c r="Q321" s="170" t="s">
        <v>32</v>
      </c>
      <c r="S321" s="170"/>
      <c r="T321" s="170"/>
      <c r="U321" s="170"/>
      <c r="V321" s="170"/>
      <c r="W321" s="170"/>
      <c r="X321" s="170"/>
      <c r="Y321" s="170"/>
      <c r="Z321" s="170"/>
      <c r="AA321" s="170"/>
      <c r="AB321" s="170"/>
      <c r="AC321" s="170"/>
      <c r="AD321" s="170"/>
      <c r="AE321" s="170"/>
      <c r="AF321" s="170"/>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c r="BA321" s="170"/>
      <c r="BB321" s="170"/>
    </row>
    <row r="322" spans="1:54" s="171" customFormat="1" ht="19.5" customHeight="1">
      <c r="A322" s="354" t="s">
        <v>709</v>
      </c>
      <c r="B322" s="231" t="s">
        <v>710</v>
      </c>
      <c r="C322" s="508">
        <v>0</v>
      </c>
      <c r="D322" s="509"/>
      <c r="E322" s="273" t="s">
        <v>481</v>
      </c>
      <c r="F322" s="249" t="s">
        <v>711</v>
      </c>
      <c r="G322" s="479" t="s">
        <v>28</v>
      </c>
      <c r="H322" s="264">
        <v>30</v>
      </c>
      <c r="I322" s="261" t="str">
        <f t="shared" si="31"/>
        <v>-</v>
      </c>
      <c r="J322" s="225" t="str">
        <f t="shared" si="32"/>
        <v>USD ( 40 ) / ( 35 )</v>
      </c>
      <c r="K322" s="260">
        <f t="array" ref="K322">INDEX(Table1[[CBM]:[TON]],MATCH(运价!$M322&amp;运价!$N322&amp;运价!$O322&amp;运价!$P322&amp;运价!$Q322,Table1[港口名]&amp;Table1[中转港]&amp;Table1[运价类型]&amp;Table1[直客/
同行]&amp;Table1[RT范围],0),MATCH(运价!K$28,Table1[[#Headers],[CBM]:[TON]],0))</f>
        <v>-40</v>
      </c>
      <c r="L322" s="260">
        <f t="array" ref="L322">INDEX(Table1[[CBM]:[TON]],MATCH(运价!$M322&amp;运价!$N322&amp;运价!$O322&amp;运价!$P322&amp;运价!$Q322,Table1[港口名]&amp;Table1[中转港]&amp;Table1[运价类型]&amp;Table1[直客/
同行]&amp;Table1[RT范围],0),MATCH(运价!L$28,Table1[[#Headers],[CBM]:[TON]],0))</f>
        <v>-35</v>
      </c>
      <c r="M322" s="163" t="s">
        <v>712</v>
      </c>
      <c r="N322" s="163" t="s">
        <v>712</v>
      </c>
      <c r="O322" s="170" t="s">
        <v>30</v>
      </c>
      <c r="P322" s="170" t="s">
        <v>75</v>
      </c>
      <c r="Q322" s="170" t="s">
        <v>32</v>
      </c>
      <c r="S322" s="170"/>
      <c r="T322" s="170"/>
      <c r="U322" s="170"/>
      <c r="V322" s="170"/>
      <c r="W322" s="170"/>
      <c r="X322" s="170"/>
      <c r="Y322" s="170"/>
      <c r="Z322" s="170"/>
      <c r="AA322" s="170"/>
      <c r="AB322" s="170"/>
      <c r="AC322" s="170"/>
      <c r="AD322" s="170"/>
      <c r="AE322" s="170"/>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row>
    <row r="323" spans="1:54" s="171" customFormat="1" ht="19.5" customHeight="1">
      <c r="A323" s="354" t="s">
        <v>713</v>
      </c>
      <c r="B323" s="231" t="s">
        <v>499</v>
      </c>
      <c r="C323" s="508">
        <v>0</v>
      </c>
      <c r="D323" s="509"/>
      <c r="E323" s="273" t="s">
        <v>481</v>
      </c>
      <c r="F323" s="249" t="s">
        <v>711</v>
      </c>
      <c r="G323" s="249" t="s">
        <v>712</v>
      </c>
      <c r="H323" s="264">
        <v>40</v>
      </c>
      <c r="I323" s="261" t="str">
        <f t="shared" si="31"/>
        <v>-</v>
      </c>
      <c r="J323" s="225" t="str">
        <f t="shared" si="32"/>
        <v>USD ( 5 ) / 0</v>
      </c>
      <c r="K323" s="260">
        <f t="array" ref="K323">INDEX(Table1[[CBM]:[TON]],MATCH(运价!$M323&amp;运价!$N323&amp;运价!$O323&amp;运价!$P323&amp;运价!$Q323,Table1[港口名]&amp;Table1[中转港]&amp;Table1[运价类型]&amp;Table1[直客/
同行]&amp;Table1[RT范围],0),MATCH(运价!K$28,Table1[[#Headers],[CBM]:[TON]],0))</f>
        <v>-5</v>
      </c>
      <c r="L323" s="260">
        <f t="array" ref="L323">INDEX(Table1[[CBM]:[TON]],MATCH(运价!$M323&amp;运价!$N323&amp;运价!$O323&amp;运价!$P323&amp;运价!$Q323,Table1[港口名]&amp;Table1[中转港]&amp;Table1[运价类型]&amp;Table1[直客/
同行]&amp;Table1[RT范围],0),MATCH(运价!L$28,Table1[[#Headers],[CBM]:[TON]],0))</f>
        <v>0</v>
      </c>
      <c r="M323" s="170" t="s">
        <v>714</v>
      </c>
      <c r="N323" s="170" t="s">
        <v>712</v>
      </c>
      <c r="O323" s="170" t="s">
        <v>30</v>
      </c>
      <c r="P323" s="170" t="s">
        <v>75</v>
      </c>
      <c r="Q323" s="170" t="s">
        <v>32</v>
      </c>
      <c r="S323" s="170"/>
      <c r="T323" s="170"/>
      <c r="U323" s="170"/>
      <c r="V323" s="170"/>
      <c r="W323" s="170"/>
      <c r="X323" s="170"/>
      <c r="Y323" s="170"/>
      <c r="Z323" s="170"/>
      <c r="AA323" s="170"/>
      <c r="AB323" s="170"/>
      <c r="AC323" s="170"/>
      <c r="AD323" s="170"/>
      <c r="AE323" s="170"/>
      <c r="AF323" s="170"/>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c r="BA323" s="170"/>
      <c r="BB323" s="170"/>
    </row>
    <row r="324" spans="1:54" s="170" customFormat="1" ht="19.5" customHeight="1">
      <c r="A324" s="247" t="s">
        <v>715</v>
      </c>
      <c r="B324" s="231" t="s">
        <v>716</v>
      </c>
      <c r="C324" s="508"/>
      <c r="D324" s="509"/>
      <c r="E324" s="273" t="s">
        <v>188</v>
      </c>
      <c r="F324" s="249" t="s">
        <v>504</v>
      </c>
      <c r="G324" s="479" t="s">
        <v>28</v>
      </c>
      <c r="H324" s="264">
        <v>50</v>
      </c>
      <c r="I324" s="261" t="str">
        <f t="shared" si="31"/>
        <v>-</v>
      </c>
      <c r="J324" s="225" t="str">
        <f t="shared" si="32"/>
        <v>USD ( 62 ) / ( 57 )</v>
      </c>
      <c r="K324" s="260">
        <f t="array" ref="K324">INDEX(Table1[[CBM]:[TON]],MATCH(运价!$M324&amp;运价!$N324&amp;运价!$O324&amp;运价!$P324&amp;运价!$Q324,Table1[港口名]&amp;Table1[中转港]&amp;Table1[运价类型]&amp;Table1[直客/
同行]&amp;Table1[RT范围],0),MATCH(运价!K$28,Table1[[#Headers],[CBM]:[TON]],0))</f>
        <v>-62</v>
      </c>
      <c r="L324" s="260">
        <f t="array" ref="L324">INDEX(Table1[[CBM]:[TON]],MATCH(运价!$M324&amp;运价!$N324&amp;运价!$O324&amp;运价!$P324&amp;运价!$Q324,Table1[港口名]&amp;Table1[中转港]&amp;Table1[运价类型]&amp;Table1[直客/
同行]&amp;Table1[RT范围],0),MATCH(运价!L$28,Table1[[#Headers],[CBM]:[TON]],0))</f>
        <v>-57</v>
      </c>
      <c r="M324" s="170" t="s">
        <v>717</v>
      </c>
      <c r="N324" s="170" t="s">
        <v>717</v>
      </c>
      <c r="O324" s="170" t="s">
        <v>30</v>
      </c>
      <c r="P324" s="170" t="s">
        <v>109</v>
      </c>
      <c r="Q324" s="170" t="s">
        <v>32</v>
      </c>
    </row>
    <row r="325" spans="1:54" s="170" customFormat="1" ht="19.5" customHeight="1">
      <c r="A325" s="247" t="s">
        <v>718</v>
      </c>
      <c r="B325" s="231" t="s">
        <v>719</v>
      </c>
      <c r="C325" s="508"/>
      <c r="D325" s="509"/>
      <c r="E325" s="273" t="s">
        <v>188</v>
      </c>
      <c r="F325" s="249" t="s">
        <v>504</v>
      </c>
      <c r="G325" s="479" t="s">
        <v>28</v>
      </c>
      <c r="H325" s="264">
        <v>50</v>
      </c>
      <c r="I325" s="261" t="str">
        <f t="shared" si="31"/>
        <v>-</v>
      </c>
      <c r="J325" s="225" t="str">
        <f t="shared" si="32"/>
        <v>USD ( 115 ) / ( 110 )</v>
      </c>
      <c r="K325" s="260">
        <f t="array" ref="K325">INDEX(Table1[[CBM]:[TON]],MATCH(运价!$M325&amp;运价!$N325&amp;运价!$O325&amp;运价!$P325&amp;运价!$Q325,Table1[港口名]&amp;Table1[中转港]&amp;Table1[运价类型]&amp;Table1[直客/
同行]&amp;Table1[RT范围],0),MATCH(运价!K$28,Table1[[#Headers],[CBM]:[TON]],0))</f>
        <v>-115</v>
      </c>
      <c r="L325" s="260">
        <f t="array" ref="L325">INDEX(Table1[[CBM]:[TON]],MATCH(运价!$M325&amp;运价!$N325&amp;运价!$O325&amp;运价!$P325&amp;运价!$Q325,Table1[港口名]&amp;Table1[中转港]&amp;Table1[运价类型]&amp;Table1[直客/
同行]&amp;Table1[RT范围],0),MATCH(运价!L$28,Table1[[#Headers],[CBM]:[TON]],0))</f>
        <v>-110</v>
      </c>
      <c r="M325" s="170" t="s">
        <v>717</v>
      </c>
      <c r="N325" s="170" t="s">
        <v>717</v>
      </c>
      <c r="O325" s="170" t="s">
        <v>30</v>
      </c>
      <c r="P325" s="170" t="s">
        <v>31</v>
      </c>
      <c r="Q325" s="170" t="s">
        <v>32</v>
      </c>
      <c r="S325" s="185"/>
      <c r="T325" s="185"/>
      <c r="U325" s="185"/>
      <c r="V325" s="185"/>
      <c r="W325" s="185"/>
      <c r="X325" s="185"/>
      <c r="Y325" s="185"/>
      <c r="Z325" s="185"/>
      <c r="AA325" s="185"/>
      <c r="AB325" s="185"/>
      <c r="AC325" s="185"/>
      <c r="AD325" s="185"/>
      <c r="AE325" s="185"/>
      <c r="AF325" s="185"/>
      <c r="AG325" s="185"/>
      <c r="AH325" s="185"/>
      <c r="AI325" s="185"/>
      <c r="AJ325" s="185"/>
      <c r="AK325" s="185"/>
      <c r="AL325" s="185"/>
      <c r="AM325" s="185"/>
      <c r="AN325" s="185"/>
      <c r="AO325" s="185"/>
      <c r="AP325" s="185"/>
      <c r="AQ325" s="185"/>
      <c r="AR325" s="185"/>
      <c r="AS325" s="185"/>
      <c r="AT325" s="185"/>
      <c r="AU325" s="185"/>
      <c r="AV325" s="185"/>
      <c r="AW325" s="185"/>
      <c r="AX325" s="185"/>
      <c r="AY325" s="185"/>
      <c r="AZ325" s="185"/>
      <c r="BA325" s="185"/>
      <c r="BB325" s="185"/>
    </row>
    <row r="326" spans="1:54" s="170" customFormat="1" ht="19.5" customHeight="1">
      <c r="A326" s="244" t="s">
        <v>720</v>
      </c>
      <c r="B326" s="231" t="s">
        <v>716</v>
      </c>
      <c r="C326" s="508">
        <v>0</v>
      </c>
      <c r="D326" s="509"/>
      <c r="E326" s="273" t="s">
        <v>138</v>
      </c>
      <c r="F326" s="249" t="s">
        <v>721</v>
      </c>
      <c r="G326" s="479" t="s">
        <v>28</v>
      </c>
      <c r="H326" s="264" t="s">
        <v>722</v>
      </c>
      <c r="I326" s="261" t="str">
        <f t="shared" si="31"/>
        <v>-</v>
      </c>
      <c r="J326" s="225" t="str">
        <f t="shared" si="32"/>
        <v>USD ( 62 ) / ( 57 )</v>
      </c>
      <c r="K326" s="260">
        <f t="array" ref="K326">INDEX(Table1[[CBM]:[TON]],MATCH(运价!$M326&amp;运价!$N326&amp;运价!$O326&amp;运价!$P326&amp;运价!$Q326,Table1[港口名]&amp;Table1[中转港]&amp;Table1[运价类型]&amp;Table1[直客/
同行]&amp;Table1[RT范围],0),MATCH(运价!K$28,Table1[[#Headers],[CBM]:[TON]],0))</f>
        <v>-62</v>
      </c>
      <c r="L326" s="260">
        <f t="array" ref="L326">INDEX(Table1[[CBM]:[TON]],MATCH(运价!$M326&amp;运价!$N326&amp;运价!$O326&amp;运价!$P326&amp;运价!$Q326,Table1[港口名]&amp;Table1[中转港]&amp;Table1[运价类型]&amp;Table1[直客/
同行]&amp;Table1[RT范围],0),MATCH(运价!L$28,Table1[[#Headers],[CBM]:[TON]],0))</f>
        <v>-57</v>
      </c>
      <c r="M326" s="170" t="s">
        <v>717</v>
      </c>
      <c r="N326" s="170" t="s">
        <v>717</v>
      </c>
      <c r="O326" s="170" t="s">
        <v>30</v>
      </c>
      <c r="P326" s="170" t="s">
        <v>109</v>
      </c>
      <c r="Q326" s="170" t="s">
        <v>32</v>
      </c>
      <c r="S326" s="185"/>
      <c r="T326" s="185"/>
      <c r="U326" s="185"/>
      <c r="V326" s="185"/>
      <c r="W326" s="185"/>
      <c r="X326" s="185"/>
      <c r="Y326" s="185"/>
      <c r="Z326" s="185"/>
      <c r="AA326" s="185"/>
      <c r="AB326" s="185"/>
      <c r="AC326" s="185"/>
      <c r="AD326" s="185"/>
      <c r="AE326" s="185"/>
      <c r="AF326" s="185"/>
      <c r="AG326" s="185"/>
      <c r="AH326" s="185"/>
      <c r="AI326" s="185"/>
      <c r="AJ326" s="185"/>
      <c r="AK326" s="185"/>
      <c r="AL326" s="185"/>
      <c r="AM326" s="185"/>
      <c r="AN326" s="185"/>
      <c r="AO326" s="185"/>
      <c r="AP326" s="185"/>
      <c r="AQ326" s="185"/>
      <c r="AR326" s="185"/>
      <c r="AS326" s="185"/>
      <c r="AT326" s="185"/>
      <c r="AU326" s="185"/>
      <c r="AV326" s="185"/>
      <c r="AW326" s="185"/>
      <c r="AX326" s="185"/>
      <c r="AY326" s="185"/>
      <c r="AZ326" s="185"/>
      <c r="BA326" s="185"/>
      <c r="BB326" s="185"/>
    </row>
    <row r="327" spans="1:54" s="170" customFormat="1" ht="19.5" customHeight="1">
      <c r="A327" s="244" t="s">
        <v>723</v>
      </c>
      <c r="B327" s="231" t="s">
        <v>719</v>
      </c>
      <c r="C327" s="508"/>
      <c r="D327" s="509"/>
      <c r="E327" s="273" t="s">
        <v>138</v>
      </c>
      <c r="F327" s="249" t="s">
        <v>721</v>
      </c>
      <c r="G327" s="479" t="s">
        <v>28</v>
      </c>
      <c r="H327" s="264" t="s">
        <v>722</v>
      </c>
      <c r="I327" s="261" t="str">
        <f t="shared" si="31"/>
        <v>-</v>
      </c>
      <c r="J327" s="225" t="str">
        <f t="shared" si="32"/>
        <v>USD ( 115 ) / ( 110 )</v>
      </c>
      <c r="K327" s="260">
        <f t="array" ref="K327">INDEX(Table1[[CBM]:[TON]],MATCH(运价!$M327&amp;运价!$N327&amp;运价!$O327&amp;运价!$P327&amp;运价!$Q327,Table1[港口名]&amp;Table1[中转港]&amp;Table1[运价类型]&amp;Table1[直客/
同行]&amp;Table1[RT范围],0),MATCH(运价!K$28,Table1[[#Headers],[CBM]:[TON]],0))</f>
        <v>-115</v>
      </c>
      <c r="L327" s="260">
        <f t="array" ref="L327">INDEX(Table1[[CBM]:[TON]],MATCH(运价!$M327&amp;运价!$N327&amp;运价!$O327&amp;运价!$P327&amp;运价!$Q327,Table1[港口名]&amp;Table1[中转港]&amp;Table1[运价类型]&amp;Table1[直客/
同行]&amp;Table1[RT范围],0),MATCH(运价!L$28,Table1[[#Headers],[CBM]:[TON]],0))</f>
        <v>-110</v>
      </c>
      <c r="M327" s="170" t="s">
        <v>717</v>
      </c>
      <c r="N327" s="170" t="s">
        <v>717</v>
      </c>
      <c r="O327" s="170" t="s">
        <v>30</v>
      </c>
      <c r="P327" s="170" t="s">
        <v>31</v>
      </c>
      <c r="Q327" s="170" t="s">
        <v>32</v>
      </c>
    </row>
    <row r="328" spans="1:54" s="170" customFormat="1" ht="19.5" customHeight="1">
      <c r="A328" s="244" t="s">
        <v>724</v>
      </c>
      <c r="B328" s="231" t="s">
        <v>725</v>
      </c>
      <c r="C328" s="508">
        <v>0</v>
      </c>
      <c r="D328" s="509"/>
      <c r="E328" s="273" t="s">
        <v>138</v>
      </c>
      <c r="F328" s="249" t="s">
        <v>721</v>
      </c>
      <c r="G328" s="479" t="s">
        <v>717</v>
      </c>
      <c r="H328" s="264">
        <v>55</v>
      </c>
      <c r="I328" s="261" t="str">
        <f t="shared" ref="I328:I329" si="33">IF(J328="","",IF(J328="SYSTEM PRICE","",IF(B328=J328,"-","check")))</f>
        <v>-</v>
      </c>
      <c r="J328" s="225" t="str">
        <f t="shared" ref="J328:J329" si="34">"USD "&amp;IF(K328&lt;0,"( "&amp;-K328&amp;" )",K328)&amp;" / "&amp;IF(L328&lt;0,"( "&amp;-L328&amp;" )",L328)</f>
        <v>USD ( 24 ) / ( 19 )</v>
      </c>
      <c r="K328" s="260">
        <f t="array" ref="K328">INDEX(Table1[[CBM]:[TON]],MATCH(运价!$M328&amp;运价!$N328&amp;运价!$O328&amp;运价!$P328&amp;运价!$Q328,Table1[港口名]&amp;Table1[中转港]&amp;Table1[运价类型]&amp;Table1[直客/
同行]&amp;Table1[RT范围],0),MATCH(运价!K$28,Table1[[#Headers],[CBM]:[TON]],0))</f>
        <v>-24</v>
      </c>
      <c r="L328" s="260">
        <f t="array" ref="L328">INDEX(Table1[[CBM]:[TON]],MATCH(运价!$M328&amp;运价!$N328&amp;运价!$O328&amp;运价!$P328&amp;运价!$Q328,Table1[港口名]&amp;Table1[中转港]&amp;Table1[运价类型]&amp;Table1[直客/
同行]&amp;Table1[RT范围],0),MATCH(运价!L$28,Table1[[#Headers],[CBM]:[TON]],0))</f>
        <v>-19</v>
      </c>
      <c r="M328" s="170" t="s">
        <v>726</v>
      </c>
      <c r="N328" s="170" t="s">
        <v>717</v>
      </c>
      <c r="O328" s="170" t="s">
        <v>30</v>
      </c>
      <c r="P328" s="170" t="s">
        <v>109</v>
      </c>
      <c r="Q328" s="170" t="s">
        <v>32</v>
      </c>
    </row>
    <row r="329" spans="1:54" s="170" customFormat="1" ht="19.5" customHeight="1">
      <c r="A329" s="244" t="s">
        <v>727</v>
      </c>
      <c r="B329" s="231" t="s">
        <v>728</v>
      </c>
      <c r="C329" s="508"/>
      <c r="D329" s="509"/>
      <c r="E329" s="273" t="s">
        <v>138</v>
      </c>
      <c r="F329" s="249" t="s">
        <v>721</v>
      </c>
      <c r="G329" s="479" t="s">
        <v>717</v>
      </c>
      <c r="H329" s="264">
        <v>55</v>
      </c>
      <c r="I329" s="261" t="str">
        <f t="shared" si="33"/>
        <v>-</v>
      </c>
      <c r="J329" s="225" t="str">
        <f t="shared" si="34"/>
        <v>USD ( 46 ) / ( 41 )</v>
      </c>
      <c r="K329" s="260">
        <f t="array" ref="K329">INDEX(Table1[[CBM]:[TON]],MATCH(运价!$M329&amp;运价!$N329&amp;运价!$O329&amp;运价!$P329&amp;运价!$Q329,Table1[港口名]&amp;Table1[中转港]&amp;Table1[运价类型]&amp;Table1[直客/
同行]&amp;Table1[RT范围],0),MATCH(运价!K$28,Table1[[#Headers],[CBM]:[TON]],0))</f>
        <v>-46</v>
      </c>
      <c r="L329" s="260">
        <f t="array" ref="L329">INDEX(Table1[[CBM]:[TON]],MATCH(运价!$M329&amp;运价!$N329&amp;运价!$O329&amp;运价!$P329&amp;运价!$Q329,Table1[港口名]&amp;Table1[中转港]&amp;Table1[运价类型]&amp;Table1[直客/
同行]&amp;Table1[RT范围],0),MATCH(运价!L$28,Table1[[#Headers],[CBM]:[TON]],0))</f>
        <v>-41</v>
      </c>
      <c r="M329" s="170" t="s">
        <v>726</v>
      </c>
      <c r="N329" s="170" t="s">
        <v>717</v>
      </c>
      <c r="O329" s="170" t="s">
        <v>30</v>
      </c>
      <c r="P329" s="170" t="s">
        <v>31</v>
      </c>
      <c r="Q329" s="170" t="s">
        <v>32</v>
      </c>
    </row>
    <row r="330" spans="1:54" s="170" customFormat="1" ht="19.5" customHeight="1">
      <c r="A330" s="244" t="s">
        <v>729</v>
      </c>
      <c r="B330" s="231" t="s">
        <v>730</v>
      </c>
      <c r="C330" s="508">
        <v>0</v>
      </c>
      <c r="D330" s="509"/>
      <c r="E330" s="273" t="s">
        <v>60</v>
      </c>
      <c r="F330" s="249" t="s">
        <v>731</v>
      </c>
      <c r="G330" s="479" t="s">
        <v>28</v>
      </c>
      <c r="H330" s="264">
        <v>40</v>
      </c>
      <c r="I330" s="261" t="str">
        <f t="shared" si="31"/>
        <v>-</v>
      </c>
      <c r="J330" s="225" t="str">
        <f t="shared" si="32"/>
        <v>USD ( 20 ) / ( 15 )</v>
      </c>
      <c r="K330" s="260">
        <f t="array" ref="K330">INDEX(Table1[[CBM]:[TON]],MATCH(运价!$M330&amp;运价!$N330&amp;运价!$O330&amp;运价!$P330&amp;运价!$Q330,Table1[港口名]&amp;Table1[中转港]&amp;Table1[运价类型]&amp;Table1[直客/
同行]&amp;Table1[RT范围],0),MATCH(运价!K$28,Table1[[#Headers],[CBM]:[TON]],0))</f>
        <v>-20</v>
      </c>
      <c r="L330" s="260">
        <f t="array" ref="L330">INDEX(Table1[[CBM]:[TON]],MATCH(运价!$M330&amp;运价!$N330&amp;运价!$O330&amp;运价!$P330&amp;运价!$Q330,Table1[港口名]&amp;Table1[中转港]&amp;Table1[运价类型]&amp;Table1[直客/
同行]&amp;Table1[RT范围],0),MATCH(运价!L$28,Table1[[#Headers],[CBM]:[TON]],0))</f>
        <v>-15</v>
      </c>
      <c r="M330" s="170" t="s">
        <v>732</v>
      </c>
      <c r="N330" s="170" t="s">
        <v>732</v>
      </c>
      <c r="O330" s="170" t="s">
        <v>30</v>
      </c>
      <c r="P330" s="170" t="s">
        <v>109</v>
      </c>
      <c r="Q330" s="170" t="s">
        <v>32</v>
      </c>
    </row>
    <row r="331" spans="1:54" s="170" customFormat="1" ht="19.5" customHeight="1">
      <c r="A331" s="244" t="s">
        <v>733</v>
      </c>
      <c r="B331" s="231" t="s">
        <v>734</v>
      </c>
      <c r="C331" s="508"/>
      <c r="D331" s="509"/>
      <c r="E331" s="273" t="s">
        <v>60</v>
      </c>
      <c r="F331" s="249" t="s">
        <v>731</v>
      </c>
      <c r="G331" s="479" t="s">
        <v>28</v>
      </c>
      <c r="H331" s="264">
        <v>40</v>
      </c>
      <c r="I331" s="261" t="str">
        <f t="shared" si="31"/>
        <v>-</v>
      </c>
      <c r="J331" s="225" t="str">
        <f t="shared" si="32"/>
        <v>USD ( 70 ) / ( 65 )</v>
      </c>
      <c r="K331" s="260">
        <f t="array" ref="K331">INDEX(Table1[[CBM]:[TON]],MATCH(运价!$M331&amp;运价!$N331&amp;运价!$O331&amp;运价!$P331&amp;运价!$Q331,Table1[港口名]&amp;Table1[中转港]&amp;Table1[运价类型]&amp;Table1[直客/
同行]&amp;Table1[RT范围],0),MATCH(运价!K$28,Table1[[#Headers],[CBM]:[TON]],0))</f>
        <v>-70</v>
      </c>
      <c r="L331" s="260">
        <f t="array" ref="L331">INDEX(Table1[[CBM]:[TON]],MATCH(运价!$M331&amp;运价!$N331&amp;运价!$O331&amp;运价!$P331&amp;运价!$Q331,Table1[港口名]&amp;Table1[中转港]&amp;Table1[运价类型]&amp;Table1[直客/
同行]&amp;Table1[RT范围],0),MATCH(运价!L$28,Table1[[#Headers],[CBM]:[TON]],0))</f>
        <v>-65</v>
      </c>
      <c r="M331" s="170" t="s">
        <v>732</v>
      </c>
      <c r="N331" s="170" t="s">
        <v>732</v>
      </c>
      <c r="O331" s="170" t="s">
        <v>30</v>
      </c>
      <c r="P331" s="170" t="s">
        <v>31</v>
      </c>
      <c r="Q331" s="170" t="s">
        <v>32</v>
      </c>
    </row>
    <row r="332" spans="1:54" s="170" customFormat="1" ht="19.5" customHeight="1">
      <c r="A332" s="355" t="s">
        <v>735</v>
      </c>
      <c r="B332" s="231" t="s">
        <v>725</v>
      </c>
      <c r="C332" s="508">
        <v>0</v>
      </c>
      <c r="D332" s="509"/>
      <c r="E332" s="273" t="s">
        <v>138</v>
      </c>
      <c r="F332" s="249" t="s">
        <v>721</v>
      </c>
      <c r="G332" s="479" t="s">
        <v>717</v>
      </c>
      <c r="H332" s="264" t="s">
        <v>736</v>
      </c>
      <c r="I332" s="261" t="str">
        <f t="shared" si="31"/>
        <v>-</v>
      </c>
      <c r="J332" s="225" t="str">
        <f t="shared" si="32"/>
        <v>USD ( 24 ) / ( 19 )</v>
      </c>
      <c r="K332" s="260">
        <f t="array" ref="K332">INDEX(Table1[[CBM]:[TON]],MATCH(运价!$M332&amp;运价!$N332&amp;运价!$O332&amp;运价!$P332&amp;运价!$Q332,Table1[港口名]&amp;Table1[中转港]&amp;Table1[运价类型]&amp;Table1[直客/
同行]&amp;Table1[RT范围],0),MATCH(运价!K$28,Table1[[#Headers],[CBM]:[TON]],0))</f>
        <v>-24</v>
      </c>
      <c r="L332" s="260">
        <f t="array" ref="L332">INDEX(Table1[[CBM]:[TON]],MATCH(运价!$M332&amp;运价!$N332&amp;运价!$O332&amp;运价!$P332&amp;运价!$Q332,Table1[港口名]&amp;Table1[中转港]&amp;Table1[运价类型]&amp;Table1[直客/
同行]&amp;Table1[RT范围],0),MATCH(运价!L$28,Table1[[#Headers],[CBM]:[TON]],0))</f>
        <v>-19</v>
      </c>
      <c r="M332" s="170" t="s">
        <v>737</v>
      </c>
      <c r="N332" s="170" t="s">
        <v>717</v>
      </c>
      <c r="O332" s="170" t="s">
        <v>30</v>
      </c>
      <c r="P332" s="170" t="s">
        <v>109</v>
      </c>
      <c r="Q332" s="170" t="s">
        <v>32</v>
      </c>
    </row>
    <row r="333" spans="1:54" s="170" customFormat="1" ht="19.5" customHeight="1">
      <c r="A333" s="355" t="s">
        <v>738</v>
      </c>
      <c r="B333" s="231" t="s">
        <v>557</v>
      </c>
      <c r="C333" s="508"/>
      <c r="D333" s="509"/>
      <c r="E333" s="273" t="s">
        <v>138</v>
      </c>
      <c r="F333" s="249" t="s">
        <v>721</v>
      </c>
      <c r="G333" s="479" t="s">
        <v>717</v>
      </c>
      <c r="H333" s="264" t="s">
        <v>736</v>
      </c>
      <c r="I333" s="261" t="str">
        <f t="shared" si="31"/>
        <v>-</v>
      </c>
      <c r="J333" s="225" t="str">
        <f t="shared" si="32"/>
        <v>USD ( 64 ) / ( 59 )</v>
      </c>
      <c r="K333" s="260">
        <f t="array" ref="K333">INDEX(Table1[[CBM]:[TON]],MATCH(运价!$M333&amp;运价!$N333&amp;运价!$O333&amp;运价!$P333&amp;运价!$Q333,Table1[港口名]&amp;Table1[中转港]&amp;Table1[运价类型]&amp;Table1[直客/
同行]&amp;Table1[RT范围],0),MATCH(运价!K$28,Table1[[#Headers],[CBM]:[TON]],0))</f>
        <v>-64</v>
      </c>
      <c r="L333" s="260">
        <f t="array" ref="L333">INDEX(Table1[[CBM]:[TON]],MATCH(运价!$M333&amp;运价!$N333&amp;运价!$O333&amp;运价!$P333&amp;运价!$Q333,Table1[港口名]&amp;Table1[中转港]&amp;Table1[运价类型]&amp;Table1[直客/
同行]&amp;Table1[RT范围],0),MATCH(运价!L$28,Table1[[#Headers],[CBM]:[TON]],0))</f>
        <v>-59</v>
      </c>
      <c r="M333" s="170" t="s">
        <v>737</v>
      </c>
      <c r="N333" s="170" t="s">
        <v>717</v>
      </c>
      <c r="O333" s="170" t="s">
        <v>30</v>
      </c>
      <c r="P333" s="170" t="s">
        <v>31</v>
      </c>
      <c r="Q333" s="170" t="s">
        <v>32</v>
      </c>
      <c r="S333" s="186"/>
      <c r="T333" s="186"/>
      <c r="U333" s="186"/>
      <c r="V333" s="186"/>
      <c r="W333" s="186"/>
      <c r="X333" s="186"/>
      <c r="Y333" s="186"/>
      <c r="Z333" s="186"/>
      <c r="AA333" s="186"/>
      <c r="AB333" s="186"/>
      <c r="AC333" s="186"/>
      <c r="AD333" s="186"/>
      <c r="AE333" s="186"/>
      <c r="AF333" s="186"/>
      <c r="AG333" s="186"/>
      <c r="AH333" s="186"/>
      <c r="AI333" s="186"/>
      <c r="AJ333" s="186"/>
      <c r="AK333" s="186"/>
      <c r="AL333" s="186"/>
      <c r="AM333" s="186"/>
      <c r="AN333" s="186"/>
      <c r="AO333" s="186"/>
      <c r="AP333" s="186"/>
      <c r="AQ333" s="186"/>
      <c r="AR333" s="186"/>
      <c r="AS333" s="186"/>
      <c r="AT333" s="186"/>
      <c r="AU333" s="186"/>
      <c r="AV333" s="186"/>
      <c r="AW333" s="186"/>
      <c r="AX333" s="186"/>
      <c r="AY333" s="186"/>
      <c r="AZ333" s="186"/>
      <c r="BA333" s="186"/>
      <c r="BB333" s="186"/>
    </row>
    <row r="334" spans="1:54" s="170" customFormat="1" ht="19.5" customHeight="1">
      <c r="A334" s="356" t="s">
        <v>739</v>
      </c>
      <c r="B334" s="231" t="s">
        <v>740</v>
      </c>
      <c r="C334" s="508">
        <v>0</v>
      </c>
      <c r="D334" s="509"/>
      <c r="E334" s="273" t="s">
        <v>60</v>
      </c>
      <c r="F334" s="249" t="s">
        <v>504</v>
      </c>
      <c r="G334" s="479" t="s">
        <v>28</v>
      </c>
      <c r="H334" s="264">
        <v>45</v>
      </c>
      <c r="I334" s="261" t="str">
        <f t="shared" si="31"/>
        <v>-</v>
      </c>
      <c r="J334" s="225" t="str">
        <f t="shared" si="32"/>
        <v>USD ( 25 ) / ( 20 )</v>
      </c>
      <c r="K334" s="260">
        <f t="array" ref="K334">INDEX(Table1[[CBM]:[TON]],MATCH(运价!$M334&amp;运价!$N334&amp;运价!$O334&amp;运价!$P334&amp;运价!$Q334,Table1[港口名]&amp;Table1[中转港]&amp;Table1[运价类型]&amp;Table1[直客/
同行]&amp;Table1[RT范围],0),MATCH(运价!K$28,Table1[[#Headers],[CBM]:[TON]],0))</f>
        <v>-25</v>
      </c>
      <c r="L334" s="260">
        <f t="array" ref="L334">INDEX(Table1[[CBM]:[TON]],MATCH(运价!$M334&amp;运价!$N334&amp;运价!$O334&amp;运价!$P334&amp;运价!$Q334,Table1[港口名]&amp;Table1[中转港]&amp;Table1[运价类型]&amp;Table1[直客/
同行]&amp;Table1[RT范围],0),MATCH(运价!L$28,Table1[[#Headers],[CBM]:[TON]],0))</f>
        <v>-20</v>
      </c>
      <c r="M334" s="170" t="s">
        <v>741</v>
      </c>
      <c r="N334" s="170" t="s">
        <v>741</v>
      </c>
      <c r="O334" s="170" t="s">
        <v>30</v>
      </c>
      <c r="P334" s="170" t="s">
        <v>109</v>
      </c>
      <c r="Q334" s="170" t="s">
        <v>32</v>
      </c>
    </row>
    <row r="335" spans="1:54" s="171" customFormat="1" ht="19.5" customHeight="1">
      <c r="A335" s="356" t="s">
        <v>742</v>
      </c>
      <c r="B335" s="231" t="s">
        <v>734</v>
      </c>
      <c r="C335" s="508"/>
      <c r="D335" s="509"/>
      <c r="E335" s="273" t="s">
        <v>60</v>
      </c>
      <c r="F335" s="249" t="s">
        <v>504</v>
      </c>
      <c r="G335" s="479" t="s">
        <v>28</v>
      </c>
      <c r="H335" s="264">
        <v>45</v>
      </c>
      <c r="I335" s="261" t="str">
        <f t="shared" si="31"/>
        <v>-</v>
      </c>
      <c r="J335" s="225" t="str">
        <f t="shared" si="32"/>
        <v>USD ( 70 ) / ( 65 )</v>
      </c>
      <c r="K335" s="260">
        <f t="array" ref="K335">INDEX(Table1[[CBM]:[TON]],MATCH(运价!$M335&amp;运价!$N335&amp;运价!$O335&amp;运价!$P335&amp;运价!$Q335,Table1[港口名]&amp;Table1[中转港]&amp;Table1[运价类型]&amp;Table1[直客/
同行]&amp;Table1[RT范围],0),MATCH(运价!K$28,Table1[[#Headers],[CBM]:[TON]],0))</f>
        <v>-70</v>
      </c>
      <c r="L335" s="260">
        <f t="array" ref="L335">INDEX(Table1[[CBM]:[TON]],MATCH(运价!$M335&amp;运价!$N335&amp;运价!$O335&amp;运价!$P335&amp;运价!$Q335,Table1[港口名]&amp;Table1[中转港]&amp;Table1[运价类型]&amp;Table1[直客/
同行]&amp;Table1[RT范围],0),MATCH(运价!L$28,Table1[[#Headers],[CBM]:[TON]],0))</f>
        <v>-65</v>
      </c>
      <c r="M335" s="170" t="s">
        <v>741</v>
      </c>
      <c r="N335" s="170" t="s">
        <v>741</v>
      </c>
      <c r="O335" s="170" t="s">
        <v>30</v>
      </c>
      <c r="P335" s="170" t="s">
        <v>31</v>
      </c>
      <c r="Q335" s="170" t="s">
        <v>32</v>
      </c>
      <c r="S335" s="170"/>
      <c r="T335" s="170"/>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row>
    <row r="336" spans="1:54" s="1" customFormat="1" ht="19.5" customHeight="1">
      <c r="A336" s="215" t="s">
        <v>743</v>
      </c>
      <c r="B336" s="231" t="s">
        <v>725</v>
      </c>
      <c r="C336" s="508">
        <v>0</v>
      </c>
      <c r="D336" s="509"/>
      <c r="E336" s="273" t="s">
        <v>138</v>
      </c>
      <c r="F336" s="249" t="s">
        <v>721</v>
      </c>
      <c r="G336" s="479" t="s">
        <v>717</v>
      </c>
      <c r="H336" s="264" t="s">
        <v>736</v>
      </c>
      <c r="I336" s="261" t="str">
        <f t="shared" si="31"/>
        <v>-</v>
      </c>
      <c r="J336" s="225" t="str">
        <f t="shared" si="32"/>
        <v>USD ( 24 ) / ( 19 )</v>
      </c>
      <c r="K336" s="260">
        <f t="array" ref="K336">INDEX(Table1[[CBM]:[TON]],MATCH(运价!$M336&amp;运价!$N336&amp;运价!$O336&amp;运价!$P336&amp;运价!$Q336,Table1[港口名]&amp;Table1[中转港]&amp;Table1[运价类型]&amp;Table1[直客/
同行]&amp;Table1[RT范围],0),MATCH(运价!K$28,Table1[[#Headers],[CBM]:[TON]],0))</f>
        <v>-24</v>
      </c>
      <c r="L336" s="260">
        <f t="array" ref="L336">INDEX(Table1[[CBM]:[TON]],MATCH(运价!$M336&amp;运价!$N336&amp;运价!$O336&amp;运价!$P336&amp;运价!$Q336,Table1[港口名]&amp;Table1[中转港]&amp;Table1[运价类型]&amp;Table1[直客/
同行]&amp;Table1[RT范围],0),MATCH(运价!L$28,Table1[[#Headers],[CBM]:[TON]],0))</f>
        <v>-19</v>
      </c>
      <c r="M336" s="170" t="s">
        <v>744</v>
      </c>
      <c r="N336" s="170" t="s">
        <v>717</v>
      </c>
      <c r="O336" s="170" t="s">
        <v>30</v>
      </c>
      <c r="P336" s="170" t="s">
        <v>109</v>
      </c>
      <c r="Q336" s="170" t="s">
        <v>32</v>
      </c>
      <c r="S336" s="170"/>
      <c r="T336" s="170"/>
      <c r="U336" s="170"/>
      <c r="V336" s="170"/>
      <c r="W336" s="170"/>
      <c r="X336" s="170"/>
      <c r="Y336" s="170"/>
      <c r="Z336" s="170"/>
      <c r="AA336" s="170"/>
      <c r="AB336" s="170"/>
      <c r="AC336" s="170"/>
      <c r="AD336" s="170"/>
      <c r="AE336" s="170"/>
      <c r="AF336" s="170"/>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row>
    <row r="337" spans="1:54" s="171" customFormat="1" ht="19.5" customHeight="1">
      <c r="A337" s="215" t="s">
        <v>745</v>
      </c>
      <c r="B337" s="231" t="s">
        <v>557</v>
      </c>
      <c r="C337" s="508"/>
      <c r="D337" s="509"/>
      <c r="E337" s="273" t="s">
        <v>138</v>
      </c>
      <c r="F337" s="249" t="s">
        <v>721</v>
      </c>
      <c r="G337" s="479" t="s">
        <v>717</v>
      </c>
      <c r="H337" s="264" t="s">
        <v>736</v>
      </c>
      <c r="I337" s="261" t="str">
        <f t="shared" si="31"/>
        <v>-</v>
      </c>
      <c r="J337" s="225" t="str">
        <f t="shared" si="32"/>
        <v>USD ( 64 ) / ( 59 )</v>
      </c>
      <c r="K337" s="260">
        <f t="array" ref="K337">INDEX(Table1[[CBM]:[TON]],MATCH(运价!$M337&amp;运价!$N337&amp;运价!$O337&amp;运价!$P337&amp;运价!$Q337,Table1[港口名]&amp;Table1[中转港]&amp;Table1[运价类型]&amp;Table1[直客/
同行]&amp;Table1[RT范围],0),MATCH(运价!K$28,Table1[[#Headers],[CBM]:[TON]],0))</f>
        <v>-64</v>
      </c>
      <c r="L337" s="260">
        <f t="array" ref="L337">INDEX(Table1[[CBM]:[TON]],MATCH(运价!$M337&amp;运价!$N337&amp;运价!$O337&amp;运价!$P337&amp;运价!$Q337,Table1[港口名]&amp;Table1[中转港]&amp;Table1[运价类型]&amp;Table1[直客/
同行]&amp;Table1[RT范围],0),MATCH(运价!L$28,Table1[[#Headers],[CBM]:[TON]],0))</f>
        <v>-59</v>
      </c>
      <c r="M337" s="170" t="s">
        <v>744</v>
      </c>
      <c r="N337" s="170" t="s">
        <v>717</v>
      </c>
      <c r="O337" s="170" t="s">
        <v>30</v>
      </c>
      <c r="P337" s="170" t="s">
        <v>31</v>
      </c>
      <c r="Q337" s="170" t="s">
        <v>32</v>
      </c>
      <c r="S337" s="170"/>
      <c r="T337" s="170"/>
      <c r="U337" s="170"/>
      <c r="V337" s="170"/>
      <c r="W337" s="170"/>
      <c r="X337" s="170"/>
      <c r="Y337" s="170"/>
      <c r="Z337" s="170"/>
      <c r="AA337" s="170"/>
      <c r="AB337" s="170"/>
      <c r="AC337" s="170"/>
      <c r="AD337" s="170"/>
      <c r="AE337" s="170"/>
      <c r="AF337" s="170"/>
      <c r="AG337" s="170"/>
      <c r="AH337" s="170"/>
      <c r="AI337" s="170"/>
      <c r="AJ337" s="170"/>
      <c r="AK337" s="170"/>
      <c r="AL337" s="170"/>
      <c r="AM337" s="170"/>
      <c r="AN337" s="170"/>
      <c r="AO337" s="170"/>
      <c r="AP337" s="170"/>
      <c r="AQ337" s="170"/>
      <c r="AR337" s="170"/>
      <c r="AS337" s="170"/>
      <c r="AT337" s="170"/>
      <c r="AU337" s="170"/>
      <c r="AV337" s="170"/>
      <c r="AW337" s="170"/>
      <c r="AX337" s="170"/>
      <c r="AY337" s="170"/>
      <c r="AZ337" s="170"/>
      <c r="BA337" s="170"/>
      <c r="BB337" s="170"/>
    </row>
    <row r="338" spans="1:54" s="184" customFormat="1" ht="19.5" customHeight="1">
      <c r="A338" s="357" t="s">
        <v>746</v>
      </c>
      <c r="B338" s="231" t="s">
        <v>747</v>
      </c>
      <c r="C338" s="508">
        <v>0</v>
      </c>
      <c r="D338" s="509"/>
      <c r="E338" s="246" t="s">
        <v>244</v>
      </c>
      <c r="F338" s="248" t="s">
        <v>361</v>
      </c>
      <c r="G338" s="479" t="s">
        <v>28</v>
      </c>
      <c r="H338" s="264">
        <v>32</v>
      </c>
      <c r="I338" s="261" t="str">
        <f t="shared" si="31"/>
        <v>-</v>
      </c>
      <c r="J338" s="225" t="str">
        <f t="shared" si="32"/>
        <v>USD 75 / 80</v>
      </c>
      <c r="K338" s="260">
        <f t="array" ref="K338">INDEX(Table1[[CBM]:[TON]],MATCH(运价!$M338&amp;运价!$N338&amp;运价!$O338&amp;运价!$P338&amp;运价!$Q338,Table1[港口名]&amp;Table1[中转港]&amp;Table1[运价类型]&amp;Table1[直客/
同行]&amp;Table1[RT范围],0),MATCH(运价!K$28,Table1[[#Headers],[CBM]:[TON]],0))</f>
        <v>75</v>
      </c>
      <c r="L338" s="260">
        <f t="array" ref="L338">INDEX(Table1[[CBM]:[TON]],MATCH(运价!$M338&amp;运价!$N338&amp;运价!$O338&amp;运价!$P338&amp;运价!$Q338,Table1[港口名]&amp;Table1[中转港]&amp;Table1[运价类型]&amp;Table1[直客/
同行]&amp;Table1[RT范围],0),MATCH(运价!L$28,Table1[[#Headers],[CBM]:[TON]],0))</f>
        <v>80</v>
      </c>
      <c r="M338" s="170" t="s">
        <v>748</v>
      </c>
      <c r="N338" s="170" t="s">
        <v>748</v>
      </c>
      <c r="O338" s="170" t="s">
        <v>30</v>
      </c>
      <c r="P338" s="170" t="s">
        <v>75</v>
      </c>
      <c r="Q338" s="170" t="s">
        <v>32</v>
      </c>
      <c r="R338" s="170"/>
      <c r="S338" s="185"/>
      <c r="T338" s="185"/>
      <c r="U338" s="185"/>
      <c r="V338" s="185"/>
      <c r="W338" s="185"/>
      <c r="X338" s="185"/>
      <c r="Y338" s="185"/>
      <c r="Z338" s="185"/>
      <c r="AA338" s="185"/>
      <c r="AB338" s="185"/>
      <c r="AC338" s="185"/>
      <c r="AD338" s="185"/>
      <c r="AE338" s="185"/>
      <c r="AF338" s="185"/>
      <c r="AG338" s="185"/>
      <c r="AH338" s="185"/>
      <c r="AI338" s="185"/>
      <c r="AJ338" s="185"/>
      <c r="AK338" s="185"/>
      <c r="AL338" s="185"/>
      <c r="AM338" s="185"/>
      <c r="AN338" s="185"/>
      <c r="AO338" s="185"/>
      <c r="AP338" s="185"/>
      <c r="AQ338" s="185"/>
      <c r="AR338" s="185"/>
      <c r="AS338" s="185"/>
      <c r="AT338" s="185"/>
      <c r="AU338" s="185"/>
      <c r="AV338" s="185"/>
      <c r="AW338" s="185"/>
      <c r="AX338" s="185"/>
      <c r="AY338" s="185"/>
      <c r="AZ338" s="185"/>
      <c r="BA338" s="185"/>
      <c r="BB338" s="185"/>
    </row>
    <row r="339" spans="1:54" s="171" customFormat="1" ht="19.5" customHeight="1">
      <c r="A339" s="357" t="s">
        <v>749</v>
      </c>
      <c r="B339" s="231" t="s">
        <v>750</v>
      </c>
      <c r="C339" s="508"/>
      <c r="D339" s="509"/>
      <c r="E339" s="273" t="s">
        <v>188</v>
      </c>
      <c r="F339" s="249" t="s">
        <v>751</v>
      </c>
      <c r="G339" s="479" t="s">
        <v>28</v>
      </c>
      <c r="H339" s="264">
        <v>50</v>
      </c>
      <c r="I339" s="261" t="str">
        <f t="shared" si="31"/>
        <v>-</v>
      </c>
      <c r="J339" s="225" t="str">
        <f t="shared" si="32"/>
        <v>USD 96 / 101</v>
      </c>
      <c r="K339" s="260">
        <f t="array" ref="K339">INDEX(Table1[[CBM]:[TON]],MATCH(运价!$M339&amp;运价!$N339&amp;运价!$O339&amp;运价!$P339&amp;运价!$Q339,Table1[港口名]&amp;Table1[中转港]&amp;Table1[运价类型]&amp;Table1[直客/
同行]&amp;Table1[RT范围],0),MATCH(运价!K$28,Table1[[#Headers],[CBM]:[TON]],0))</f>
        <v>96</v>
      </c>
      <c r="L339" s="260">
        <f t="array" ref="L339">INDEX(Table1[[CBM]:[TON]],MATCH(运价!$M339&amp;运价!$N339&amp;运价!$O339&amp;运价!$P339&amp;运价!$Q339,Table1[港口名]&amp;Table1[中转港]&amp;Table1[运价类型]&amp;Table1[直客/
同行]&amp;Table1[RT范围],0),MATCH(运价!L$28,Table1[[#Headers],[CBM]:[TON]],0))</f>
        <v>101</v>
      </c>
      <c r="M339" s="171" t="s">
        <v>752</v>
      </c>
      <c r="N339" s="171" t="s">
        <v>752</v>
      </c>
      <c r="O339" s="170" t="s">
        <v>30</v>
      </c>
      <c r="P339" s="170" t="s">
        <v>75</v>
      </c>
      <c r="Q339" s="170" t="s">
        <v>32</v>
      </c>
      <c r="R339" s="170"/>
      <c r="S339" s="185"/>
      <c r="T339" s="185"/>
      <c r="U339" s="185"/>
      <c r="V339" s="185"/>
      <c r="W339" s="185"/>
      <c r="X339" s="185"/>
      <c r="Y339" s="185"/>
      <c r="Z339" s="185"/>
      <c r="AA339" s="185"/>
      <c r="AB339" s="185"/>
      <c r="AC339" s="185"/>
      <c r="AD339" s="185"/>
      <c r="AE339" s="185"/>
      <c r="AF339" s="185"/>
      <c r="AG339" s="185"/>
      <c r="AH339" s="185"/>
      <c r="AI339" s="185"/>
      <c r="AJ339" s="185"/>
      <c r="AK339" s="185"/>
      <c r="AL339" s="185"/>
      <c r="AM339" s="185"/>
      <c r="AN339" s="185"/>
      <c r="AO339" s="185"/>
      <c r="AP339" s="185"/>
      <c r="AQ339" s="185"/>
      <c r="AR339" s="185"/>
      <c r="AS339" s="185"/>
      <c r="AT339" s="185"/>
      <c r="AU339" s="185"/>
      <c r="AV339" s="185"/>
      <c r="AW339" s="185"/>
      <c r="AX339" s="185"/>
      <c r="AY339" s="185"/>
      <c r="AZ339" s="185"/>
      <c r="BA339" s="185"/>
      <c r="BB339" s="185"/>
    </row>
    <row r="340" spans="1:54" s="171" customFormat="1" ht="19.5" customHeight="1">
      <c r="A340" s="358" t="s">
        <v>642</v>
      </c>
      <c r="B340" s="342"/>
      <c r="C340" s="342"/>
      <c r="D340" s="342"/>
      <c r="E340" s="342"/>
      <c r="F340" s="342"/>
      <c r="G340" s="342"/>
      <c r="H340" s="344"/>
      <c r="I340" s="261"/>
      <c r="J340" s="225"/>
      <c r="K340" s="260"/>
      <c r="L340" s="260"/>
      <c r="N340" s="170"/>
      <c r="O340" s="170"/>
      <c r="Q340" s="170"/>
      <c r="S340" s="170"/>
      <c r="T340" s="170"/>
      <c r="U340" s="170"/>
      <c r="V340" s="170"/>
      <c r="W340" s="170"/>
      <c r="X340" s="170"/>
      <c r="Y340" s="170"/>
      <c r="Z340" s="170"/>
      <c r="AA340" s="170"/>
      <c r="AB340" s="170"/>
      <c r="AC340" s="170"/>
      <c r="AD340" s="170"/>
      <c r="AE340" s="170"/>
      <c r="AF340" s="170"/>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row>
    <row r="341" spans="1:54" s="171" customFormat="1" ht="19.5" customHeight="1">
      <c r="A341" s="517" t="s">
        <v>753</v>
      </c>
      <c r="B341" s="518"/>
      <c r="C341" s="518"/>
      <c r="D341" s="518"/>
      <c r="E341" s="518"/>
      <c r="F341" s="518"/>
      <c r="G341" s="518"/>
      <c r="H341" s="519"/>
      <c r="I341" s="261"/>
      <c r="J341" s="225"/>
      <c r="K341" s="260"/>
      <c r="L341" s="260"/>
      <c r="N341" s="170"/>
      <c r="O341" s="170"/>
      <c r="Q341" s="170"/>
      <c r="S341" s="170"/>
      <c r="T341" s="170"/>
      <c r="U341" s="170"/>
      <c r="V341" s="170"/>
      <c r="W341" s="170"/>
      <c r="X341" s="170"/>
      <c r="Y341" s="170"/>
      <c r="Z341" s="170"/>
      <c r="AA341" s="170"/>
      <c r="AB341" s="170"/>
      <c r="AC341" s="170"/>
      <c r="AD341" s="170"/>
      <c r="AE341" s="170"/>
      <c r="AF341" s="170"/>
      <c r="AG341" s="170"/>
      <c r="AH341" s="170"/>
      <c r="AI341" s="170"/>
      <c r="AJ341" s="170"/>
      <c r="AK341" s="170"/>
      <c r="AL341" s="170"/>
      <c r="AM341" s="170"/>
      <c r="AN341" s="170"/>
      <c r="AO341" s="170"/>
      <c r="AP341" s="170"/>
      <c r="AQ341" s="170"/>
      <c r="AR341" s="170"/>
      <c r="AS341" s="170"/>
      <c r="AT341" s="170"/>
      <c r="AU341" s="170"/>
      <c r="AV341" s="170"/>
      <c r="AW341" s="170"/>
      <c r="AX341" s="170"/>
      <c r="AY341" s="170"/>
      <c r="AZ341" s="170"/>
      <c r="BA341" s="170"/>
      <c r="BB341" s="170"/>
    </row>
    <row r="342" spans="1:54" s="171" customFormat="1" ht="19.5" customHeight="1">
      <c r="A342" s="359" t="s">
        <v>608</v>
      </c>
      <c r="B342" s="360"/>
      <c r="C342" s="360"/>
      <c r="D342" s="360"/>
      <c r="E342" s="360"/>
      <c r="F342" s="360"/>
      <c r="G342" s="361"/>
      <c r="H342" s="362"/>
      <c r="I342" s="261"/>
      <c r="J342" s="225"/>
      <c r="K342" s="260"/>
      <c r="L342" s="260"/>
      <c r="N342" s="170"/>
      <c r="O342" s="170"/>
      <c r="Q342" s="170"/>
      <c r="S342" s="170"/>
      <c r="T342" s="170"/>
      <c r="U342" s="170"/>
      <c r="V342" s="170"/>
      <c r="W342" s="170"/>
      <c r="X342" s="170"/>
      <c r="Y342" s="170"/>
      <c r="Z342" s="170"/>
      <c r="AA342" s="170"/>
      <c r="AB342" s="170"/>
      <c r="AC342" s="170"/>
      <c r="AD342" s="170"/>
      <c r="AE342" s="170"/>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row>
    <row r="343" spans="1:54" s="170" customFormat="1" ht="19.5" customHeight="1">
      <c r="A343" s="359" t="s">
        <v>754</v>
      </c>
      <c r="B343" s="360"/>
      <c r="C343" s="360"/>
      <c r="D343" s="360"/>
      <c r="E343" s="360"/>
      <c r="F343" s="360"/>
      <c r="G343" s="361"/>
      <c r="H343" s="362"/>
      <c r="I343" s="261"/>
      <c r="J343" s="225"/>
      <c r="K343" s="260"/>
      <c r="L343" s="260"/>
    </row>
    <row r="344" spans="1:54" s="170" customFormat="1" ht="19.5" customHeight="1">
      <c r="A344" s="359" t="s">
        <v>755</v>
      </c>
      <c r="B344" s="360"/>
      <c r="C344" s="360"/>
      <c r="D344" s="360"/>
      <c r="E344" s="360"/>
      <c r="F344" s="360"/>
      <c r="G344" s="361"/>
      <c r="H344" s="362"/>
      <c r="I344" s="261"/>
      <c r="J344" s="225"/>
      <c r="K344" s="260"/>
      <c r="L344" s="260"/>
    </row>
    <row r="345" spans="1:54" s="170" customFormat="1" ht="19.5" customHeight="1">
      <c r="A345" s="359" t="s">
        <v>756</v>
      </c>
      <c r="B345" s="360"/>
      <c r="C345" s="360"/>
      <c r="D345" s="360"/>
      <c r="E345" s="360"/>
      <c r="F345" s="360"/>
      <c r="G345" s="361"/>
      <c r="H345" s="362"/>
      <c r="I345" s="261"/>
      <c r="J345" s="225"/>
      <c r="K345" s="260"/>
      <c r="L345" s="260"/>
    </row>
    <row r="346" spans="1:54" s="170" customFormat="1" ht="19.5" customHeight="1">
      <c r="A346" s="359" t="s">
        <v>757</v>
      </c>
      <c r="B346" s="360"/>
      <c r="C346" s="360"/>
      <c r="D346" s="360"/>
      <c r="E346" s="360"/>
      <c r="F346" s="360"/>
      <c r="G346" s="361"/>
      <c r="H346" s="362"/>
      <c r="I346" s="261"/>
      <c r="J346" s="225"/>
      <c r="K346" s="260"/>
      <c r="L346" s="260"/>
    </row>
    <row r="347" spans="1:54" s="170" customFormat="1" ht="19.5" customHeight="1">
      <c r="A347" s="359" t="s">
        <v>758</v>
      </c>
      <c r="B347" s="360"/>
      <c r="C347" s="360"/>
      <c r="D347" s="360"/>
      <c r="E347" s="360"/>
      <c r="F347" s="360"/>
      <c r="G347" s="361"/>
      <c r="H347" s="362"/>
      <c r="I347" s="261"/>
      <c r="J347" s="225"/>
      <c r="K347" s="260"/>
      <c r="L347" s="260"/>
    </row>
    <row r="348" spans="1:54" s="170" customFormat="1" ht="19.5" customHeight="1">
      <c r="A348" s="359" t="s">
        <v>759</v>
      </c>
      <c r="B348" s="360"/>
      <c r="C348" s="360"/>
      <c r="D348" s="360"/>
      <c r="E348" s="360"/>
      <c r="F348" s="360"/>
      <c r="G348" s="361"/>
      <c r="H348" s="362"/>
      <c r="I348" s="261"/>
      <c r="J348" s="225"/>
      <c r="K348" s="260"/>
      <c r="L348" s="260"/>
    </row>
    <row r="349" spans="1:54" s="170" customFormat="1" ht="19.5" customHeight="1">
      <c r="A349" s="359" t="s">
        <v>760</v>
      </c>
      <c r="B349" s="360"/>
      <c r="C349" s="360"/>
      <c r="D349" s="360"/>
      <c r="E349" s="360"/>
      <c r="F349" s="360"/>
      <c r="G349" s="361"/>
      <c r="H349" s="362"/>
      <c r="I349" s="261"/>
      <c r="J349" s="225"/>
      <c r="K349" s="260"/>
      <c r="L349" s="260"/>
    </row>
    <row r="350" spans="1:54" s="185" customFormat="1" ht="19.5" customHeight="1">
      <c r="A350" s="359" t="s">
        <v>761</v>
      </c>
      <c r="B350" s="360"/>
      <c r="C350" s="360"/>
      <c r="D350" s="360"/>
      <c r="E350" s="360"/>
      <c r="F350" s="360"/>
      <c r="G350" s="361"/>
      <c r="H350" s="362"/>
      <c r="I350" s="375"/>
      <c r="J350" s="376"/>
      <c r="K350" s="377"/>
      <c r="L350" s="377"/>
      <c r="M350" s="378"/>
      <c r="N350" s="378"/>
      <c r="O350" s="378"/>
      <c r="P350" s="378"/>
      <c r="Q350" s="378"/>
      <c r="R350" s="379"/>
      <c r="S350" s="170"/>
      <c r="T350" s="170"/>
      <c r="U350" s="170"/>
      <c r="V350" s="170"/>
      <c r="W350" s="170"/>
      <c r="X350" s="170"/>
      <c r="Y350" s="170"/>
      <c r="Z350" s="170"/>
      <c r="AA350" s="170"/>
      <c r="AB350" s="170"/>
      <c r="AC350" s="170"/>
      <c r="AD350" s="170"/>
      <c r="AE350" s="170"/>
      <c r="AF350" s="170"/>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row>
    <row r="351" spans="1:54" s="185" customFormat="1" ht="19.5" customHeight="1">
      <c r="A351" s="359" t="s">
        <v>762</v>
      </c>
      <c r="B351" s="360"/>
      <c r="C351" s="360"/>
      <c r="D351" s="360"/>
      <c r="E351" s="360"/>
      <c r="F351" s="360"/>
      <c r="G351" s="361"/>
      <c r="H351" s="362"/>
      <c r="I351" s="375"/>
      <c r="J351" s="376"/>
      <c r="K351" s="377"/>
      <c r="L351" s="377"/>
      <c r="M351" s="378"/>
      <c r="N351" s="378"/>
      <c r="O351" s="378"/>
      <c r="P351" s="378"/>
      <c r="Q351" s="378"/>
      <c r="R351" s="379"/>
      <c r="S351" s="181"/>
      <c r="T351" s="181"/>
      <c r="U351" s="181"/>
      <c r="V351" s="181"/>
      <c r="W351" s="181"/>
      <c r="X351" s="181"/>
      <c r="Y351" s="181"/>
      <c r="Z351" s="181"/>
      <c r="AA351" s="181"/>
      <c r="AB351" s="181"/>
      <c r="AC351" s="181"/>
      <c r="AD351" s="181"/>
      <c r="AE351" s="181"/>
      <c r="AF351" s="181"/>
      <c r="AG351" s="181"/>
      <c r="AH351" s="181"/>
      <c r="AI351" s="181"/>
      <c r="AJ351" s="181"/>
      <c r="AK351" s="181"/>
      <c r="AL351" s="181"/>
      <c r="AM351" s="181"/>
      <c r="AN351" s="181"/>
      <c r="AO351" s="181"/>
      <c r="AP351" s="181"/>
      <c r="AQ351" s="181"/>
      <c r="AR351" s="181"/>
      <c r="AS351" s="181"/>
      <c r="AT351" s="181"/>
      <c r="AU351" s="181"/>
      <c r="AV351" s="181"/>
      <c r="AW351" s="181"/>
      <c r="AX351" s="181"/>
      <c r="AY351" s="181"/>
      <c r="AZ351" s="181"/>
      <c r="BA351" s="181"/>
      <c r="BB351" s="181"/>
    </row>
    <row r="352" spans="1:54" s="170" customFormat="1" ht="19.5" customHeight="1">
      <c r="A352" s="363" t="s">
        <v>609</v>
      </c>
      <c r="B352" s="364"/>
      <c r="C352" s="364"/>
      <c r="D352" s="364"/>
      <c r="E352" s="364"/>
      <c r="F352" s="364"/>
      <c r="G352" s="365"/>
      <c r="H352" s="366"/>
      <c r="I352" s="261"/>
      <c r="J352" s="225"/>
      <c r="K352" s="260"/>
      <c r="L352" s="260"/>
    </row>
    <row r="353" spans="1:54" s="170" customFormat="1" ht="19.5" customHeight="1">
      <c r="A353" s="359"/>
      <c r="B353" s="360"/>
      <c r="C353" s="360"/>
      <c r="D353" s="360"/>
      <c r="E353" s="360"/>
      <c r="F353" s="360"/>
      <c r="G353" s="361"/>
      <c r="H353" s="362"/>
      <c r="I353" s="261"/>
      <c r="J353" s="225"/>
      <c r="K353" s="260"/>
      <c r="L353" s="260"/>
    </row>
    <row r="354" spans="1:54" s="170" customFormat="1" ht="19.5" customHeight="1">
      <c r="A354" s="210" t="s">
        <v>763</v>
      </c>
      <c r="B354" s="211" t="s">
        <v>19</v>
      </c>
      <c r="C354" s="503" t="s">
        <v>611</v>
      </c>
      <c r="D354" s="503"/>
      <c r="E354" s="367" t="s">
        <v>20</v>
      </c>
      <c r="F354" s="367" t="s">
        <v>21</v>
      </c>
      <c r="G354" s="367" t="s">
        <v>22</v>
      </c>
      <c r="H354" s="214" t="s">
        <v>23</v>
      </c>
      <c r="I354" s="261"/>
      <c r="J354" s="259" t="s">
        <v>10</v>
      </c>
      <c r="K354" s="260" t="s">
        <v>11</v>
      </c>
      <c r="L354" s="260" t="s">
        <v>12</v>
      </c>
      <c r="M354" s="152" t="s">
        <v>13</v>
      </c>
      <c r="N354" s="152" t="s">
        <v>14</v>
      </c>
      <c r="O354" s="152" t="s">
        <v>15</v>
      </c>
      <c r="P354" s="152" t="s">
        <v>16</v>
      </c>
      <c r="Q354" s="152" t="s">
        <v>17</v>
      </c>
      <c r="S354" s="171"/>
      <c r="T354" s="171"/>
      <c r="U354" s="171"/>
      <c r="V354" s="171"/>
      <c r="W354" s="171"/>
      <c r="X354" s="171"/>
      <c r="Y354" s="171"/>
      <c r="Z354" s="171"/>
      <c r="AA354" s="171"/>
      <c r="AB354" s="171"/>
      <c r="AC354" s="171"/>
      <c r="AD354" s="171"/>
      <c r="AE354" s="171"/>
      <c r="AF354" s="171"/>
      <c r="AG354" s="171"/>
      <c r="AH354" s="171"/>
      <c r="AI354" s="171"/>
      <c r="AJ354" s="171"/>
      <c r="AK354" s="171"/>
      <c r="AL354" s="171"/>
      <c r="AM354" s="171"/>
      <c r="AN354" s="171"/>
      <c r="AO354" s="171"/>
      <c r="AP354" s="171"/>
      <c r="AQ354" s="171"/>
      <c r="AR354" s="171"/>
      <c r="AS354" s="171"/>
      <c r="AT354" s="171"/>
      <c r="AU354" s="171"/>
      <c r="AV354" s="171"/>
      <c r="AW354" s="171"/>
      <c r="AX354" s="171"/>
      <c r="AY354" s="171"/>
      <c r="AZ354" s="171"/>
      <c r="BA354" s="171"/>
      <c r="BB354" s="171"/>
    </row>
    <row r="355" spans="1:54" s="170" customFormat="1" ht="19.5" customHeight="1">
      <c r="A355" s="269" t="s">
        <v>764</v>
      </c>
      <c r="B355" s="245" t="s">
        <v>765</v>
      </c>
      <c r="C355" s="508">
        <v>0</v>
      </c>
      <c r="D355" s="509"/>
      <c r="E355" s="273" t="s">
        <v>766</v>
      </c>
      <c r="F355" s="249" t="s">
        <v>767</v>
      </c>
      <c r="G355" s="479" t="s">
        <v>28</v>
      </c>
      <c r="H355" s="264" t="s">
        <v>650</v>
      </c>
      <c r="I355" s="261" t="str">
        <f>IF(J355="","",IF(J355="SYSTEM PRICE","",IF(B355=J355,"-","check")))</f>
        <v>-</v>
      </c>
      <c r="J355" s="225" t="str">
        <f>"USD "&amp;IF(K355&lt;0,"( "&amp;-K355&amp;" )",K355)&amp;" / "&amp;IF(L355&lt;0,"( "&amp;-L355&amp;" )",L355)</f>
        <v>USD ( 10 ) / ( 5 )</v>
      </c>
      <c r="K355" s="260">
        <f t="array" ref="K355">INDEX(Table1[[CBM]:[TON]],MATCH(运价!$M355&amp;运价!$N355&amp;运价!$O355&amp;运价!$P355&amp;运价!$Q355,Table1[港口名]&amp;Table1[中转港]&amp;Table1[运价类型]&amp;Table1[直客/
同行]&amp;Table1[RT范围],0),MATCH(运价!K$28,Table1[[#Headers],[CBM]:[TON]],0))</f>
        <v>-10</v>
      </c>
      <c r="L355" s="260">
        <f t="array" ref="L355">INDEX(Table1[[CBM]:[TON]],MATCH(运价!$M355&amp;运价!$N355&amp;运价!$O355&amp;运价!$P355&amp;运价!$Q355,Table1[港口名]&amp;Table1[中转港]&amp;Table1[运价类型]&amp;Table1[直客/
同行]&amp;Table1[RT范围],0),MATCH(运价!L$28,Table1[[#Headers],[CBM]:[TON]],0))</f>
        <v>-5</v>
      </c>
      <c r="M355" s="170" t="s">
        <v>768</v>
      </c>
      <c r="N355" s="170" t="s">
        <v>768</v>
      </c>
      <c r="O355" s="170" t="s">
        <v>30</v>
      </c>
      <c r="P355" s="170" t="s">
        <v>75</v>
      </c>
      <c r="Q355" s="170" t="s">
        <v>32</v>
      </c>
    </row>
    <row r="356" spans="1:54" s="186" customFormat="1" ht="19.5" customHeight="1">
      <c r="A356" s="269" t="s">
        <v>769</v>
      </c>
      <c r="B356" s="231" t="s">
        <v>770</v>
      </c>
      <c r="C356" s="508" t="s">
        <v>771</v>
      </c>
      <c r="D356" s="509"/>
      <c r="E356" s="273" t="s">
        <v>766</v>
      </c>
      <c r="F356" s="249" t="s">
        <v>767</v>
      </c>
      <c r="G356" s="368" t="s">
        <v>768</v>
      </c>
      <c r="H356" s="264">
        <v>52</v>
      </c>
      <c r="I356" s="261" t="str">
        <f>IF(J356="","",IF(J356="SYSTEM PRICE","",IF(B356=J356,"-","check")))</f>
        <v>-</v>
      </c>
      <c r="J356" s="225" t="str">
        <f>"USD "&amp;IF(K356&lt;0,"( "&amp;-K356&amp;" )",K356)&amp;" / "&amp;IF(L356&lt;0,"( "&amp;-L356&amp;" )",L356)</f>
        <v>USD 25 / 30</v>
      </c>
      <c r="K356" s="260">
        <f t="array" ref="K356">INDEX(Table1[[CBM]:[TON]],MATCH(运价!$M356&amp;运价!$N356&amp;运价!$O356&amp;运价!$P356&amp;运价!$Q356,Table1[港口名]&amp;Table1[中转港]&amp;Table1[运价类型]&amp;Table1[直客/
同行]&amp;Table1[RT范围],0),MATCH(运价!K$28,Table1[[#Headers],[CBM]:[TON]],0))</f>
        <v>25</v>
      </c>
      <c r="L356" s="260">
        <f t="array" ref="L356">INDEX(Table1[[CBM]:[TON]],MATCH(运价!$M356&amp;运价!$N356&amp;运价!$O356&amp;运价!$P356&amp;运价!$Q356,Table1[港口名]&amp;Table1[中转港]&amp;Table1[运价类型]&amp;Table1[直客/
同行]&amp;Table1[RT范围],0),MATCH(运价!L$28,Table1[[#Headers],[CBM]:[TON]],0))</f>
        <v>30</v>
      </c>
      <c r="M356" s="292" t="s">
        <v>772</v>
      </c>
      <c r="N356" s="170" t="s">
        <v>768</v>
      </c>
      <c r="O356" s="170" t="s">
        <v>30</v>
      </c>
      <c r="P356" s="170" t="s">
        <v>75</v>
      </c>
      <c r="Q356" s="170" t="s">
        <v>32</v>
      </c>
      <c r="S356" s="171"/>
      <c r="T356" s="171"/>
      <c r="U356" s="171"/>
      <c r="V356" s="171"/>
      <c r="W356" s="171"/>
      <c r="X356" s="171"/>
      <c r="Y356" s="171"/>
      <c r="Z356" s="171"/>
      <c r="AA356" s="171"/>
      <c r="AB356" s="171"/>
      <c r="AC356" s="171"/>
      <c r="AD356" s="171"/>
      <c r="AE356" s="171"/>
      <c r="AF356" s="171"/>
      <c r="AG356" s="171"/>
      <c r="AH356" s="171"/>
      <c r="AI356" s="171"/>
      <c r="AJ356" s="171"/>
      <c r="AK356" s="171"/>
      <c r="AL356" s="171"/>
      <c r="AM356" s="171"/>
      <c r="AN356" s="171"/>
      <c r="AO356" s="171"/>
      <c r="AP356" s="171"/>
      <c r="AQ356" s="171"/>
      <c r="AR356" s="171"/>
      <c r="AS356" s="171"/>
      <c r="AT356" s="171"/>
      <c r="AU356" s="171"/>
      <c r="AV356" s="171"/>
      <c r="AW356" s="171"/>
      <c r="AX356" s="171"/>
      <c r="AY356" s="171"/>
      <c r="AZ356" s="171"/>
      <c r="BA356" s="171"/>
      <c r="BB356" s="171"/>
    </row>
    <row r="357" spans="1:54" s="170" customFormat="1" ht="19.5" customHeight="1">
      <c r="A357" s="269" t="s">
        <v>773</v>
      </c>
      <c r="B357" s="245" t="s">
        <v>770</v>
      </c>
      <c r="C357" s="508"/>
      <c r="D357" s="509"/>
      <c r="E357" s="273" t="s">
        <v>766</v>
      </c>
      <c r="F357" s="249" t="s">
        <v>767</v>
      </c>
      <c r="G357" s="368" t="s">
        <v>768</v>
      </c>
      <c r="H357" s="264">
        <v>52</v>
      </c>
      <c r="I357" s="261" t="str">
        <f>IF(J357="","",IF(J357="SYSTEM PRICE","",IF(B357=J357,"-","check")))</f>
        <v>-</v>
      </c>
      <c r="J357" s="225" t="str">
        <f>"USD "&amp;IF(K357&lt;0,"( "&amp;-K357&amp;" )",K357)&amp;" / "&amp;IF(L357&lt;0,"( "&amp;-L357&amp;" )",L357)</f>
        <v>USD 25 / 30</v>
      </c>
      <c r="K357" s="260">
        <f t="array" ref="K357">INDEX(Table1[[CBM]:[TON]],MATCH(运价!$M357&amp;运价!$N357&amp;运价!$O357&amp;运价!$P357&amp;运价!$Q357,Table1[港口名]&amp;Table1[中转港]&amp;Table1[运价类型]&amp;Table1[直客/
同行]&amp;Table1[RT范围],0),MATCH(运价!K$28,Table1[[#Headers],[CBM]:[TON]],0))</f>
        <v>25</v>
      </c>
      <c r="L357" s="260">
        <f t="array" ref="L357">INDEX(Table1[[CBM]:[TON]],MATCH(运价!$M357&amp;运价!$N357&amp;运价!$O357&amp;运价!$P357&amp;运价!$Q357,Table1[港口名]&amp;Table1[中转港]&amp;Table1[运价类型]&amp;Table1[直客/
同行]&amp;Table1[RT范围],0),MATCH(运价!L$28,Table1[[#Headers],[CBM]:[TON]],0))</f>
        <v>30</v>
      </c>
      <c r="M357" s="170" t="s">
        <v>774</v>
      </c>
      <c r="N357" s="170" t="s">
        <v>768</v>
      </c>
      <c r="O357" s="170" t="s">
        <v>30</v>
      </c>
      <c r="P357" s="170" t="s">
        <v>75</v>
      </c>
      <c r="Q357" s="170" t="s">
        <v>32</v>
      </c>
    </row>
    <row r="358" spans="1:54" s="170" customFormat="1" ht="19.5" customHeight="1">
      <c r="A358" s="269" t="s">
        <v>775</v>
      </c>
      <c r="B358" s="231" t="s">
        <v>776</v>
      </c>
      <c r="C358" s="508" t="s">
        <v>771</v>
      </c>
      <c r="D358" s="509"/>
      <c r="E358" s="273" t="s">
        <v>766</v>
      </c>
      <c r="F358" s="249" t="s">
        <v>767</v>
      </c>
      <c r="G358" s="368" t="s">
        <v>768</v>
      </c>
      <c r="H358" s="264">
        <v>52</v>
      </c>
      <c r="I358" s="261" t="str">
        <f>IF(J358="","",IF(J358="SYSTEM PRICE","",IF(B358=J358,"-","check")))</f>
        <v>-</v>
      </c>
      <c r="J358" s="225" t="str">
        <f>"USD "&amp;IF(K358&lt;0,"( "&amp;-K358&amp;" )",K358)&amp;" / "&amp;IF(L358&lt;0,"( "&amp;-L358&amp;" )",L358)</f>
        <v>USD 62 / 67</v>
      </c>
      <c r="K358" s="260">
        <f t="array" ref="K358">INDEX(Table1[[CBM]:[TON]],MATCH(运价!$M358&amp;运价!$N358&amp;运价!$O358&amp;运价!$P358&amp;运价!$Q358,Table1[港口名]&amp;Table1[中转港]&amp;Table1[运价类型]&amp;Table1[直客/
同行]&amp;Table1[RT范围],0),MATCH(运价!K$28,Table1[[#Headers],[CBM]:[TON]],0))</f>
        <v>62</v>
      </c>
      <c r="L358" s="260">
        <f t="array" ref="L358">INDEX(Table1[[CBM]:[TON]],MATCH(运价!$M358&amp;运价!$N358&amp;运价!$O358&amp;运价!$P358&amp;运价!$Q358,Table1[港口名]&amp;Table1[中转港]&amp;Table1[运价类型]&amp;Table1[直客/
同行]&amp;Table1[RT范围],0),MATCH(运价!L$28,Table1[[#Headers],[CBM]:[TON]],0))</f>
        <v>67</v>
      </c>
      <c r="M358" s="170" t="s">
        <v>777</v>
      </c>
      <c r="N358" s="170" t="s">
        <v>768</v>
      </c>
      <c r="O358" s="170" t="s">
        <v>30</v>
      </c>
      <c r="P358" s="170" t="s">
        <v>75</v>
      </c>
      <c r="Q358" s="170" t="s">
        <v>32</v>
      </c>
    </row>
    <row r="359" spans="1:54" s="170" customFormat="1" ht="19.5" customHeight="1">
      <c r="A359" s="517" t="s">
        <v>778</v>
      </c>
      <c r="B359" s="518"/>
      <c r="C359" s="518"/>
      <c r="D359" s="518"/>
      <c r="E359" s="518"/>
      <c r="F359" s="518"/>
      <c r="G359" s="518"/>
      <c r="H359" s="519"/>
      <c r="I359" s="261"/>
      <c r="J359" s="225"/>
      <c r="K359" s="260"/>
      <c r="L359" s="260"/>
    </row>
    <row r="360" spans="1:54" s="170" customFormat="1" ht="19.5" customHeight="1">
      <c r="A360" s="359" t="s">
        <v>779</v>
      </c>
      <c r="B360" s="369"/>
      <c r="C360" s="369"/>
      <c r="D360" s="369"/>
      <c r="E360" s="369"/>
      <c r="F360" s="369"/>
      <c r="G360" s="369"/>
      <c r="H360" s="370"/>
      <c r="I360" s="261"/>
      <c r="J360" s="225"/>
      <c r="K360" s="260"/>
      <c r="L360" s="260"/>
    </row>
    <row r="361" spans="1:54" s="185" customFormat="1" ht="19.5" customHeight="1">
      <c r="A361" s="371" t="s">
        <v>780</v>
      </c>
      <c r="B361" s="369"/>
      <c r="C361" s="372"/>
      <c r="D361" s="372"/>
      <c r="E361" s="372"/>
      <c r="F361" s="372"/>
      <c r="G361" s="372"/>
      <c r="H361" s="370"/>
      <c r="I361" s="375"/>
      <c r="J361" s="376"/>
      <c r="K361" s="377"/>
      <c r="L361" s="377"/>
      <c r="M361" s="378"/>
      <c r="N361" s="378"/>
      <c r="O361" s="378"/>
      <c r="P361" s="378"/>
      <c r="Q361" s="378"/>
      <c r="R361" s="379"/>
      <c r="S361" s="170"/>
      <c r="T361" s="170"/>
      <c r="U361" s="170"/>
      <c r="V361" s="170"/>
      <c r="W361" s="170"/>
      <c r="X361" s="170"/>
      <c r="Y361" s="170"/>
      <c r="Z361" s="170"/>
      <c r="AA361" s="170"/>
      <c r="AB361" s="170"/>
      <c r="AC361" s="170"/>
      <c r="AD361" s="170"/>
      <c r="AE361" s="170"/>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row>
    <row r="362" spans="1:54" s="185" customFormat="1" ht="19.5" customHeight="1">
      <c r="A362" s="371" t="s">
        <v>781</v>
      </c>
      <c r="B362" s="369"/>
      <c r="C362" s="372"/>
      <c r="D362" s="372"/>
      <c r="E362" s="372"/>
      <c r="F362" s="372"/>
      <c r="G362" s="372"/>
      <c r="H362" s="370"/>
      <c r="I362" s="375"/>
      <c r="J362" s="376"/>
      <c r="K362" s="377"/>
      <c r="L362" s="377"/>
      <c r="M362" s="378"/>
      <c r="N362" s="378"/>
      <c r="O362" s="378"/>
      <c r="P362" s="378"/>
      <c r="Q362" s="378"/>
      <c r="R362" s="379"/>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row>
    <row r="363" spans="1:54" s="170" customFormat="1" ht="19.5" customHeight="1">
      <c r="A363" s="349" t="s">
        <v>609</v>
      </c>
      <c r="B363" s="318"/>
      <c r="C363" s="360"/>
      <c r="D363" s="360"/>
      <c r="E363" s="360"/>
      <c r="F363" s="360"/>
      <c r="G363" s="361"/>
      <c r="H363" s="362"/>
      <c r="I363" s="261"/>
      <c r="J363" s="225"/>
      <c r="K363" s="260"/>
      <c r="L363" s="260"/>
    </row>
    <row r="364" spans="1:54" s="170" customFormat="1" ht="19.5" customHeight="1">
      <c r="A364" s="520"/>
      <c r="B364" s="521"/>
      <c r="C364" s="521"/>
      <c r="D364" s="521"/>
      <c r="E364" s="521"/>
      <c r="F364" s="521"/>
      <c r="G364" s="521"/>
      <c r="H364" s="522"/>
      <c r="I364" s="261"/>
      <c r="J364" s="225"/>
      <c r="K364" s="260"/>
      <c r="L364" s="260"/>
    </row>
    <row r="365" spans="1:54" s="170" customFormat="1" ht="19.5" customHeight="1">
      <c r="A365" s="210" t="s">
        <v>782</v>
      </c>
      <c r="B365" s="211" t="s">
        <v>19</v>
      </c>
      <c r="C365" s="503" t="s">
        <v>611</v>
      </c>
      <c r="D365" s="503"/>
      <c r="E365" s="367" t="s">
        <v>20</v>
      </c>
      <c r="F365" s="367" t="s">
        <v>21</v>
      </c>
      <c r="G365" s="367" t="s">
        <v>22</v>
      </c>
      <c r="H365" s="214" t="s">
        <v>23</v>
      </c>
      <c r="I365" s="261"/>
      <c r="J365" s="259" t="s">
        <v>10</v>
      </c>
      <c r="K365" s="260" t="s">
        <v>11</v>
      </c>
      <c r="L365" s="260" t="s">
        <v>12</v>
      </c>
      <c r="M365" s="152" t="s">
        <v>13</v>
      </c>
      <c r="N365" s="152" t="s">
        <v>14</v>
      </c>
      <c r="O365" s="152" t="s">
        <v>15</v>
      </c>
      <c r="P365" s="152" t="s">
        <v>16</v>
      </c>
      <c r="Q365" s="152" t="s">
        <v>17</v>
      </c>
    </row>
    <row r="366" spans="1:54" s="170" customFormat="1" ht="19.5" customHeight="1">
      <c r="A366" s="269" t="s">
        <v>783</v>
      </c>
      <c r="B366" s="231" t="s">
        <v>353</v>
      </c>
      <c r="C366" s="508"/>
      <c r="D366" s="509"/>
      <c r="E366" s="273" t="s">
        <v>481</v>
      </c>
      <c r="F366" s="249" t="s">
        <v>784</v>
      </c>
      <c r="G366" s="479" t="s">
        <v>28</v>
      </c>
      <c r="H366" s="264">
        <v>37</v>
      </c>
      <c r="I366" s="261" t="str">
        <f t="shared" ref="I366:I393" si="35">IF(J366="","",IF(J366="SYSTEM PRICE","",IF(B366=J366,"-","check")))</f>
        <v>-</v>
      </c>
      <c r="J366" s="225" t="str">
        <f t="shared" ref="J366:J393" si="36">"USD "&amp;IF(K366&lt;0,"( "&amp;-K366&amp;" )",K366)&amp;" / "&amp;IF(L366&lt;0,"( "&amp;-L366&amp;" )",L366)</f>
        <v>USD ( 110 ) / ( 105 )</v>
      </c>
      <c r="K366" s="260">
        <f t="array" ref="K366">INDEX(Table1[[CBM]:[TON]],MATCH(运价!$M366&amp;运价!$N366&amp;运价!$O366&amp;运价!$P366&amp;运价!$Q366,Table1[港口名]&amp;Table1[中转港]&amp;Table1[运价类型]&amp;Table1[直客/
同行]&amp;Table1[RT范围],0),MATCH(运价!K$28,Table1[[#Headers],[CBM]:[TON]],0))</f>
        <v>-110</v>
      </c>
      <c r="L366" s="260">
        <f t="array" ref="L366">INDEX(Table1[[CBM]:[TON]],MATCH(运价!$M366&amp;运价!$N366&amp;运价!$O366&amp;运价!$P366&amp;运价!$Q366,Table1[港口名]&amp;Table1[中转港]&amp;Table1[运价类型]&amp;Table1[直客/
同行]&amp;Table1[RT范围],0),MATCH(运价!L$28,Table1[[#Headers],[CBM]:[TON]],0))</f>
        <v>-105</v>
      </c>
      <c r="M366" s="170" t="s">
        <v>785</v>
      </c>
      <c r="N366" s="170" t="s">
        <v>785</v>
      </c>
      <c r="O366" s="170" t="s">
        <v>30</v>
      </c>
      <c r="P366" s="170" t="s">
        <v>75</v>
      </c>
      <c r="Q366" s="170" t="s">
        <v>32</v>
      </c>
    </row>
    <row r="367" spans="1:54" s="170" customFormat="1" ht="19.5" customHeight="1">
      <c r="A367" s="269" t="s">
        <v>786</v>
      </c>
      <c r="B367" s="231" t="s">
        <v>787</v>
      </c>
      <c r="C367" s="508"/>
      <c r="D367" s="509"/>
      <c r="E367" s="273" t="s">
        <v>481</v>
      </c>
      <c r="F367" s="249" t="s">
        <v>313</v>
      </c>
      <c r="G367" s="479" t="s">
        <v>28</v>
      </c>
      <c r="H367" s="264">
        <v>40</v>
      </c>
      <c r="I367" s="261" t="str">
        <f t="shared" si="35"/>
        <v>-</v>
      </c>
      <c r="J367" s="225" t="str">
        <f t="shared" si="36"/>
        <v>USD ( 100 ) / ( 90 )</v>
      </c>
      <c r="K367" s="260">
        <f t="array" ref="K367">INDEX(Table1[[CBM]:[TON]],MATCH(运价!$M367&amp;运价!$N367&amp;运价!$O367&amp;运价!$P367&amp;运价!$Q367,Table1[港口名]&amp;Table1[中转港]&amp;Table1[运价类型]&amp;Table1[直客/
同行]&amp;Table1[RT范围],0),MATCH(运价!K$28,Table1[[#Headers],[CBM]:[TON]],0))</f>
        <v>-100</v>
      </c>
      <c r="L367" s="260">
        <f t="array" ref="L367">INDEX(Table1[[CBM]:[TON]],MATCH(运价!$M367&amp;运价!$N367&amp;运价!$O367&amp;运价!$P367&amp;运价!$Q367,Table1[港口名]&amp;Table1[中转港]&amp;Table1[运价类型]&amp;Table1[直客/
同行]&amp;Table1[RT范围],0),MATCH(运价!L$28,Table1[[#Headers],[CBM]:[TON]],0))</f>
        <v>-90</v>
      </c>
      <c r="M367" s="170" t="s">
        <v>788</v>
      </c>
      <c r="N367" s="170" t="s">
        <v>788</v>
      </c>
      <c r="O367" s="170" t="s">
        <v>30</v>
      </c>
      <c r="P367" s="170" t="s">
        <v>75</v>
      </c>
      <c r="Q367" s="170" t="s">
        <v>32</v>
      </c>
      <c r="S367" s="171"/>
      <c r="T367" s="171"/>
      <c r="U367" s="171"/>
      <c r="V367" s="171"/>
      <c r="W367" s="171"/>
      <c r="X367" s="171"/>
      <c r="Y367" s="171"/>
      <c r="Z367" s="171"/>
      <c r="AA367" s="171"/>
      <c r="AB367" s="171"/>
      <c r="AC367" s="171"/>
      <c r="AD367" s="171"/>
      <c r="AE367" s="171"/>
      <c r="AF367" s="171"/>
      <c r="AG367" s="171"/>
      <c r="AH367" s="171"/>
      <c r="AI367" s="171"/>
      <c r="AJ367" s="171"/>
      <c r="AK367" s="171"/>
      <c r="AL367" s="171"/>
      <c r="AM367" s="171"/>
      <c r="AN367" s="171"/>
      <c r="AO367" s="171"/>
      <c r="AP367" s="171"/>
      <c r="AQ367" s="171"/>
      <c r="AR367" s="171"/>
      <c r="AS367" s="171"/>
      <c r="AT367" s="171"/>
      <c r="AU367" s="171"/>
      <c r="AV367" s="171"/>
      <c r="AW367" s="171"/>
      <c r="AX367" s="171"/>
      <c r="AY367" s="171"/>
      <c r="AZ367" s="171"/>
      <c r="BA367" s="171"/>
      <c r="BB367" s="171"/>
    </row>
    <row r="368" spans="1:54" s="170" customFormat="1" ht="19.5" customHeight="1">
      <c r="A368" s="269" t="s">
        <v>789</v>
      </c>
      <c r="B368" s="231" t="s">
        <v>790</v>
      </c>
      <c r="C368" s="508" t="s">
        <v>791</v>
      </c>
      <c r="D368" s="509"/>
      <c r="E368" s="273" t="s">
        <v>481</v>
      </c>
      <c r="F368" s="249" t="s">
        <v>792</v>
      </c>
      <c r="G368" s="249" t="s">
        <v>793</v>
      </c>
      <c r="H368" s="264">
        <v>40</v>
      </c>
      <c r="I368" s="261" t="str">
        <f t="shared" si="35"/>
        <v>-</v>
      </c>
      <c r="J368" s="225" t="str">
        <f t="shared" si="36"/>
        <v>USD ( 112 ) / ( 107 )</v>
      </c>
      <c r="K368" s="260">
        <f t="array" ref="K368">INDEX(Table1[[CBM]:[TON]],MATCH(运价!$M368&amp;运价!$N368&amp;运价!$O368&amp;运价!$P368&amp;运价!$Q368,Table1[港口名]&amp;Table1[中转港]&amp;Table1[运价类型]&amp;Table1[直客/
同行]&amp;Table1[RT范围],0),MATCH(运价!K$28,Table1[[#Headers],[CBM]:[TON]],0))</f>
        <v>-112</v>
      </c>
      <c r="L368" s="260">
        <f t="array" ref="L368">INDEX(Table1[[CBM]:[TON]],MATCH(运价!$M368&amp;运价!$N368&amp;运价!$O368&amp;运价!$P368&amp;运价!$Q368,Table1[港口名]&amp;Table1[中转港]&amp;Table1[运价类型]&amp;Table1[直客/
同行]&amp;Table1[RT范围],0),MATCH(运价!L$28,Table1[[#Headers],[CBM]:[TON]],0))</f>
        <v>-107</v>
      </c>
      <c r="M368" s="170" t="s">
        <v>794</v>
      </c>
      <c r="N368" s="170" t="s">
        <v>793</v>
      </c>
      <c r="O368" s="170" t="s">
        <v>795</v>
      </c>
      <c r="P368" s="170" t="s">
        <v>75</v>
      </c>
      <c r="Q368" s="170" t="s">
        <v>32</v>
      </c>
      <c r="S368" s="171"/>
      <c r="T368" s="171"/>
      <c r="U368" s="171"/>
      <c r="V368" s="171"/>
      <c r="W368" s="171"/>
      <c r="X368" s="171"/>
      <c r="Y368" s="171"/>
      <c r="Z368" s="171"/>
      <c r="AA368" s="171"/>
      <c r="AB368" s="171"/>
      <c r="AC368" s="171"/>
      <c r="AD368" s="171"/>
      <c r="AE368" s="171"/>
      <c r="AF368" s="171"/>
      <c r="AG368" s="171"/>
      <c r="AH368" s="171"/>
      <c r="AI368" s="171"/>
      <c r="AJ368" s="171"/>
      <c r="AK368" s="171"/>
      <c r="AL368" s="171"/>
      <c r="AM368" s="171"/>
      <c r="AN368" s="171"/>
      <c r="AO368" s="171"/>
      <c r="AP368" s="171"/>
      <c r="AQ368" s="171"/>
      <c r="AR368" s="171"/>
      <c r="AS368" s="171"/>
      <c r="AT368" s="171"/>
      <c r="AU368" s="171"/>
      <c r="AV368" s="171"/>
      <c r="AW368" s="171"/>
      <c r="AX368" s="171"/>
      <c r="AY368" s="171"/>
      <c r="AZ368" s="171"/>
      <c r="BA368" s="171"/>
      <c r="BB368" s="171"/>
    </row>
    <row r="369" spans="1:54" s="170" customFormat="1" ht="19.5" customHeight="1">
      <c r="A369" s="269" t="s">
        <v>796</v>
      </c>
      <c r="B369" s="231" t="s">
        <v>797</v>
      </c>
      <c r="C369" s="508" t="s">
        <v>791</v>
      </c>
      <c r="D369" s="509"/>
      <c r="E369" s="273" t="s">
        <v>481</v>
      </c>
      <c r="F369" s="249" t="s">
        <v>792</v>
      </c>
      <c r="G369" s="249" t="s">
        <v>793</v>
      </c>
      <c r="H369" s="264">
        <v>40</v>
      </c>
      <c r="I369" s="261" t="str">
        <f t="shared" si="35"/>
        <v>-</v>
      </c>
      <c r="J369" s="225" t="str">
        <f t="shared" si="36"/>
        <v>USD ( 117 ) / ( 112 )</v>
      </c>
      <c r="K369" s="260">
        <f t="array" ref="K369">INDEX(Table1[[CBM]:[TON]],MATCH(运价!$M369&amp;运价!$N369&amp;运价!$O369&amp;运价!$P369&amp;运价!$Q369,Table1[港口名]&amp;Table1[中转港]&amp;Table1[运价类型]&amp;Table1[直客/
同行]&amp;Table1[RT范围],0),MATCH(运价!K$28,Table1[[#Headers],[CBM]:[TON]],0))</f>
        <v>-117</v>
      </c>
      <c r="L369" s="260">
        <f t="array" ref="L369">INDEX(Table1[[CBM]:[TON]],MATCH(运价!$M369&amp;运价!$N369&amp;运价!$O369&amp;运价!$P369&amp;运价!$Q369,Table1[港口名]&amp;Table1[中转港]&amp;Table1[运价类型]&amp;Table1[直客/
同行]&amp;Table1[RT范围],0),MATCH(运价!L$28,Table1[[#Headers],[CBM]:[TON]],0))</f>
        <v>-112</v>
      </c>
      <c r="M369" s="170" t="s">
        <v>798</v>
      </c>
      <c r="N369" s="170" t="s">
        <v>793</v>
      </c>
      <c r="O369" s="170" t="s">
        <v>795</v>
      </c>
      <c r="P369" s="170" t="s">
        <v>75</v>
      </c>
      <c r="Q369" s="170" t="s">
        <v>32</v>
      </c>
      <c r="S369" s="171"/>
      <c r="T369" s="171"/>
      <c r="U369" s="171"/>
      <c r="V369" s="171"/>
      <c r="W369" s="171"/>
      <c r="X369" s="171"/>
      <c r="Y369" s="171"/>
      <c r="Z369" s="171"/>
      <c r="AA369" s="171"/>
      <c r="AB369" s="171"/>
      <c r="AC369" s="171"/>
      <c r="AD369" s="171"/>
      <c r="AE369" s="171"/>
      <c r="AF369" s="171"/>
      <c r="AG369" s="171"/>
      <c r="AH369" s="171"/>
      <c r="AI369" s="171"/>
      <c r="AJ369" s="171"/>
      <c r="AK369" s="171"/>
      <c r="AL369" s="171"/>
      <c r="AM369" s="171"/>
      <c r="AN369" s="171"/>
      <c r="AO369" s="171"/>
      <c r="AP369" s="171"/>
      <c r="AQ369" s="171"/>
      <c r="AR369" s="171"/>
      <c r="AS369" s="171"/>
      <c r="AT369" s="171"/>
      <c r="AU369" s="171"/>
      <c r="AV369" s="171"/>
      <c r="AW369" s="171"/>
      <c r="AX369" s="171"/>
      <c r="AY369" s="171"/>
      <c r="AZ369" s="171"/>
      <c r="BA369" s="171"/>
      <c r="BB369" s="171"/>
    </row>
    <row r="370" spans="1:54" s="170" customFormat="1" ht="19.5" customHeight="1">
      <c r="A370" s="269" t="s">
        <v>799</v>
      </c>
      <c r="B370" s="231" t="s">
        <v>419</v>
      </c>
      <c r="C370" s="508"/>
      <c r="D370" s="509"/>
      <c r="E370" s="273" t="s">
        <v>481</v>
      </c>
      <c r="F370" s="249" t="s">
        <v>792</v>
      </c>
      <c r="G370" s="479" t="s">
        <v>28</v>
      </c>
      <c r="H370" s="264">
        <v>33</v>
      </c>
      <c r="I370" s="261" t="str">
        <f t="shared" si="35"/>
        <v>-</v>
      </c>
      <c r="J370" s="225" t="str">
        <f t="shared" si="36"/>
        <v>USD ( 125 ) / ( 120 )</v>
      </c>
      <c r="K370" s="260">
        <f t="array" ref="K370">INDEX(Table1[[CBM]:[TON]],MATCH(运价!$M370&amp;运价!$N370&amp;运价!$O370&amp;运价!$P370&amp;运价!$Q370,Table1[港口名]&amp;Table1[中转港]&amp;Table1[运价类型]&amp;Table1[直客/
同行]&amp;Table1[RT范围],0),MATCH(运价!K$28,Table1[[#Headers],[CBM]:[TON]],0))</f>
        <v>-125</v>
      </c>
      <c r="L370" s="260">
        <f t="array" ref="L370">INDEX(Table1[[CBM]:[TON]],MATCH(运价!$M370&amp;运价!$N370&amp;运价!$O370&amp;运价!$P370&amp;运价!$Q370,Table1[港口名]&amp;Table1[中转港]&amp;Table1[运价类型]&amp;Table1[直客/
同行]&amp;Table1[RT范围],0),MATCH(运价!L$28,Table1[[#Headers],[CBM]:[TON]],0))</f>
        <v>-120</v>
      </c>
      <c r="M370" s="170" t="s">
        <v>793</v>
      </c>
      <c r="N370" s="170" t="s">
        <v>793</v>
      </c>
      <c r="O370" s="170" t="s">
        <v>30</v>
      </c>
      <c r="P370" s="170" t="s">
        <v>75</v>
      </c>
      <c r="Q370" s="170" t="s">
        <v>32</v>
      </c>
      <c r="T370" s="186"/>
      <c r="U370" s="186"/>
      <c r="V370" s="186"/>
      <c r="W370" s="186"/>
      <c r="X370" s="186"/>
      <c r="Y370" s="186"/>
      <c r="Z370" s="186"/>
      <c r="AA370" s="186"/>
      <c r="AB370" s="186"/>
      <c r="AC370" s="186"/>
      <c r="AD370" s="186"/>
      <c r="AE370" s="186"/>
      <c r="AF370" s="186"/>
      <c r="AG370" s="186"/>
      <c r="AH370" s="186"/>
      <c r="AI370" s="186"/>
      <c r="AJ370" s="186"/>
      <c r="AK370" s="186"/>
      <c r="AL370" s="186"/>
      <c r="AM370" s="186"/>
      <c r="AN370" s="186"/>
      <c r="AO370" s="186"/>
      <c r="AP370" s="186"/>
      <c r="AQ370" s="186"/>
      <c r="AR370" s="186"/>
      <c r="AS370" s="186"/>
      <c r="AT370" s="186"/>
      <c r="AU370" s="186"/>
      <c r="AV370" s="186"/>
      <c r="AW370" s="186"/>
      <c r="AX370" s="186"/>
      <c r="AY370" s="186"/>
      <c r="AZ370" s="186"/>
      <c r="BA370" s="186"/>
      <c r="BB370" s="186"/>
    </row>
    <row r="371" spans="1:54" s="170" customFormat="1" ht="19.5" customHeight="1">
      <c r="A371" s="269" t="s">
        <v>800</v>
      </c>
      <c r="B371" s="231" t="s">
        <v>801</v>
      </c>
      <c r="C371" s="508" t="s">
        <v>791</v>
      </c>
      <c r="D371" s="509"/>
      <c r="E371" s="273" t="s">
        <v>481</v>
      </c>
      <c r="F371" s="249" t="s">
        <v>792</v>
      </c>
      <c r="G371" s="249" t="s">
        <v>793</v>
      </c>
      <c r="H371" s="264">
        <v>40</v>
      </c>
      <c r="I371" s="261" t="str">
        <f t="shared" si="35"/>
        <v>-</v>
      </c>
      <c r="J371" s="225" t="str">
        <f t="shared" si="36"/>
        <v>USD ( 102 ) / ( 97 )</v>
      </c>
      <c r="K371" s="260">
        <f t="array" ref="K371">INDEX(Table1[[CBM]:[TON]],MATCH(运价!$M371&amp;运价!$N371&amp;运价!$O371&amp;运价!$P371&amp;运价!$Q371,Table1[港口名]&amp;Table1[中转港]&amp;Table1[运价类型]&amp;Table1[直客/
同行]&amp;Table1[RT范围],0),MATCH(运价!K$28,Table1[[#Headers],[CBM]:[TON]],0))</f>
        <v>-102</v>
      </c>
      <c r="L371" s="260">
        <f t="array" ref="L371">INDEX(Table1[[CBM]:[TON]],MATCH(运价!$M371&amp;运价!$N371&amp;运价!$O371&amp;运价!$P371&amp;运价!$Q371,Table1[港口名]&amp;Table1[中转港]&amp;Table1[运价类型]&amp;Table1[直客/
同行]&amp;Table1[RT范围],0),MATCH(运价!L$28,Table1[[#Headers],[CBM]:[TON]],0))</f>
        <v>-97</v>
      </c>
      <c r="M371" s="170" t="s">
        <v>802</v>
      </c>
      <c r="N371" s="170" t="s">
        <v>793</v>
      </c>
      <c r="O371" s="170" t="s">
        <v>795</v>
      </c>
      <c r="P371" s="170" t="s">
        <v>75</v>
      </c>
      <c r="Q371" s="170" t="s">
        <v>32</v>
      </c>
    </row>
    <row r="372" spans="1:54" s="170" customFormat="1" ht="19.5" customHeight="1">
      <c r="A372" s="269" t="s">
        <v>803</v>
      </c>
      <c r="B372" s="231" t="s">
        <v>804</v>
      </c>
      <c r="C372" s="508"/>
      <c r="D372" s="509"/>
      <c r="E372" s="273" t="s">
        <v>481</v>
      </c>
      <c r="F372" s="249" t="s">
        <v>792</v>
      </c>
      <c r="G372" s="249" t="s">
        <v>793</v>
      </c>
      <c r="H372" s="264">
        <v>40</v>
      </c>
      <c r="I372" s="261" t="str">
        <f t="shared" si="35"/>
        <v>-</v>
      </c>
      <c r="J372" s="225" t="str">
        <f t="shared" si="36"/>
        <v>USD ( 107 ) / ( 102 )</v>
      </c>
      <c r="K372" s="260">
        <f t="array" ref="K372">INDEX(Table1[[CBM]:[TON]],MATCH(运价!$M372&amp;运价!$N372&amp;运价!$O372&amp;运价!$P372&amp;运价!$Q372,Table1[港口名]&amp;Table1[中转港]&amp;Table1[运价类型]&amp;Table1[直客/
同行]&amp;Table1[RT范围],0),MATCH(运价!K$28,Table1[[#Headers],[CBM]:[TON]],0))</f>
        <v>-107</v>
      </c>
      <c r="L372" s="260">
        <f t="array" ref="L372">INDEX(Table1[[CBM]:[TON]],MATCH(运价!$M372&amp;运价!$N372&amp;运价!$O372&amp;运价!$P372&amp;运价!$Q372,Table1[港口名]&amp;Table1[中转港]&amp;Table1[运价类型]&amp;Table1[直客/
同行]&amp;Table1[RT范围],0),MATCH(运价!L$28,Table1[[#Headers],[CBM]:[TON]],0))</f>
        <v>-102</v>
      </c>
      <c r="M372" s="170" t="s">
        <v>805</v>
      </c>
      <c r="N372" s="170" t="s">
        <v>793</v>
      </c>
      <c r="O372" s="170" t="s">
        <v>30</v>
      </c>
      <c r="P372" s="170" t="s">
        <v>75</v>
      </c>
      <c r="Q372" s="170" t="s">
        <v>32</v>
      </c>
    </row>
    <row r="373" spans="1:54" s="170" customFormat="1" ht="19.5" customHeight="1">
      <c r="A373" s="269" t="s">
        <v>806</v>
      </c>
      <c r="B373" s="231" t="s">
        <v>790</v>
      </c>
      <c r="C373" s="508" t="s">
        <v>791</v>
      </c>
      <c r="D373" s="509"/>
      <c r="E373" s="273" t="s">
        <v>481</v>
      </c>
      <c r="F373" s="249" t="s">
        <v>792</v>
      </c>
      <c r="G373" s="249" t="s">
        <v>793</v>
      </c>
      <c r="H373" s="264">
        <v>40</v>
      </c>
      <c r="I373" s="261" t="str">
        <f t="shared" si="35"/>
        <v>-</v>
      </c>
      <c r="J373" s="225" t="str">
        <f t="shared" si="36"/>
        <v>USD ( 112 ) / ( 107 )</v>
      </c>
      <c r="K373" s="260">
        <f t="array" ref="K373">INDEX(Table1[[CBM]:[TON]],MATCH(运价!$M373&amp;运价!$N373&amp;运价!$O373&amp;运价!$P373&amp;运价!$Q373,Table1[港口名]&amp;Table1[中转港]&amp;Table1[运价类型]&amp;Table1[直客/
同行]&amp;Table1[RT范围],0),MATCH(运价!K$28,Table1[[#Headers],[CBM]:[TON]],0))</f>
        <v>-112</v>
      </c>
      <c r="L373" s="260">
        <f t="array" ref="L373">INDEX(Table1[[CBM]:[TON]],MATCH(运价!$M373&amp;运价!$N373&amp;运价!$O373&amp;运价!$P373&amp;运价!$Q373,Table1[港口名]&amp;Table1[中转港]&amp;Table1[运价类型]&amp;Table1[直客/
同行]&amp;Table1[RT范围],0),MATCH(运价!L$28,Table1[[#Headers],[CBM]:[TON]],0))</f>
        <v>-107</v>
      </c>
      <c r="M373" s="170" t="s">
        <v>807</v>
      </c>
      <c r="N373" s="170" t="s">
        <v>793</v>
      </c>
      <c r="O373" s="170" t="s">
        <v>795</v>
      </c>
      <c r="P373" s="170" t="s">
        <v>75</v>
      </c>
      <c r="Q373" s="170" t="s">
        <v>32</v>
      </c>
    </row>
    <row r="374" spans="1:54" s="170" customFormat="1" ht="19.5" customHeight="1">
      <c r="A374" s="269" t="s">
        <v>808</v>
      </c>
      <c r="B374" s="231" t="s">
        <v>809</v>
      </c>
      <c r="C374" s="508">
        <v>0</v>
      </c>
      <c r="D374" s="509"/>
      <c r="E374" s="273" t="s">
        <v>208</v>
      </c>
      <c r="F374" s="249" t="s">
        <v>810</v>
      </c>
      <c r="G374" s="479" t="s">
        <v>28</v>
      </c>
      <c r="H374" s="264">
        <v>45</v>
      </c>
      <c r="I374" s="261" t="str">
        <f t="shared" si="35"/>
        <v>-</v>
      </c>
      <c r="J374" s="225" t="str">
        <f t="shared" si="36"/>
        <v>USD ( 120 ) / ( 115 )</v>
      </c>
      <c r="K374" s="260">
        <f t="array" ref="K374">INDEX(Table1[[CBM]:[TON]],MATCH(运价!$M374&amp;运价!$N374&amp;运价!$O374&amp;运价!$P374&amp;运价!$Q374,Table1[港口名]&amp;Table1[中转港]&amp;Table1[运价类型]&amp;Table1[直客/
同行]&amp;Table1[RT范围],0),MATCH(运价!K$28,Table1[[#Headers],[CBM]:[TON]],0))</f>
        <v>-120</v>
      </c>
      <c r="L374" s="260">
        <f t="array" ref="L374">INDEX(Table1[[CBM]:[TON]],MATCH(运价!$M374&amp;运价!$N374&amp;运价!$O374&amp;运价!$P374&amp;运价!$Q374,Table1[港口名]&amp;Table1[中转港]&amp;Table1[运价类型]&amp;Table1[直客/
同行]&amp;Table1[RT范围],0),MATCH(运价!L$28,Table1[[#Headers],[CBM]:[TON]],0))</f>
        <v>-115</v>
      </c>
      <c r="M374" s="170" t="s">
        <v>811</v>
      </c>
      <c r="N374" s="170" t="s">
        <v>811</v>
      </c>
      <c r="O374" s="170" t="s">
        <v>30</v>
      </c>
      <c r="P374" s="170" t="s">
        <v>75</v>
      </c>
      <c r="Q374" s="170" t="s">
        <v>32</v>
      </c>
      <c r="S374" s="171"/>
      <c r="T374" s="171"/>
      <c r="U374" s="171"/>
      <c r="V374" s="171"/>
      <c r="W374" s="171"/>
      <c r="X374" s="171"/>
      <c r="Y374" s="171"/>
      <c r="Z374" s="171"/>
      <c r="AA374" s="171"/>
      <c r="AB374" s="171"/>
      <c r="AC374" s="171"/>
      <c r="AD374" s="171"/>
      <c r="AE374" s="171"/>
      <c r="AF374" s="171"/>
      <c r="AG374" s="171"/>
      <c r="AH374" s="171"/>
      <c r="AI374" s="171"/>
      <c r="AJ374" s="171"/>
      <c r="AK374" s="171"/>
      <c r="AL374" s="171"/>
      <c r="AM374" s="171"/>
      <c r="AN374" s="171"/>
      <c r="AO374" s="171"/>
      <c r="AP374" s="171"/>
      <c r="AQ374" s="171"/>
      <c r="AR374" s="171"/>
      <c r="AS374" s="171"/>
      <c r="AT374" s="171"/>
      <c r="AU374" s="171"/>
      <c r="AV374" s="171"/>
      <c r="AW374" s="171"/>
      <c r="AX374" s="171"/>
      <c r="AY374" s="171"/>
      <c r="AZ374" s="171"/>
      <c r="BA374" s="171"/>
      <c r="BB374" s="171"/>
    </row>
    <row r="375" spans="1:54" s="170" customFormat="1" ht="19.5" customHeight="1">
      <c r="A375" s="269" t="s">
        <v>812</v>
      </c>
      <c r="B375" s="231" t="s">
        <v>813</v>
      </c>
      <c r="C375" s="508">
        <v>0</v>
      </c>
      <c r="D375" s="509"/>
      <c r="E375" s="273" t="s">
        <v>208</v>
      </c>
      <c r="F375" s="249" t="s">
        <v>810</v>
      </c>
      <c r="G375" s="373" t="s">
        <v>808</v>
      </c>
      <c r="H375" s="264">
        <v>50</v>
      </c>
      <c r="I375" s="261" t="str">
        <f t="shared" si="35"/>
        <v>-</v>
      </c>
      <c r="J375" s="225" t="str">
        <f t="shared" si="36"/>
        <v>USD ( 100 ) / ( 95 )</v>
      </c>
      <c r="K375" s="260">
        <f t="array" ref="K375">INDEX(Table1[[CBM]:[TON]],MATCH(运价!$M375&amp;运价!$N375&amp;运价!$O375&amp;运价!$P375&amp;运价!$Q375,Table1[港口名]&amp;Table1[中转港]&amp;Table1[运价类型]&amp;Table1[直客/
同行]&amp;Table1[RT范围],0),MATCH(运价!K$28,Table1[[#Headers],[CBM]:[TON]],0))</f>
        <v>-100</v>
      </c>
      <c r="L375" s="260">
        <f t="array" ref="L375">INDEX(Table1[[CBM]:[TON]],MATCH(运价!$M375&amp;运价!$N375&amp;运价!$O375&amp;运价!$P375&amp;运价!$Q375,Table1[港口名]&amp;Table1[中转港]&amp;Table1[运价类型]&amp;Table1[直客/
同行]&amp;Table1[RT范围],0),MATCH(运价!L$28,Table1[[#Headers],[CBM]:[TON]],0))</f>
        <v>-95</v>
      </c>
      <c r="M375" s="170" t="s">
        <v>814</v>
      </c>
      <c r="N375" s="170" t="s">
        <v>811</v>
      </c>
      <c r="O375" s="170" t="s">
        <v>30</v>
      </c>
      <c r="P375" s="170" t="s">
        <v>75</v>
      </c>
      <c r="Q375" s="170" t="s">
        <v>32</v>
      </c>
    </row>
    <row r="376" spans="1:54" s="171" customFormat="1" ht="19.5" customHeight="1">
      <c r="A376" s="269" t="s">
        <v>815</v>
      </c>
      <c r="B376" s="231" t="s">
        <v>816</v>
      </c>
      <c r="C376" s="508"/>
      <c r="D376" s="509"/>
      <c r="E376" s="273" t="s">
        <v>208</v>
      </c>
      <c r="F376" s="249" t="s">
        <v>810</v>
      </c>
      <c r="G376" s="373" t="s">
        <v>808</v>
      </c>
      <c r="H376" s="264">
        <v>50</v>
      </c>
      <c r="I376" s="261" t="str">
        <f t="shared" si="35"/>
        <v>-</v>
      </c>
      <c r="J376" s="225" t="str">
        <f t="shared" si="36"/>
        <v>USD ( 94 ) / ( 89 )</v>
      </c>
      <c r="K376" s="260">
        <f t="array" ref="K376">INDEX(Table1[[CBM]:[TON]],MATCH(运价!$M376&amp;运价!$N376&amp;运价!$O376&amp;运价!$P376&amp;运价!$Q376,Table1[港口名]&amp;Table1[中转港]&amp;Table1[运价类型]&amp;Table1[直客/
同行]&amp;Table1[RT范围],0),MATCH(运价!K$28,Table1[[#Headers],[CBM]:[TON]],0))</f>
        <v>-94</v>
      </c>
      <c r="L376" s="260">
        <f t="array" ref="L376">INDEX(Table1[[CBM]:[TON]],MATCH(运价!$M376&amp;运价!$N376&amp;运价!$O376&amp;运价!$P376&amp;运价!$Q376,Table1[港口名]&amp;Table1[中转港]&amp;Table1[运价类型]&amp;Table1[直客/
同行]&amp;Table1[RT范围],0),MATCH(运价!L$28,Table1[[#Headers],[CBM]:[TON]],0))</f>
        <v>-89</v>
      </c>
      <c r="M376" s="292" t="s">
        <v>817</v>
      </c>
      <c r="N376" s="292" t="s">
        <v>811</v>
      </c>
      <c r="O376" s="170" t="s">
        <v>30</v>
      </c>
      <c r="P376" s="170" t="s">
        <v>75</v>
      </c>
      <c r="Q376" s="170" t="s">
        <v>32</v>
      </c>
      <c r="S376" s="170"/>
      <c r="T376" s="170"/>
      <c r="U376" s="170"/>
      <c r="V376" s="170"/>
      <c r="W376" s="170"/>
      <c r="X376" s="170"/>
      <c r="Y376" s="170"/>
      <c r="Z376" s="170"/>
      <c r="AA376" s="170"/>
      <c r="AB376" s="170"/>
      <c r="AC376" s="170"/>
      <c r="AD376" s="170"/>
      <c r="AE376" s="170"/>
      <c r="AF376" s="170"/>
      <c r="AG376" s="170"/>
      <c r="AH376" s="170"/>
      <c r="AI376" s="170"/>
      <c r="AJ376" s="170"/>
      <c r="AK376" s="170"/>
      <c r="AL376" s="170"/>
      <c r="AM376" s="170"/>
      <c r="AN376" s="170"/>
      <c r="AO376" s="170"/>
      <c r="AP376" s="170"/>
      <c r="AQ376" s="170"/>
      <c r="AR376" s="170"/>
      <c r="AS376" s="170"/>
      <c r="AT376" s="170"/>
      <c r="AU376" s="170"/>
      <c r="AV376" s="170"/>
      <c r="AW376" s="170"/>
      <c r="AX376" s="170"/>
      <c r="AY376" s="170"/>
      <c r="AZ376" s="170"/>
      <c r="BA376" s="170"/>
      <c r="BB376" s="170"/>
    </row>
    <row r="377" spans="1:54" s="170" customFormat="1" ht="19.5" customHeight="1">
      <c r="A377" s="269" t="s">
        <v>818</v>
      </c>
      <c r="B377" s="231" t="s">
        <v>816</v>
      </c>
      <c r="C377" s="508"/>
      <c r="D377" s="509"/>
      <c r="E377" s="273" t="s">
        <v>208</v>
      </c>
      <c r="F377" s="249" t="s">
        <v>810</v>
      </c>
      <c r="G377" s="373" t="s">
        <v>808</v>
      </c>
      <c r="H377" s="264">
        <v>50</v>
      </c>
      <c r="I377" s="261" t="str">
        <f t="shared" si="35"/>
        <v>-</v>
      </c>
      <c r="J377" s="225" t="str">
        <f t="shared" si="36"/>
        <v>USD ( 94 ) / ( 89 )</v>
      </c>
      <c r="K377" s="260">
        <f t="array" ref="K377">INDEX(Table1[[CBM]:[TON]],MATCH(运价!$M377&amp;运价!$N377&amp;运价!$O377&amp;运价!$P377&amp;运价!$Q377,Table1[港口名]&amp;Table1[中转港]&amp;Table1[运价类型]&amp;Table1[直客/
同行]&amp;Table1[RT范围],0),MATCH(运价!K$28,Table1[[#Headers],[CBM]:[TON]],0))</f>
        <v>-94</v>
      </c>
      <c r="L377" s="260">
        <f t="array" ref="L377">INDEX(Table1[[CBM]:[TON]],MATCH(运价!$M377&amp;运价!$N377&amp;运价!$O377&amp;运价!$P377&amp;运价!$Q377,Table1[港口名]&amp;Table1[中转港]&amp;Table1[运价类型]&amp;Table1[直客/
同行]&amp;Table1[RT范围],0),MATCH(运价!L$28,Table1[[#Headers],[CBM]:[TON]],0))</f>
        <v>-89</v>
      </c>
      <c r="M377" s="163" t="s">
        <v>819</v>
      </c>
      <c r="N377" s="292" t="s">
        <v>811</v>
      </c>
      <c r="O377" s="170" t="s">
        <v>30</v>
      </c>
      <c r="P377" s="170" t="s">
        <v>75</v>
      </c>
      <c r="Q377" s="170" t="s">
        <v>32</v>
      </c>
      <c r="S377" s="187"/>
      <c r="T377" s="187"/>
      <c r="U377" s="187"/>
      <c r="V377" s="187"/>
      <c r="W377" s="187"/>
      <c r="X377" s="187"/>
      <c r="Y377" s="187"/>
      <c r="Z377" s="187"/>
      <c r="AA377" s="187"/>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row>
    <row r="378" spans="1:54" s="171" customFormat="1" ht="19.5" customHeight="1">
      <c r="A378" s="374" t="s">
        <v>820</v>
      </c>
      <c r="B378" s="220" t="s">
        <v>821</v>
      </c>
      <c r="C378" s="508">
        <v>0</v>
      </c>
      <c r="D378" s="509"/>
      <c r="E378" s="273" t="s">
        <v>188</v>
      </c>
      <c r="F378" s="248" t="s">
        <v>504</v>
      </c>
      <c r="G378" s="479" t="s">
        <v>28</v>
      </c>
      <c r="H378" s="264">
        <v>55</v>
      </c>
      <c r="I378" s="261" t="str">
        <f t="shared" si="35"/>
        <v>-</v>
      </c>
      <c r="J378" s="225" t="str">
        <f t="shared" si="36"/>
        <v>USD ( 35 ) / ( 30 )</v>
      </c>
      <c r="K378" s="260">
        <f t="array" ref="K378">INDEX(Table1[[CBM]:[TON]],MATCH(运价!$M378&amp;运价!$N378&amp;运价!$O378&amp;运价!$P378&amp;运价!$Q378,Table1[港口名]&amp;Table1[中转港]&amp;Table1[运价类型]&amp;Table1[直客/
同行]&amp;Table1[RT范围],0),MATCH(运价!K$28,Table1[[#Headers],[CBM]:[TON]],0))</f>
        <v>-35</v>
      </c>
      <c r="L378" s="260">
        <f t="array" ref="L378">INDEX(Table1[[CBM]:[TON]],MATCH(运价!$M378&amp;运价!$N378&amp;运价!$O378&amp;运价!$P378&amp;运价!$Q378,Table1[港口名]&amp;Table1[中转港]&amp;Table1[运价类型]&amp;Table1[直客/
同行]&amp;Table1[RT范围],0),MATCH(运价!L$28,Table1[[#Headers],[CBM]:[TON]],0))</f>
        <v>-30</v>
      </c>
      <c r="M378" s="170" t="s">
        <v>822</v>
      </c>
      <c r="N378" s="170" t="s">
        <v>822</v>
      </c>
      <c r="O378" s="170" t="s">
        <v>30</v>
      </c>
      <c r="P378" s="170" t="s">
        <v>75</v>
      </c>
      <c r="Q378" s="170" t="s">
        <v>32</v>
      </c>
      <c r="S378" s="170"/>
      <c r="T378" s="170"/>
      <c r="U378" s="170"/>
      <c r="V378" s="170"/>
      <c r="W378" s="170"/>
      <c r="X378" s="170"/>
      <c r="Y378" s="170"/>
      <c r="Z378" s="170"/>
      <c r="AA378" s="170"/>
      <c r="AB378" s="170"/>
      <c r="AC378" s="170"/>
      <c r="AD378" s="170"/>
      <c r="AE378" s="170"/>
      <c r="AF378" s="170"/>
      <c r="AG378" s="170"/>
      <c r="AH378" s="170"/>
      <c r="AI378" s="170"/>
      <c r="AJ378" s="170"/>
      <c r="AK378" s="170"/>
      <c r="AL378" s="170"/>
      <c r="AM378" s="170"/>
      <c r="AN378" s="170"/>
      <c r="AO378" s="170"/>
      <c r="AP378" s="170"/>
      <c r="AQ378" s="170"/>
      <c r="AR378" s="170"/>
      <c r="AS378" s="170"/>
      <c r="AT378" s="170"/>
      <c r="AU378" s="170"/>
      <c r="AV378" s="170"/>
      <c r="AW378" s="170"/>
      <c r="AX378" s="170"/>
      <c r="AY378" s="170"/>
      <c r="AZ378" s="170"/>
      <c r="BA378" s="170"/>
      <c r="BB378" s="170"/>
    </row>
    <row r="379" spans="1:54" s="170" customFormat="1" ht="19.5" customHeight="1">
      <c r="A379" s="374" t="s">
        <v>823</v>
      </c>
      <c r="B379" s="245" t="s">
        <v>499</v>
      </c>
      <c r="C379" s="508">
        <v>0</v>
      </c>
      <c r="D379" s="509"/>
      <c r="E379" s="273" t="s">
        <v>188</v>
      </c>
      <c r="F379" s="248" t="s">
        <v>504</v>
      </c>
      <c r="G379" s="249" t="s">
        <v>822</v>
      </c>
      <c r="H379" s="264">
        <v>60</v>
      </c>
      <c r="I379" s="261" t="str">
        <f t="shared" si="35"/>
        <v>-</v>
      </c>
      <c r="J379" s="225" t="str">
        <f t="shared" si="36"/>
        <v>USD ( 5 ) / 0</v>
      </c>
      <c r="K379" s="260">
        <f t="array" ref="K379">INDEX(Table1[[CBM]:[TON]],MATCH(运价!$M379&amp;运价!$N379&amp;运价!$O379&amp;运价!$P379&amp;运价!$Q379,Table1[港口名]&amp;Table1[中转港]&amp;Table1[运价类型]&amp;Table1[直客/
同行]&amp;Table1[RT范围],0),MATCH(运价!K$28,Table1[[#Headers],[CBM]:[TON]],0))</f>
        <v>-5</v>
      </c>
      <c r="L379" s="260">
        <f t="array" ref="L379">INDEX(Table1[[CBM]:[TON]],MATCH(运价!$M379&amp;运价!$N379&amp;运价!$O379&amp;运价!$P379&amp;运价!$Q379,Table1[港口名]&amp;Table1[中转港]&amp;Table1[运价类型]&amp;Table1[直客/
同行]&amp;Table1[RT范围],0),MATCH(运价!L$28,Table1[[#Headers],[CBM]:[TON]],0))</f>
        <v>0</v>
      </c>
      <c r="M379" s="170" t="s">
        <v>824</v>
      </c>
      <c r="N379" s="170" t="s">
        <v>822</v>
      </c>
      <c r="O379" s="170" t="s">
        <v>30</v>
      </c>
      <c r="P379" s="170" t="s">
        <v>75</v>
      </c>
      <c r="Q379" s="170" t="s">
        <v>32</v>
      </c>
    </row>
    <row r="380" spans="1:54" s="170" customFormat="1" ht="19.5" customHeight="1">
      <c r="A380" s="374" t="s">
        <v>825</v>
      </c>
      <c r="B380" s="220" t="s">
        <v>477</v>
      </c>
      <c r="C380" s="508">
        <v>0</v>
      </c>
      <c r="D380" s="509"/>
      <c r="E380" s="273" t="s">
        <v>188</v>
      </c>
      <c r="F380" s="248" t="s">
        <v>504</v>
      </c>
      <c r="G380" s="249" t="s">
        <v>822</v>
      </c>
      <c r="H380" s="264">
        <v>60</v>
      </c>
      <c r="I380" s="261" t="str">
        <f t="shared" si="35"/>
        <v>-</v>
      </c>
      <c r="J380" s="225" t="str">
        <f t="shared" si="36"/>
        <v>USD ( 12 ) / ( 7 )</v>
      </c>
      <c r="K380" s="260">
        <f t="array" ref="K380">INDEX(Table1[[CBM]:[TON]],MATCH(运价!$M380&amp;运价!$N380&amp;运价!$O380&amp;运价!$P380&amp;运价!$Q380,Table1[港口名]&amp;Table1[中转港]&amp;Table1[运价类型]&amp;Table1[直客/
同行]&amp;Table1[RT范围],0),MATCH(运价!K$28,Table1[[#Headers],[CBM]:[TON]],0))</f>
        <v>-12</v>
      </c>
      <c r="L380" s="260">
        <f t="array" ref="L380">INDEX(Table1[[CBM]:[TON]],MATCH(运价!$M380&amp;运价!$N380&amp;运价!$O380&amp;运价!$P380&amp;运价!$Q380,Table1[港口名]&amp;Table1[中转港]&amp;Table1[运价类型]&amp;Table1[直客/
同行]&amp;Table1[RT范围],0),MATCH(运价!L$28,Table1[[#Headers],[CBM]:[TON]],0))</f>
        <v>-7</v>
      </c>
      <c r="M380" s="170" t="s">
        <v>826</v>
      </c>
      <c r="N380" s="170" t="s">
        <v>822</v>
      </c>
      <c r="O380" s="170" t="s">
        <v>30</v>
      </c>
      <c r="P380" s="170" t="s">
        <v>75</v>
      </c>
      <c r="Q380" s="170" t="s">
        <v>32</v>
      </c>
    </row>
    <row r="381" spans="1:54" s="170" customFormat="1" ht="19.5" customHeight="1">
      <c r="A381" s="269" t="s">
        <v>827</v>
      </c>
      <c r="B381" s="231" t="s">
        <v>618</v>
      </c>
      <c r="C381" s="508">
        <v>0</v>
      </c>
      <c r="D381" s="509"/>
      <c r="E381" s="273" t="s">
        <v>188</v>
      </c>
      <c r="F381" s="248" t="s">
        <v>232</v>
      </c>
      <c r="G381" s="479" t="s">
        <v>28</v>
      </c>
      <c r="H381" s="264">
        <v>50</v>
      </c>
      <c r="I381" s="261" t="str">
        <f t="shared" si="35"/>
        <v>-</v>
      </c>
      <c r="J381" s="225" t="str">
        <f t="shared" si="36"/>
        <v>USD ( 105 ) / ( 100 )</v>
      </c>
      <c r="K381" s="260">
        <f t="array" ref="K381">INDEX(Table1[[CBM]:[TON]],MATCH(运价!$M381&amp;运价!$N381&amp;运价!$O381&amp;运价!$P381&amp;运价!$Q381,Table1[港口名]&amp;Table1[中转港]&amp;Table1[运价类型]&amp;Table1[直客/
同行]&amp;Table1[RT范围],0),MATCH(运价!K$28,Table1[[#Headers],[CBM]:[TON]],0))</f>
        <v>-105</v>
      </c>
      <c r="L381" s="260">
        <f t="array" ref="L381">INDEX(Table1[[CBM]:[TON]],MATCH(运价!$M381&amp;运价!$N381&amp;运价!$O381&amp;运价!$P381&amp;运价!$Q381,Table1[港口名]&amp;Table1[中转港]&amp;Table1[运价类型]&amp;Table1[直客/
同行]&amp;Table1[RT范围],0),MATCH(运价!L$28,Table1[[#Headers],[CBM]:[TON]],0))</f>
        <v>-100</v>
      </c>
      <c r="M381" s="170" t="s">
        <v>828</v>
      </c>
      <c r="N381" s="170" t="s">
        <v>828</v>
      </c>
      <c r="O381" s="170" t="s">
        <v>30</v>
      </c>
      <c r="P381" s="170" t="s">
        <v>75</v>
      </c>
      <c r="Q381" s="170" t="s">
        <v>32</v>
      </c>
    </row>
    <row r="382" spans="1:54" s="170" customFormat="1" ht="19.5" customHeight="1">
      <c r="A382" s="269" t="s">
        <v>829</v>
      </c>
      <c r="B382" s="231" t="s">
        <v>830</v>
      </c>
      <c r="C382" s="508">
        <v>0</v>
      </c>
      <c r="D382" s="509"/>
      <c r="E382" s="273" t="s">
        <v>188</v>
      </c>
      <c r="F382" s="249" t="s">
        <v>232</v>
      </c>
      <c r="G382" s="249" t="s">
        <v>828</v>
      </c>
      <c r="H382" s="264">
        <v>55</v>
      </c>
      <c r="I382" s="261" t="str">
        <f t="shared" si="35"/>
        <v>-</v>
      </c>
      <c r="J382" s="225" t="str">
        <f t="shared" si="36"/>
        <v>USD ( 80 ) / ( 75 )</v>
      </c>
      <c r="K382" s="260">
        <f t="array" ref="K382">INDEX(Table1[[CBM]:[TON]],MATCH(运价!$M382&amp;运价!$N382&amp;运价!$O382&amp;运价!$P382&amp;运价!$Q382,Table1[港口名]&amp;Table1[中转港]&amp;Table1[运价类型]&amp;Table1[直客/
同行]&amp;Table1[RT范围],0),MATCH(运价!K$28,Table1[[#Headers],[CBM]:[TON]],0))</f>
        <v>-80</v>
      </c>
      <c r="L382" s="260">
        <f t="array" ref="L382">INDEX(Table1[[CBM]:[TON]],MATCH(运价!$M382&amp;运价!$N382&amp;运价!$O382&amp;运价!$P382&amp;运价!$Q382,Table1[港口名]&amp;Table1[中转港]&amp;Table1[运价类型]&amp;Table1[直客/
同行]&amp;Table1[RT范围],0),MATCH(运价!L$28,Table1[[#Headers],[CBM]:[TON]],0))</f>
        <v>-75</v>
      </c>
      <c r="M382" s="170" t="s">
        <v>831</v>
      </c>
      <c r="N382" s="170" t="s">
        <v>828</v>
      </c>
      <c r="O382" s="170" t="s">
        <v>30</v>
      </c>
      <c r="P382" s="170" t="s">
        <v>75</v>
      </c>
      <c r="Q382" s="170" t="s">
        <v>32</v>
      </c>
    </row>
    <row r="383" spans="1:54" s="170" customFormat="1" ht="19.5" customHeight="1">
      <c r="A383" s="269" t="s">
        <v>832</v>
      </c>
      <c r="B383" s="231" t="s">
        <v>740</v>
      </c>
      <c r="C383" s="508"/>
      <c r="D383" s="509"/>
      <c r="E383" s="246" t="s">
        <v>244</v>
      </c>
      <c r="F383" s="249" t="s">
        <v>833</v>
      </c>
      <c r="G383" s="479" t="s">
        <v>28</v>
      </c>
      <c r="H383" s="264">
        <v>50</v>
      </c>
      <c r="I383" s="261" t="str">
        <f t="shared" si="35"/>
        <v>-</v>
      </c>
      <c r="J383" s="225" t="str">
        <f t="shared" si="36"/>
        <v>USD ( 25 ) / ( 20 )</v>
      </c>
      <c r="K383" s="260">
        <f t="array" ref="K383">INDEX(Table1[[CBM]:[TON]],MATCH(运价!$M383&amp;运价!$N383&amp;运价!$O383&amp;运价!$P383&amp;运价!$Q383,Table1[港口名]&amp;Table1[中转港]&amp;Table1[运价类型]&amp;Table1[直客/
同行]&amp;Table1[RT范围],0),MATCH(运价!K$28,Table1[[#Headers],[CBM]:[TON]],0))</f>
        <v>-25</v>
      </c>
      <c r="L383" s="260">
        <f t="array" ref="L383">INDEX(Table1[[CBM]:[TON]],MATCH(运价!$M383&amp;运价!$N383&amp;运价!$O383&amp;运价!$P383&amp;运价!$Q383,Table1[港口名]&amp;Table1[中转港]&amp;Table1[运价类型]&amp;Table1[直客/
同行]&amp;Table1[RT范围],0),MATCH(运价!L$28,Table1[[#Headers],[CBM]:[TON]],0))</f>
        <v>-20</v>
      </c>
      <c r="M383" s="170" t="s">
        <v>834</v>
      </c>
      <c r="N383" s="170" t="s">
        <v>834</v>
      </c>
      <c r="O383" s="170" t="s">
        <v>30</v>
      </c>
      <c r="P383" s="170" t="s">
        <v>75</v>
      </c>
      <c r="Q383" s="170" t="s">
        <v>32</v>
      </c>
    </row>
    <row r="384" spans="1:54" s="170" customFormat="1" ht="19.5" customHeight="1">
      <c r="A384" s="269" t="s">
        <v>835</v>
      </c>
      <c r="B384" s="231" t="s">
        <v>740</v>
      </c>
      <c r="C384" s="508"/>
      <c r="D384" s="509"/>
      <c r="E384" s="246" t="s">
        <v>244</v>
      </c>
      <c r="F384" s="249" t="s">
        <v>833</v>
      </c>
      <c r="G384" s="249" t="s">
        <v>834</v>
      </c>
      <c r="H384" s="264">
        <v>55</v>
      </c>
      <c r="I384" s="261" t="str">
        <f t="shared" si="35"/>
        <v>-</v>
      </c>
      <c r="J384" s="225" t="str">
        <f t="shared" si="36"/>
        <v>USD ( 25 ) / ( 20 )</v>
      </c>
      <c r="K384" s="260">
        <f t="array" ref="K384">INDEX(Table1[[CBM]:[TON]],MATCH(运价!$M384&amp;运价!$N384&amp;运价!$O384&amp;运价!$P384&amp;运价!$Q384,Table1[港口名]&amp;Table1[中转港]&amp;Table1[运价类型]&amp;Table1[直客/
同行]&amp;Table1[RT范围],0),MATCH(运价!K$28,Table1[[#Headers],[CBM]:[TON]],0))</f>
        <v>-25</v>
      </c>
      <c r="L384" s="260">
        <f t="array" ref="L384">INDEX(Table1[[CBM]:[TON]],MATCH(运价!$M384&amp;运价!$N384&amp;运价!$O384&amp;运价!$P384&amp;运价!$Q384,Table1[港口名]&amp;Table1[中转港]&amp;Table1[运价类型]&amp;Table1[直客/
同行]&amp;Table1[RT范围],0),MATCH(运价!L$28,Table1[[#Headers],[CBM]:[TON]],0))</f>
        <v>-20</v>
      </c>
      <c r="M384" s="170" t="s">
        <v>836</v>
      </c>
      <c r="N384" s="170" t="s">
        <v>834</v>
      </c>
      <c r="O384" s="170" t="s">
        <v>30</v>
      </c>
      <c r="P384" s="170" t="s">
        <v>75</v>
      </c>
      <c r="Q384" s="170" t="s">
        <v>32</v>
      </c>
    </row>
    <row r="385" spans="1:54" s="170" customFormat="1" ht="19.5" customHeight="1">
      <c r="A385" s="269" t="s">
        <v>837</v>
      </c>
      <c r="B385" s="231" t="s">
        <v>740</v>
      </c>
      <c r="C385" s="508"/>
      <c r="D385" s="509"/>
      <c r="E385" s="246" t="s">
        <v>244</v>
      </c>
      <c r="F385" s="249" t="s">
        <v>833</v>
      </c>
      <c r="G385" s="249" t="s">
        <v>834</v>
      </c>
      <c r="H385" s="264">
        <v>50</v>
      </c>
      <c r="I385" s="261" t="str">
        <f t="shared" si="35"/>
        <v>-</v>
      </c>
      <c r="J385" s="225" t="str">
        <f t="shared" si="36"/>
        <v>USD ( 25 ) / ( 20 )</v>
      </c>
      <c r="K385" s="260">
        <f t="array" ref="K385">INDEX(Table1[[CBM]:[TON]],MATCH(运价!$M385&amp;运价!$N385&amp;运价!$O385&amp;运价!$P385&amp;运价!$Q385,Table1[港口名]&amp;Table1[中转港]&amp;Table1[运价类型]&amp;Table1[直客/
同行]&amp;Table1[RT范围],0),MATCH(运价!K$28,Table1[[#Headers],[CBM]:[TON]],0))</f>
        <v>-25</v>
      </c>
      <c r="L385" s="260">
        <f t="array" ref="L385">INDEX(Table1[[CBM]:[TON]],MATCH(运价!$M385&amp;运价!$N385&amp;运价!$O385&amp;运价!$P385&amp;运价!$Q385,Table1[港口名]&amp;Table1[中转港]&amp;Table1[运价类型]&amp;Table1[直客/
同行]&amp;Table1[RT范围],0),MATCH(运价!L$28,Table1[[#Headers],[CBM]:[TON]],0))</f>
        <v>-20</v>
      </c>
      <c r="M385" s="170" t="s">
        <v>838</v>
      </c>
      <c r="N385" s="170" t="s">
        <v>834</v>
      </c>
      <c r="O385" s="170" t="s">
        <v>30</v>
      </c>
      <c r="P385" s="170" t="s">
        <v>75</v>
      </c>
      <c r="Q385" s="170" t="s">
        <v>32</v>
      </c>
    </row>
    <row r="386" spans="1:54" s="170" customFormat="1" ht="19.5" customHeight="1">
      <c r="A386" s="247" t="s">
        <v>839</v>
      </c>
      <c r="B386" s="231" t="s">
        <v>740</v>
      </c>
      <c r="C386" s="493"/>
      <c r="D386" s="494"/>
      <c r="E386" s="246" t="s">
        <v>244</v>
      </c>
      <c r="F386" s="248" t="s">
        <v>833</v>
      </c>
      <c r="G386" s="248" t="s">
        <v>834</v>
      </c>
      <c r="H386" s="219">
        <v>55</v>
      </c>
      <c r="I386" s="261" t="str">
        <f t="shared" si="35"/>
        <v>-</v>
      </c>
      <c r="J386" s="225" t="str">
        <f t="shared" si="36"/>
        <v>USD ( 25 ) / ( 20 )</v>
      </c>
      <c r="K386" s="260">
        <f t="array" ref="K386">INDEX(Table1[[CBM]:[TON]],MATCH(运价!$M386&amp;运价!$N386&amp;运价!$O386&amp;运价!$P386&amp;运价!$Q386,Table1[港口名]&amp;Table1[中转港]&amp;Table1[运价类型]&amp;Table1[直客/
同行]&amp;Table1[RT范围],0),MATCH(运价!K$28,Table1[[#Headers],[CBM]:[TON]],0))</f>
        <v>-25</v>
      </c>
      <c r="L386" s="260">
        <f t="array" ref="L386">INDEX(Table1[[CBM]:[TON]],MATCH(运价!$M386&amp;运价!$N386&amp;运价!$O386&amp;运价!$P386&amp;运价!$Q386,Table1[港口名]&amp;Table1[中转港]&amp;Table1[运价类型]&amp;Table1[直客/
同行]&amp;Table1[RT范围],0),MATCH(运价!L$28,Table1[[#Headers],[CBM]:[TON]],0))</f>
        <v>-20</v>
      </c>
      <c r="M386" s="292" t="s">
        <v>840</v>
      </c>
      <c r="N386" s="292" t="s">
        <v>834</v>
      </c>
      <c r="O386" s="170" t="s">
        <v>30</v>
      </c>
      <c r="P386" s="170" t="s">
        <v>75</v>
      </c>
      <c r="Q386" s="170" t="s">
        <v>32</v>
      </c>
    </row>
    <row r="387" spans="1:54" s="170" customFormat="1" ht="19.5" customHeight="1">
      <c r="A387" s="380" t="s">
        <v>841</v>
      </c>
      <c r="B387" s="220" t="s">
        <v>842</v>
      </c>
      <c r="C387" s="493"/>
      <c r="D387" s="494"/>
      <c r="E387" s="273" t="s">
        <v>60</v>
      </c>
      <c r="F387" s="249" t="s">
        <v>843</v>
      </c>
      <c r="G387" s="479" t="s">
        <v>28</v>
      </c>
      <c r="H387" s="264">
        <v>55</v>
      </c>
      <c r="I387" s="261" t="str">
        <f t="shared" si="35"/>
        <v>-</v>
      </c>
      <c r="J387" s="225" t="str">
        <f t="shared" si="36"/>
        <v>USD 149 / 159</v>
      </c>
      <c r="K387" s="260">
        <f t="array" ref="K387">INDEX(Table1[[CBM]:[TON]],MATCH(运价!$M387&amp;运价!$N387&amp;运价!$O387&amp;运价!$P387&amp;运价!$Q387,Table1[港口名]&amp;Table1[中转港]&amp;Table1[运价类型]&amp;Table1[直客/
同行]&amp;Table1[RT范围],0),MATCH(运价!K$28,Table1[[#Headers],[CBM]:[TON]],0))</f>
        <v>149</v>
      </c>
      <c r="L387" s="260">
        <f t="array" ref="L387">INDEX(Table1[[CBM]:[TON]],MATCH(运价!$M387&amp;运价!$N387&amp;运价!$O387&amp;运价!$P387&amp;运价!$Q387,Table1[港口名]&amp;Table1[中转港]&amp;Table1[运价类型]&amp;Table1[直客/
同行]&amp;Table1[RT范围],0),MATCH(运价!L$28,Table1[[#Headers],[CBM]:[TON]],0))</f>
        <v>159</v>
      </c>
      <c r="M387" s="292" t="s">
        <v>844</v>
      </c>
      <c r="N387" s="292" t="s">
        <v>844</v>
      </c>
      <c r="O387" s="170" t="s">
        <v>30</v>
      </c>
      <c r="P387" s="170" t="s">
        <v>75</v>
      </c>
      <c r="Q387" s="170" t="s">
        <v>32</v>
      </c>
      <c r="S387" s="186"/>
      <c r="T387" s="186"/>
      <c r="U387" s="186"/>
      <c r="V387" s="186"/>
      <c r="W387" s="186"/>
      <c r="X387" s="186"/>
      <c r="Y387" s="186"/>
      <c r="Z387" s="186"/>
      <c r="AA387" s="186"/>
      <c r="AB387" s="186"/>
      <c r="AC387" s="186"/>
      <c r="AD387" s="186"/>
      <c r="AE387" s="186"/>
      <c r="AF387" s="186"/>
      <c r="AG387" s="186"/>
      <c r="AH387" s="186"/>
      <c r="AI387" s="186"/>
      <c r="AJ387" s="186"/>
      <c r="AK387" s="186"/>
      <c r="AL387" s="186"/>
      <c r="AM387" s="186"/>
      <c r="AN387" s="186"/>
      <c r="AO387" s="186"/>
      <c r="AP387" s="186"/>
      <c r="AQ387" s="186"/>
      <c r="AR387" s="186"/>
      <c r="AS387" s="186"/>
      <c r="AT387" s="186"/>
      <c r="AU387" s="186"/>
      <c r="AV387" s="186"/>
      <c r="AW387" s="186"/>
      <c r="AX387" s="186"/>
      <c r="AY387" s="186"/>
      <c r="AZ387" s="186"/>
      <c r="BA387" s="186"/>
      <c r="BB387" s="186"/>
    </row>
    <row r="388" spans="1:54" s="170" customFormat="1" ht="19.5" customHeight="1">
      <c r="A388" s="381" t="s">
        <v>845</v>
      </c>
      <c r="B388" s="216" t="s">
        <v>846</v>
      </c>
      <c r="C388" s="493"/>
      <c r="D388" s="494"/>
      <c r="E388" s="245" t="s">
        <v>208</v>
      </c>
      <c r="F388" s="272" t="s">
        <v>847</v>
      </c>
      <c r="G388" s="485" t="s">
        <v>28</v>
      </c>
      <c r="H388" s="264">
        <v>8</v>
      </c>
      <c r="I388" s="261" t="str">
        <f t="shared" si="35"/>
        <v>-</v>
      </c>
      <c r="J388" s="225" t="str">
        <f t="shared" si="36"/>
        <v>USD 35 / 45</v>
      </c>
      <c r="K388" s="260">
        <f t="array" ref="K388">INDEX(Table1[[CBM]:[TON]],MATCH(运价!$M388&amp;运价!$N388&amp;运价!$O388&amp;运价!$P388&amp;运价!$Q388,Table1[港口名]&amp;Table1[中转港]&amp;Table1[运价类型]&amp;Table1[直客/
同行]&amp;Table1[RT范围],0),MATCH(运价!K$28,Table1[[#Headers],[CBM]:[TON]],0))</f>
        <v>35</v>
      </c>
      <c r="L388" s="260">
        <f t="array" ref="L388">INDEX(Table1[[CBM]:[TON]],MATCH(运价!$M388&amp;运价!$N388&amp;运价!$O388&amp;运价!$P388&amp;运价!$Q388,Table1[港口名]&amp;Table1[中转港]&amp;Table1[运价类型]&amp;Table1[直客/
同行]&amp;Table1[RT范围],0),MATCH(运价!L$28,Table1[[#Headers],[CBM]:[TON]],0))</f>
        <v>45</v>
      </c>
      <c r="M388" s="170" t="s">
        <v>848</v>
      </c>
      <c r="N388" s="170" t="s">
        <v>848</v>
      </c>
      <c r="O388" s="170" t="s">
        <v>30</v>
      </c>
      <c r="P388" s="170" t="s">
        <v>75</v>
      </c>
      <c r="Q388" s="170" t="s">
        <v>32</v>
      </c>
    </row>
    <row r="389" spans="1:54" s="171" customFormat="1" ht="19.5" customHeight="1">
      <c r="A389" s="382" t="s">
        <v>849</v>
      </c>
      <c r="B389" s="216" t="s">
        <v>850</v>
      </c>
      <c r="C389" s="493"/>
      <c r="D389" s="494"/>
      <c r="E389" s="273" t="s">
        <v>60</v>
      </c>
      <c r="F389" s="249" t="s">
        <v>843</v>
      </c>
      <c r="G389" s="368" t="s">
        <v>851</v>
      </c>
      <c r="H389" s="264">
        <v>65</v>
      </c>
      <c r="I389" s="261" t="str">
        <f t="shared" si="35"/>
        <v>-</v>
      </c>
      <c r="J389" s="225" t="str">
        <f t="shared" si="36"/>
        <v>USD 169 / 179</v>
      </c>
      <c r="K389" s="260">
        <f t="array" ref="K389">INDEX(Table1[[CBM]:[TON]],MATCH(运价!$M389&amp;运价!$N389&amp;运价!$O389&amp;运价!$P389&amp;运价!$Q389,Table1[港口名]&amp;Table1[中转港]&amp;Table1[运价类型]&amp;Table1[直客/
同行]&amp;Table1[RT范围],0),MATCH(运价!K$28,Table1[[#Headers],[CBM]:[TON]],0))</f>
        <v>169</v>
      </c>
      <c r="L389" s="260">
        <f t="array" ref="L389">INDEX(Table1[[CBM]:[TON]],MATCH(运价!$M389&amp;运价!$N389&amp;运价!$O389&amp;运价!$P389&amp;运价!$Q389,Table1[港口名]&amp;Table1[中转港]&amp;Table1[运价类型]&amp;Table1[直客/
同行]&amp;Table1[RT范围],0),MATCH(运价!L$28,Table1[[#Headers],[CBM]:[TON]],0))</f>
        <v>179</v>
      </c>
      <c r="M389" s="170" t="s">
        <v>852</v>
      </c>
      <c r="N389" s="292" t="s">
        <v>844</v>
      </c>
      <c r="O389" s="170" t="s">
        <v>30</v>
      </c>
      <c r="P389" s="170" t="s">
        <v>75</v>
      </c>
      <c r="Q389" s="170" t="s">
        <v>32</v>
      </c>
      <c r="S389" s="170"/>
      <c r="T389" s="170"/>
      <c r="U389" s="170"/>
      <c r="V389" s="170"/>
      <c r="W389" s="170"/>
      <c r="X389" s="170"/>
      <c r="Y389" s="170"/>
      <c r="Z389" s="170"/>
      <c r="AA389" s="170"/>
      <c r="AB389" s="170"/>
      <c r="AC389" s="170"/>
      <c r="AD389" s="170"/>
      <c r="AE389" s="170"/>
      <c r="AF389" s="170"/>
      <c r="AG389" s="170"/>
      <c r="AH389" s="170"/>
      <c r="AI389" s="170"/>
      <c r="AJ389" s="170"/>
      <c r="AK389" s="170"/>
      <c r="AL389" s="170"/>
      <c r="AM389" s="170"/>
      <c r="AN389" s="170"/>
      <c r="AO389" s="170"/>
      <c r="AP389" s="170"/>
      <c r="AQ389" s="170"/>
      <c r="AR389" s="170"/>
      <c r="AS389" s="170"/>
      <c r="AT389" s="170"/>
      <c r="AU389" s="170"/>
      <c r="AV389" s="170"/>
      <c r="AW389" s="170"/>
      <c r="AX389" s="170"/>
      <c r="AY389" s="170"/>
      <c r="AZ389" s="170"/>
      <c r="BA389" s="170"/>
      <c r="BB389" s="170"/>
    </row>
    <row r="390" spans="1:54" s="171" customFormat="1" ht="19.5" customHeight="1">
      <c r="A390" s="382" t="s">
        <v>853</v>
      </c>
      <c r="B390" s="220" t="s">
        <v>854</v>
      </c>
      <c r="C390" s="514"/>
      <c r="D390" s="515"/>
      <c r="E390" s="273" t="s">
        <v>60</v>
      </c>
      <c r="F390" s="249" t="s">
        <v>843</v>
      </c>
      <c r="G390" s="368" t="s">
        <v>851</v>
      </c>
      <c r="H390" s="383">
        <v>65</v>
      </c>
      <c r="I390" s="261" t="str">
        <f t="shared" si="35"/>
        <v>-</v>
      </c>
      <c r="J390" s="225" t="str">
        <f t="shared" si="36"/>
        <v>USD 245 / 255</v>
      </c>
      <c r="K390" s="260">
        <f t="array" ref="K390">INDEX(Table1[[CBM]:[TON]],MATCH(运价!$M390&amp;运价!$N390&amp;运价!$O390&amp;运价!$P390&amp;运价!$Q390,Table1[港口名]&amp;Table1[中转港]&amp;Table1[运价类型]&amp;Table1[直客/
同行]&amp;Table1[RT范围],0),MATCH(运价!K$28,Table1[[#Headers],[CBM]:[TON]],0))</f>
        <v>245</v>
      </c>
      <c r="L390" s="260">
        <f t="array" ref="L390">INDEX(Table1[[CBM]:[TON]],MATCH(运价!$M390&amp;运价!$N390&amp;运价!$O390&amp;运价!$P390&amp;运价!$Q390,Table1[港口名]&amp;Table1[中转港]&amp;Table1[运价类型]&amp;Table1[直客/
同行]&amp;Table1[RT范围],0),MATCH(运价!L$28,Table1[[#Headers],[CBM]:[TON]],0))</f>
        <v>255</v>
      </c>
      <c r="M390" s="170" t="s">
        <v>855</v>
      </c>
      <c r="N390" s="292" t="s">
        <v>844</v>
      </c>
      <c r="O390" s="170" t="s">
        <v>30</v>
      </c>
      <c r="P390" s="170" t="s">
        <v>75</v>
      </c>
      <c r="Q390" s="170" t="s">
        <v>32</v>
      </c>
    </row>
    <row r="391" spans="1:54" s="171" customFormat="1" ht="19.5" customHeight="1">
      <c r="A391" s="384" t="s">
        <v>856</v>
      </c>
      <c r="B391" s="220" t="s">
        <v>508</v>
      </c>
      <c r="C391" s="493"/>
      <c r="D391" s="494"/>
      <c r="E391" s="273" t="s">
        <v>208</v>
      </c>
      <c r="F391" s="249" t="s">
        <v>810</v>
      </c>
      <c r="G391" s="373" t="s">
        <v>808</v>
      </c>
      <c r="H391" s="264">
        <v>55</v>
      </c>
      <c r="I391" s="261" t="str">
        <f t="shared" si="35"/>
        <v>-</v>
      </c>
      <c r="J391" s="225" t="str">
        <f t="shared" si="36"/>
        <v>USD ( 50 ) / ( 40 )</v>
      </c>
      <c r="K391" s="260">
        <f t="array" ref="K391">INDEX(Table1[[CBM]:[TON]],MATCH(运价!$M391&amp;运价!$N391&amp;运价!$O391&amp;运价!$P391&amp;运价!$Q391,Table1[港口名]&amp;Table1[中转港]&amp;Table1[运价类型]&amp;Table1[直客/
同行]&amp;Table1[RT范围],0),MATCH(运价!K$28,Table1[[#Headers],[CBM]:[TON]],0))</f>
        <v>-50</v>
      </c>
      <c r="L391" s="260">
        <f t="array" ref="L391">INDEX(Table1[[CBM]:[TON]],MATCH(运价!$M391&amp;运价!$N391&amp;运价!$O391&amp;运价!$P391&amp;运价!$Q391,Table1[港口名]&amp;Table1[中转港]&amp;Table1[运价类型]&amp;Table1[直客/
同行]&amp;Table1[RT范围],0),MATCH(运价!L$28,Table1[[#Headers],[CBM]:[TON]],0))</f>
        <v>-40</v>
      </c>
      <c r="M391" s="170" t="s">
        <v>858</v>
      </c>
      <c r="N391" s="292" t="s">
        <v>811</v>
      </c>
      <c r="O391" s="170" t="s">
        <v>30</v>
      </c>
      <c r="P391" s="170" t="s">
        <v>75</v>
      </c>
      <c r="Q391" s="170" t="s">
        <v>32</v>
      </c>
    </row>
    <row r="392" spans="1:54" s="186" customFormat="1" ht="19.5" customHeight="1">
      <c r="A392" s="380" t="s">
        <v>859</v>
      </c>
      <c r="B392" s="220" t="s">
        <v>508</v>
      </c>
      <c r="C392" s="493"/>
      <c r="D392" s="494"/>
      <c r="E392" s="273" t="s">
        <v>208</v>
      </c>
      <c r="F392" s="249" t="s">
        <v>810</v>
      </c>
      <c r="G392" s="373" t="s">
        <v>808</v>
      </c>
      <c r="H392" s="264">
        <v>55</v>
      </c>
      <c r="I392" s="261" t="str">
        <f t="shared" si="35"/>
        <v>-</v>
      </c>
      <c r="J392" s="225" t="str">
        <f t="shared" si="36"/>
        <v>USD ( 50 ) / ( 40 )</v>
      </c>
      <c r="K392" s="260">
        <f t="array" ref="K392">INDEX(Table1[[CBM]:[TON]],MATCH(运价!$M392&amp;运价!$N392&amp;运价!$O392&amp;运价!$P392&amp;运价!$Q392,Table1[港口名]&amp;Table1[中转港]&amp;Table1[运价类型]&amp;Table1[直客/
同行]&amp;Table1[RT范围],0),MATCH(运价!K$28,Table1[[#Headers],[CBM]:[TON]],0))</f>
        <v>-50</v>
      </c>
      <c r="L392" s="260">
        <f t="array" ref="L392">INDEX(Table1[[CBM]:[TON]],MATCH(运价!$M392&amp;运价!$N392&amp;运价!$O392&amp;运价!$P392&amp;运价!$Q392,Table1[港口名]&amp;Table1[中转港]&amp;Table1[运价类型]&amp;Table1[直客/
同行]&amp;Table1[RT范围],0),MATCH(运价!L$28,Table1[[#Headers],[CBM]:[TON]],0))</f>
        <v>-40</v>
      </c>
      <c r="M392" s="186" t="s">
        <v>860</v>
      </c>
      <c r="N392" s="170" t="s">
        <v>811</v>
      </c>
      <c r="O392" s="170" t="s">
        <v>30</v>
      </c>
      <c r="P392" s="170" t="s">
        <v>75</v>
      </c>
      <c r="Q392" s="170" t="s">
        <v>32</v>
      </c>
      <c r="R392" s="170"/>
      <c r="S392" s="170"/>
      <c r="T392" s="170"/>
      <c r="U392" s="170"/>
      <c r="V392" s="170"/>
      <c r="W392" s="170"/>
      <c r="X392" s="170"/>
      <c r="Y392" s="170"/>
      <c r="Z392" s="170"/>
      <c r="AA392" s="170"/>
      <c r="AB392" s="170"/>
      <c r="AC392" s="170"/>
      <c r="AD392" s="170"/>
      <c r="AE392" s="170"/>
      <c r="AF392" s="170"/>
      <c r="AG392" s="170"/>
      <c r="AH392" s="170"/>
      <c r="AI392" s="170"/>
      <c r="AJ392" s="170"/>
      <c r="AK392" s="170"/>
      <c r="AL392" s="170"/>
      <c r="AM392" s="170"/>
      <c r="AN392" s="170"/>
      <c r="AO392" s="170"/>
      <c r="AP392" s="170"/>
      <c r="AQ392" s="170"/>
      <c r="AR392" s="170"/>
      <c r="AS392" s="170"/>
      <c r="AT392" s="170"/>
      <c r="AU392" s="170"/>
      <c r="AV392" s="170"/>
      <c r="AW392" s="170"/>
      <c r="AX392" s="170"/>
      <c r="AY392" s="170"/>
      <c r="AZ392" s="170"/>
      <c r="BA392" s="170"/>
      <c r="BB392" s="170"/>
    </row>
    <row r="393" spans="1:54" s="170" customFormat="1" ht="19.5" customHeight="1">
      <c r="A393" s="380" t="s">
        <v>861</v>
      </c>
      <c r="B393" s="220" t="s">
        <v>862</v>
      </c>
      <c r="C393" s="516"/>
      <c r="D393" s="516"/>
      <c r="E393" s="273" t="s">
        <v>238</v>
      </c>
      <c r="F393" s="249" t="s">
        <v>863</v>
      </c>
      <c r="G393" s="479" t="s">
        <v>28</v>
      </c>
      <c r="H393" s="264">
        <v>57</v>
      </c>
      <c r="I393" s="261" t="str">
        <f t="shared" si="35"/>
        <v>-</v>
      </c>
      <c r="J393" s="225" t="str">
        <f t="shared" si="36"/>
        <v>USD 49 / 54</v>
      </c>
      <c r="K393" s="260">
        <f t="array" ref="K393">INDEX(Table1[[CBM]:[TON]],MATCH(运价!$M393&amp;运价!$N393&amp;运价!$O393&amp;运价!$P393&amp;运价!$Q393,Table1[港口名]&amp;Table1[中转港]&amp;Table1[运价类型]&amp;Table1[直客/
同行]&amp;Table1[RT范围],0),MATCH(运价!K$28,Table1[[#Headers],[CBM]:[TON]],0))</f>
        <v>49</v>
      </c>
      <c r="L393" s="260">
        <f t="array" ref="L393">INDEX(Table1[[CBM]:[TON]],MATCH(运价!$M393&amp;运价!$N393&amp;运价!$O393&amp;运价!$P393&amp;运价!$Q393,Table1[港口名]&amp;Table1[中转港]&amp;Table1[运价类型]&amp;Table1[直客/
同行]&amp;Table1[RT范围],0),MATCH(运价!L$28,Table1[[#Headers],[CBM]:[TON]],0))</f>
        <v>54</v>
      </c>
      <c r="M393" s="170" t="s">
        <v>864</v>
      </c>
      <c r="N393" s="170" t="s">
        <v>864</v>
      </c>
      <c r="O393" s="170" t="s">
        <v>30</v>
      </c>
      <c r="P393" s="170" t="s">
        <v>75</v>
      </c>
      <c r="Q393" s="170" t="s">
        <v>32</v>
      </c>
    </row>
    <row r="394" spans="1:54" s="170" customFormat="1" ht="19.5" customHeight="1">
      <c r="A394" s="280" t="s">
        <v>642</v>
      </c>
      <c r="B394" s="342"/>
      <c r="C394" s="342"/>
      <c r="D394" s="342"/>
      <c r="E394" s="342"/>
      <c r="F394" s="343"/>
      <c r="G394" s="343"/>
      <c r="H394" s="385"/>
      <c r="I394" s="261"/>
      <c r="J394" s="225"/>
      <c r="K394" s="260"/>
      <c r="L394" s="260"/>
    </row>
    <row r="395" spans="1:54" s="170" customFormat="1" ht="19.5" customHeight="1">
      <c r="A395" s="504" t="s">
        <v>608</v>
      </c>
      <c r="B395" s="505"/>
      <c r="C395" s="505"/>
      <c r="D395" s="505"/>
      <c r="E395" s="505"/>
      <c r="F395" s="505"/>
      <c r="G395" s="505"/>
      <c r="H395" s="506"/>
      <c r="I395" s="261"/>
      <c r="J395" s="225"/>
      <c r="K395" s="260"/>
      <c r="L395" s="260"/>
    </row>
    <row r="396" spans="1:54" s="170" customFormat="1" ht="19.5" customHeight="1">
      <c r="A396" s="359" t="s">
        <v>865</v>
      </c>
      <c r="B396" s="360"/>
      <c r="C396" s="360"/>
      <c r="D396" s="360"/>
      <c r="E396" s="360"/>
      <c r="F396" s="360"/>
      <c r="G396" s="361"/>
      <c r="H396" s="362"/>
      <c r="I396" s="261"/>
      <c r="J396" s="225"/>
      <c r="K396" s="260"/>
      <c r="L396" s="260"/>
    </row>
    <row r="397" spans="1:54" s="171" customFormat="1" ht="19.5" customHeight="1">
      <c r="A397" s="305" t="s">
        <v>866</v>
      </c>
      <c r="B397" s="318"/>
      <c r="C397" s="318"/>
      <c r="D397" s="318"/>
      <c r="E397" s="318"/>
      <c r="F397" s="318"/>
      <c r="G397" s="226"/>
      <c r="H397" s="319"/>
      <c r="I397" s="261"/>
      <c r="J397" s="225"/>
      <c r="K397" s="260"/>
      <c r="L397" s="260"/>
      <c r="N397" s="170"/>
      <c r="O397" s="170"/>
      <c r="Q397" s="170"/>
      <c r="S397" s="170"/>
      <c r="T397" s="170"/>
      <c r="U397" s="170"/>
      <c r="V397" s="170"/>
      <c r="W397" s="170"/>
      <c r="X397" s="170"/>
      <c r="Y397" s="170"/>
      <c r="Z397" s="170"/>
      <c r="AA397" s="170"/>
      <c r="AB397" s="170"/>
      <c r="AC397" s="170"/>
      <c r="AD397" s="170"/>
      <c r="AE397" s="170"/>
      <c r="AF397" s="170"/>
      <c r="AG397" s="170"/>
      <c r="AH397" s="170"/>
      <c r="AI397" s="170"/>
      <c r="AJ397" s="170"/>
      <c r="AK397" s="170"/>
      <c r="AL397" s="170"/>
      <c r="AM397" s="170"/>
      <c r="AN397" s="170"/>
      <c r="AO397" s="170"/>
      <c r="AP397" s="170"/>
      <c r="AQ397" s="170"/>
      <c r="AR397" s="170"/>
      <c r="AS397" s="170"/>
      <c r="AT397" s="170"/>
      <c r="AU397" s="170"/>
      <c r="AV397" s="170"/>
      <c r="AW397" s="170"/>
      <c r="AX397" s="170"/>
      <c r="AY397" s="170"/>
      <c r="AZ397" s="170"/>
      <c r="BA397" s="170"/>
      <c r="BB397" s="170"/>
    </row>
    <row r="398" spans="1:54" s="170" customFormat="1" ht="19.5" customHeight="1">
      <c r="A398" s="305" t="s">
        <v>867</v>
      </c>
      <c r="B398" s="318"/>
      <c r="C398" s="318"/>
      <c r="D398" s="318"/>
      <c r="E398" s="318"/>
      <c r="F398" s="318"/>
      <c r="G398" s="226"/>
      <c r="H398" s="319"/>
      <c r="I398" s="261"/>
      <c r="J398" s="259"/>
      <c r="K398" s="260"/>
      <c r="L398" s="260"/>
      <c r="M398" s="152"/>
      <c r="N398" s="152"/>
      <c r="O398" s="152"/>
      <c r="P398" s="152"/>
      <c r="Q398" s="152"/>
      <c r="R398"/>
      <c r="S398" s="186"/>
      <c r="T398" s="186"/>
      <c r="U398" s="186"/>
      <c r="V398" s="186"/>
      <c r="W398" s="186"/>
      <c r="X398" s="186"/>
      <c r="Y398" s="186"/>
      <c r="Z398" s="186"/>
      <c r="AA398" s="186"/>
      <c r="AB398" s="186"/>
      <c r="AC398" s="186"/>
      <c r="AD398" s="186"/>
      <c r="AE398" s="186"/>
      <c r="AF398" s="186"/>
      <c r="AG398" s="186"/>
      <c r="AH398" s="186"/>
      <c r="AI398" s="186"/>
      <c r="AJ398" s="186"/>
      <c r="AK398" s="186"/>
      <c r="AL398" s="186"/>
      <c r="AM398" s="186"/>
      <c r="AN398" s="186"/>
      <c r="AO398" s="186"/>
      <c r="AP398" s="186"/>
      <c r="AQ398" s="186"/>
      <c r="AR398" s="186"/>
      <c r="AS398" s="186"/>
      <c r="AT398" s="186"/>
      <c r="AU398" s="186"/>
      <c r="AV398" s="186"/>
      <c r="AW398" s="186"/>
      <c r="AX398" s="186"/>
      <c r="AY398" s="186"/>
      <c r="AZ398" s="186"/>
      <c r="BA398" s="186"/>
      <c r="BB398" s="186"/>
    </row>
    <row r="399" spans="1:54" s="170" customFormat="1" ht="19.5" customHeight="1">
      <c r="A399" s="305" t="s">
        <v>868</v>
      </c>
      <c r="B399" s="318"/>
      <c r="C399" s="318"/>
      <c r="D399" s="318"/>
      <c r="E399" s="318"/>
      <c r="F399" s="318"/>
      <c r="G399" s="226"/>
      <c r="H399" s="319"/>
      <c r="I399" s="261"/>
      <c r="J399" s="259"/>
      <c r="K399" s="260"/>
      <c r="L399" s="260"/>
      <c r="M399" s="152"/>
      <c r="N399" s="152"/>
      <c r="O399" s="152"/>
      <c r="P399" s="152"/>
      <c r="Q399" s="152"/>
      <c r="R399"/>
    </row>
    <row r="400" spans="1:54" s="187" customFormat="1" ht="20.25" customHeight="1">
      <c r="A400" s="363" t="s">
        <v>609</v>
      </c>
      <c r="B400" s="277"/>
      <c r="C400" s="277"/>
      <c r="D400" s="277"/>
      <c r="E400" s="277"/>
      <c r="F400" s="277"/>
      <c r="G400" s="234"/>
      <c r="H400" s="278"/>
      <c r="I400" s="261"/>
      <c r="J400" s="225"/>
      <c r="K400" s="260"/>
      <c r="L400" s="260"/>
      <c r="M400" s="170"/>
      <c r="N400" s="170"/>
      <c r="O400" s="170"/>
      <c r="P400" s="170"/>
      <c r="Q400" s="170"/>
      <c r="S400" s="170"/>
      <c r="T400" s="170"/>
      <c r="U400" s="170"/>
      <c r="V400" s="170"/>
      <c r="W400" s="170"/>
      <c r="X400" s="170"/>
      <c r="Y400" s="170"/>
      <c r="Z400" s="170"/>
      <c r="AA400" s="170"/>
      <c r="AB400" s="170"/>
      <c r="AC400" s="170"/>
      <c r="AD400" s="170"/>
      <c r="AE400" s="170"/>
      <c r="AF400" s="170"/>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c r="BA400" s="170"/>
      <c r="BB400" s="170"/>
    </row>
    <row r="401" spans="1:54" s="170" customFormat="1" ht="19.5" customHeight="1">
      <c r="A401" s="511"/>
      <c r="B401" s="512"/>
      <c r="C401" s="512"/>
      <c r="D401" s="512"/>
      <c r="E401" s="512"/>
      <c r="F401" s="512"/>
      <c r="G401" s="512"/>
      <c r="H401" s="513"/>
      <c r="I401" s="261"/>
      <c r="J401" s="225"/>
      <c r="K401" s="260"/>
      <c r="L401" s="260"/>
    </row>
    <row r="402" spans="1:54" s="170" customFormat="1" ht="19.5" customHeight="1">
      <c r="A402" s="339" t="s">
        <v>763</v>
      </c>
      <c r="B402" s="211" t="s">
        <v>19</v>
      </c>
      <c r="C402" s="510" t="s">
        <v>611</v>
      </c>
      <c r="D402" s="510"/>
      <c r="E402" s="213" t="s">
        <v>20</v>
      </c>
      <c r="F402" s="213" t="s">
        <v>21</v>
      </c>
      <c r="G402" s="213" t="s">
        <v>22</v>
      </c>
      <c r="H402" s="340" t="s">
        <v>23</v>
      </c>
      <c r="I402" s="261"/>
      <c r="J402" s="259" t="s">
        <v>10</v>
      </c>
      <c r="K402" s="260" t="s">
        <v>11</v>
      </c>
      <c r="L402" s="260" t="s">
        <v>12</v>
      </c>
      <c r="M402" s="152" t="s">
        <v>13</v>
      </c>
      <c r="N402" s="152" t="s">
        <v>14</v>
      </c>
      <c r="O402" s="152" t="s">
        <v>15</v>
      </c>
      <c r="P402" s="152" t="s">
        <v>16</v>
      </c>
      <c r="Q402" s="152" t="s">
        <v>17</v>
      </c>
    </row>
    <row r="403" spans="1:54" s="170" customFormat="1" ht="19.5" customHeight="1">
      <c r="A403" s="352" t="s">
        <v>869</v>
      </c>
      <c r="B403" s="231" t="s">
        <v>870</v>
      </c>
      <c r="C403" s="493">
        <v>0</v>
      </c>
      <c r="D403" s="494"/>
      <c r="E403" s="246" t="s">
        <v>871</v>
      </c>
      <c r="F403" s="248" t="s">
        <v>313</v>
      </c>
      <c r="G403" s="480" t="s">
        <v>28</v>
      </c>
      <c r="H403" s="219" t="s">
        <v>872</v>
      </c>
      <c r="I403" s="261" t="str">
        <f t="shared" ref="I403:I411" si="37">IF(J403="","",IF(J403="SYSTEM PRICE","",IF(B403=J403,"-","check")))</f>
        <v>-</v>
      </c>
      <c r="J403" s="225" t="str">
        <f t="shared" ref="J403:J411" si="38">"USD "&amp;IF(K403&lt;0,"( "&amp;-K403&amp;" )",K403)&amp;" / "&amp;IF(L403&lt;0,"( "&amp;-L403&amp;" )",L403)</f>
        <v>USD ( 85 ) / ( 80 )</v>
      </c>
      <c r="K403" s="260">
        <f t="array" ref="K403">INDEX(Table1[[CBM]:[TON]],MATCH(运价!$M403&amp;运价!$N403&amp;运价!$O403&amp;运价!$P403&amp;运价!$Q403,Table1[港口名]&amp;Table1[中转港]&amp;Table1[运价类型]&amp;Table1[直客/
同行]&amp;Table1[RT范围],0),MATCH(运价!K$28,Table1[[#Headers],[CBM]:[TON]],0))</f>
        <v>-85</v>
      </c>
      <c r="L403" s="260">
        <f t="array" ref="L403">INDEX(Table1[[CBM]:[TON]],MATCH(运价!$M403&amp;运价!$N403&amp;运价!$O403&amp;运价!$P403&amp;运价!$Q403,Table1[港口名]&amp;Table1[中转港]&amp;Table1[运价类型]&amp;Table1[直客/
同行]&amp;Table1[RT范围],0),MATCH(运价!L$28,Table1[[#Headers],[CBM]:[TON]],0))</f>
        <v>-80</v>
      </c>
      <c r="M403" s="170" t="s">
        <v>873</v>
      </c>
      <c r="N403" s="170" t="s">
        <v>873</v>
      </c>
      <c r="O403" s="170" t="s">
        <v>30</v>
      </c>
      <c r="P403" s="170" t="s">
        <v>75</v>
      </c>
      <c r="Q403" s="170" t="s">
        <v>32</v>
      </c>
    </row>
    <row r="404" spans="1:54" s="170" customFormat="1" ht="19.5" customHeight="1">
      <c r="A404" s="352" t="s">
        <v>874</v>
      </c>
      <c r="B404" s="231" t="s">
        <v>870</v>
      </c>
      <c r="C404" s="493">
        <v>0</v>
      </c>
      <c r="D404" s="494"/>
      <c r="E404" s="246" t="s">
        <v>238</v>
      </c>
      <c r="F404" s="248" t="s">
        <v>875</v>
      </c>
      <c r="G404" s="480" t="s">
        <v>28</v>
      </c>
      <c r="H404" s="219">
        <v>40</v>
      </c>
      <c r="I404" s="261" t="str">
        <f t="shared" si="37"/>
        <v>-</v>
      </c>
      <c r="J404" s="225" t="str">
        <f t="shared" si="38"/>
        <v>USD ( 85 ) / ( 80 )</v>
      </c>
      <c r="K404" s="260">
        <f t="array" ref="K404">INDEX(Table1[[CBM]:[TON]],MATCH(运价!$M404&amp;运价!$N404&amp;运价!$O404&amp;运价!$P404&amp;运价!$Q404,Table1[港口名]&amp;Table1[中转港]&amp;Table1[运价类型]&amp;Table1[直客/
同行]&amp;Table1[RT范围],0),MATCH(运价!K$28,Table1[[#Headers],[CBM]:[TON]],0))</f>
        <v>-85</v>
      </c>
      <c r="L404" s="260">
        <f t="array" ref="L404">INDEX(Table1[[CBM]:[TON]],MATCH(运价!$M404&amp;运价!$N404&amp;运价!$O404&amp;运价!$P404&amp;运价!$Q404,Table1[港口名]&amp;Table1[中转港]&amp;Table1[运价类型]&amp;Table1[直客/
同行]&amp;Table1[RT范围],0),MATCH(运价!L$28,Table1[[#Headers],[CBM]:[TON]],0))</f>
        <v>-80</v>
      </c>
      <c r="M404" s="170" t="s">
        <v>876</v>
      </c>
      <c r="N404" s="170" t="s">
        <v>876</v>
      </c>
      <c r="O404" s="170" t="s">
        <v>30</v>
      </c>
      <c r="P404" s="170" t="s">
        <v>75</v>
      </c>
      <c r="Q404" s="170" t="s">
        <v>32</v>
      </c>
    </row>
    <row r="405" spans="1:54" s="170" customFormat="1" ht="19.5" customHeight="1">
      <c r="A405" s="247" t="s">
        <v>877</v>
      </c>
      <c r="B405" s="231" t="s">
        <v>830</v>
      </c>
      <c r="C405" s="493">
        <v>0</v>
      </c>
      <c r="D405" s="494"/>
      <c r="E405" s="246" t="s">
        <v>878</v>
      </c>
      <c r="F405" s="248" t="s">
        <v>879</v>
      </c>
      <c r="G405" s="220" t="s">
        <v>880</v>
      </c>
      <c r="H405" s="219" t="s">
        <v>881</v>
      </c>
      <c r="I405" s="261" t="str">
        <f t="shared" si="37"/>
        <v>-</v>
      </c>
      <c r="J405" s="225" t="str">
        <f t="shared" si="38"/>
        <v>USD ( 80 ) / ( 75 )</v>
      </c>
      <c r="K405" s="260">
        <f t="array" ref="K405">INDEX(Table1[[CBM]:[TON]],MATCH(运价!$M405&amp;运价!$N405&amp;运价!$O405&amp;运价!$P405&amp;运价!$Q405,Table1[港口名]&amp;Table1[中转港]&amp;Table1[运价类型]&amp;Table1[直客/
同行]&amp;Table1[RT范围],0),MATCH(运价!K$28,Table1[[#Headers],[CBM]:[TON]],0))</f>
        <v>-80</v>
      </c>
      <c r="L405" s="260">
        <f t="array" ref="L405">INDEX(Table1[[CBM]:[TON]],MATCH(运价!$M405&amp;运价!$N405&amp;运价!$O405&amp;运价!$P405&amp;运价!$Q405,Table1[港口名]&amp;Table1[中转港]&amp;Table1[运价类型]&amp;Table1[直客/
同行]&amp;Table1[RT范围],0),MATCH(运价!L$28,Table1[[#Headers],[CBM]:[TON]],0))</f>
        <v>-75</v>
      </c>
      <c r="M405" s="170" t="s">
        <v>882</v>
      </c>
      <c r="N405" s="170" t="s">
        <v>873</v>
      </c>
      <c r="O405" s="170" t="s">
        <v>30</v>
      </c>
      <c r="P405" s="170" t="s">
        <v>75</v>
      </c>
      <c r="Q405" s="170" t="s">
        <v>32</v>
      </c>
    </row>
    <row r="406" spans="1:54" s="170" customFormat="1" ht="19.5" customHeight="1">
      <c r="A406" s="247" t="s">
        <v>883</v>
      </c>
      <c r="B406" s="231" t="s">
        <v>830</v>
      </c>
      <c r="C406" s="493">
        <v>0</v>
      </c>
      <c r="D406" s="494"/>
      <c r="E406" s="246" t="s">
        <v>878</v>
      </c>
      <c r="F406" s="248" t="s">
        <v>879</v>
      </c>
      <c r="G406" s="220" t="s">
        <v>880</v>
      </c>
      <c r="H406" s="219" t="s">
        <v>881</v>
      </c>
      <c r="I406" s="261" t="str">
        <f t="shared" si="37"/>
        <v>-</v>
      </c>
      <c r="J406" s="225" t="str">
        <f t="shared" si="38"/>
        <v>USD ( 80 ) / ( 75 )</v>
      </c>
      <c r="K406" s="260">
        <f t="array" ref="K406">INDEX(Table1[[CBM]:[TON]],MATCH(运价!$M406&amp;运价!$N406&amp;运价!$O406&amp;运价!$P406&amp;运价!$Q406,Table1[港口名]&amp;Table1[中转港]&amp;Table1[运价类型]&amp;Table1[直客/
同行]&amp;Table1[RT范围],0),MATCH(运价!K$28,Table1[[#Headers],[CBM]:[TON]],0))</f>
        <v>-80</v>
      </c>
      <c r="L406" s="260">
        <f t="array" ref="L406">INDEX(Table1[[CBM]:[TON]],MATCH(运价!$M406&amp;运价!$N406&amp;运价!$O406&amp;运价!$P406&amp;运价!$Q406,Table1[港口名]&amp;Table1[中转港]&amp;Table1[运价类型]&amp;Table1[直客/
同行]&amp;Table1[RT范围],0),MATCH(运价!L$28,Table1[[#Headers],[CBM]:[TON]],0))</f>
        <v>-75</v>
      </c>
      <c r="M406" s="170" t="s">
        <v>884</v>
      </c>
      <c r="N406" s="170" t="s">
        <v>873</v>
      </c>
      <c r="O406" s="170" t="s">
        <v>30</v>
      </c>
      <c r="P406" s="170" t="s">
        <v>75</v>
      </c>
      <c r="Q406" s="170" t="s">
        <v>32</v>
      </c>
    </row>
    <row r="407" spans="1:54" s="170" customFormat="1" ht="19.5" customHeight="1">
      <c r="A407" s="247" t="s">
        <v>885</v>
      </c>
      <c r="B407" s="231" t="s">
        <v>830</v>
      </c>
      <c r="C407" s="493">
        <v>0</v>
      </c>
      <c r="D407" s="494"/>
      <c r="E407" s="246" t="s">
        <v>878</v>
      </c>
      <c r="F407" s="248" t="s">
        <v>879</v>
      </c>
      <c r="G407" s="220" t="s">
        <v>880</v>
      </c>
      <c r="H407" s="219" t="s">
        <v>881</v>
      </c>
      <c r="I407" s="261" t="str">
        <f t="shared" si="37"/>
        <v>-</v>
      </c>
      <c r="J407" s="225" t="str">
        <f t="shared" si="38"/>
        <v>USD ( 80 ) / ( 75 )</v>
      </c>
      <c r="K407" s="260">
        <f t="array" ref="K407">INDEX(Table1[[CBM]:[TON]],MATCH(运价!$M407&amp;运价!$N407&amp;运价!$O407&amp;运价!$P407&amp;运价!$Q407,Table1[港口名]&amp;Table1[中转港]&amp;Table1[运价类型]&amp;Table1[直客/
同行]&amp;Table1[RT范围],0),MATCH(运价!K$28,Table1[[#Headers],[CBM]:[TON]],0))</f>
        <v>-80</v>
      </c>
      <c r="L407" s="260">
        <f t="array" ref="L407">INDEX(Table1[[CBM]:[TON]],MATCH(运价!$M407&amp;运价!$N407&amp;运价!$O407&amp;运价!$P407&amp;运价!$Q407,Table1[港口名]&amp;Table1[中转港]&amp;Table1[运价类型]&amp;Table1[直客/
同行]&amp;Table1[RT范围],0),MATCH(运价!L$28,Table1[[#Headers],[CBM]:[TON]],0))</f>
        <v>-75</v>
      </c>
      <c r="M407" s="170" t="s">
        <v>886</v>
      </c>
      <c r="N407" s="170" t="s">
        <v>873</v>
      </c>
      <c r="O407" s="170" t="s">
        <v>30</v>
      </c>
      <c r="P407" s="170" t="s">
        <v>75</v>
      </c>
      <c r="Q407" s="170" t="s">
        <v>32</v>
      </c>
    </row>
    <row r="408" spans="1:54" s="170" customFormat="1" ht="19.5" customHeight="1">
      <c r="A408" s="247" t="s">
        <v>887</v>
      </c>
      <c r="B408" s="231" t="s">
        <v>710</v>
      </c>
      <c r="C408" s="493">
        <v>0</v>
      </c>
      <c r="D408" s="494"/>
      <c r="E408" s="246" t="s">
        <v>878</v>
      </c>
      <c r="F408" s="248" t="s">
        <v>879</v>
      </c>
      <c r="G408" s="220" t="s">
        <v>880</v>
      </c>
      <c r="H408" s="219" t="s">
        <v>881</v>
      </c>
      <c r="I408" s="261" t="str">
        <f t="shared" si="37"/>
        <v>-</v>
      </c>
      <c r="J408" s="225" t="str">
        <f t="shared" si="38"/>
        <v>USD ( 40 ) / ( 35 )</v>
      </c>
      <c r="K408" s="260">
        <f t="array" ref="K408">INDEX(Table1[[CBM]:[TON]],MATCH(运价!$M408&amp;运价!$N408&amp;运价!$O408&amp;运价!$P408&amp;运价!$Q408,Table1[港口名]&amp;Table1[中转港]&amp;Table1[运价类型]&amp;Table1[直客/
同行]&amp;Table1[RT范围],0),MATCH(运价!K$28,Table1[[#Headers],[CBM]:[TON]],0))</f>
        <v>-40</v>
      </c>
      <c r="L408" s="260">
        <f t="array" ref="L408">INDEX(Table1[[CBM]:[TON]],MATCH(运价!$M408&amp;运价!$N408&amp;运价!$O408&amp;运价!$P408&amp;运价!$Q408,Table1[港口名]&amp;Table1[中转港]&amp;Table1[运价类型]&amp;Table1[直客/
同行]&amp;Table1[RT范围],0),MATCH(运价!L$28,Table1[[#Headers],[CBM]:[TON]],0))</f>
        <v>-35</v>
      </c>
      <c r="M408" s="170" t="s">
        <v>888</v>
      </c>
      <c r="N408" s="170" t="s">
        <v>873</v>
      </c>
      <c r="O408" s="170" t="s">
        <v>30</v>
      </c>
      <c r="P408" s="170" t="s">
        <v>75</v>
      </c>
      <c r="Q408" s="170" t="s">
        <v>32</v>
      </c>
    </row>
    <row r="409" spans="1:54" s="170" customFormat="1" ht="19.5" customHeight="1">
      <c r="A409" s="247" t="s">
        <v>889</v>
      </c>
      <c r="B409" s="231" t="s">
        <v>830</v>
      </c>
      <c r="C409" s="493">
        <v>0</v>
      </c>
      <c r="D409" s="494"/>
      <c r="E409" s="246" t="s">
        <v>878</v>
      </c>
      <c r="F409" s="248" t="s">
        <v>879</v>
      </c>
      <c r="G409" s="220" t="s">
        <v>880</v>
      </c>
      <c r="H409" s="219" t="s">
        <v>881</v>
      </c>
      <c r="I409" s="261" t="str">
        <f t="shared" si="37"/>
        <v>-</v>
      </c>
      <c r="J409" s="225" t="str">
        <f t="shared" si="38"/>
        <v>USD ( 80 ) / ( 75 )</v>
      </c>
      <c r="K409" s="260">
        <f t="array" ref="K409">INDEX(Table1[[CBM]:[TON]],MATCH(运价!$M409&amp;运价!$N409&amp;运价!$O409&amp;运价!$P409&amp;运价!$Q409,Table1[港口名]&amp;Table1[中转港]&amp;Table1[运价类型]&amp;Table1[直客/
同行]&amp;Table1[RT范围],0),MATCH(运价!K$28,Table1[[#Headers],[CBM]:[TON]],0))</f>
        <v>-80</v>
      </c>
      <c r="L409" s="260">
        <f t="array" ref="L409">INDEX(Table1[[CBM]:[TON]],MATCH(运价!$M409&amp;运价!$N409&amp;运价!$O409&amp;运价!$P409&amp;运价!$Q409,Table1[港口名]&amp;Table1[中转港]&amp;Table1[运价类型]&amp;Table1[直客/
同行]&amp;Table1[RT范围],0),MATCH(运价!L$28,Table1[[#Headers],[CBM]:[TON]],0))</f>
        <v>-75</v>
      </c>
      <c r="M409" s="170" t="s">
        <v>890</v>
      </c>
      <c r="N409" s="170" t="s">
        <v>873</v>
      </c>
      <c r="O409" s="170" t="s">
        <v>30</v>
      </c>
      <c r="P409" s="170" t="s">
        <v>75</v>
      </c>
      <c r="Q409" s="170" t="s">
        <v>32</v>
      </c>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row>
    <row r="410" spans="1:54" s="186" customFormat="1" ht="19.5" customHeight="1">
      <c r="A410" s="247" t="s">
        <v>891</v>
      </c>
      <c r="B410" s="231" t="s">
        <v>830</v>
      </c>
      <c r="C410" s="493">
        <v>0</v>
      </c>
      <c r="D410" s="494"/>
      <c r="E410" s="246" t="s">
        <v>878</v>
      </c>
      <c r="F410" s="248" t="s">
        <v>879</v>
      </c>
      <c r="G410" s="220" t="s">
        <v>880</v>
      </c>
      <c r="H410" s="219" t="s">
        <v>881</v>
      </c>
      <c r="I410" s="261" t="str">
        <f t="shared" si="37"/>
        <v>-</v>
      </c>
      <c r="J410" s="225" t="str">
        <f t="shared" si="38"/>
        <v>USD ( 80 ) / ( 75 )</v>
      </c>
      <c r="K410" s="260">
        <f t="array" ref="K410">INDEX(Table1[[CBM]:[TON]],MATCH(运价!$M410&amp;运价!$N410&amp;运价!$O410&amp;运价!$P410&amp;运价!$Q410,Table1[港口名]&amp;Table1[中转港]&amp;Table1[运价类型]&amp;Table1[直客/
同行]&amp;Table1[RT范围],0),MATCH(运价!K$28,Table1[[#Headers],[CBM]:[TON]],0))</f>
        <v>-80</v>
      </c>
      <c r="L410" s="260">
        <f t="array" ref="L410">INDEX(Table1[[CBM]:[TON]],MATCH(运价!$M410&amp;运价!$N410&amp;运价!$O410&amp;运价!$P410&amp;运价!$Q410,Table1[港口名]&amp;Table1[中转港]&amp;Table1[运价类型]&amp;Table1[直客/
同行]&amp;Table1[RT范围],0),MATCH(运价!L$28,Table1[[#Headers],[CBM]:[TON]],0))</f>
        <v>-75</v>
      </c>
      <c r="M410" s="186" t="s">
        <v>892</v>
      </c>
      <c r="N410" s="170" t="s">
        <v>873</v>
      </c>
      <c r="O410" s="170" t="s">
        <v>30</v>
      </c>
      <c r="P410" s="170" t="s">
        <v>75</v>
      </c>
      <c r="Q410" s="170" t="s">
        <v>32</v>
      </c>
      <c r="S410" s="188"/>
      <c r="T410" s="188"/>
      <c r="U410" s="188"/>
      <c r="V410" s="188"/>
      <c r="W410" s="188"/>
      <c r="X410" s="188"/>
      <c r="Y410" s="188"/>
      <c r="Z410" s="188"/>
      <c r="AA410" s="188"/>
      <c r="AB410" s="188"/>
      <c r="AC410" s="188"/>
      <c r="AD410" s="188"/>
      <c r="AE410" s="188"/>
      <c r="AF410" s="188"/>
      <c r="AG410" s="188"/>
      <c r="AH410" s="188"/>
      <c r="AI410" s="188"/>
      <c r="AJ410" s="188"/>
      <c r="AK410" s="188"/>
      <c r="AL410" s="188"/>
      <c r="AM410" s="188"/>
      <c r="AN410" s="188"/>
      <c r="AO410" s="188"/>
      <c r="AP410" s="188"/>
      <c r="AQ410" s="188"/>
      <c r="AR410" s="188"/>
      <c r="AS410" s="188"/>
      <c r="AT410" s="188"/>
      <c r="AU410" s="188"/>
      <c r="AV410" s="188"/>
      <c r="AW410" s="188"/>
      <c r="AX410" s="188"/>
      <c r="AY410" s="188"/>
      <c r="AZ410" s="188"/>
      <c r="BA410" s="188"/>
      <c r="BB410" s="188"/>
    </row>
    <row r="411" spans="1:54" s="170" customFormat="1" ht="19.5" customHeight="1">
      <c r="A411" s="247" t="s">
        <v>893</v>
      </c>
      <c r="B411" s="231" t="s">
        <v>830</v>
      </c>
      <c r="C411" s="493">
        <v>0</v>
      </c>
      <c r="D411" s="494"/>
      <c r="E411" s="246" t="s">
        <v>878</v>
      </c>
      <c r="F411" s="248" t="s">
        <v>879</v>
      </c>
      <c r="G411" s="220" t="s">
        <v>880</v>
      </c>
      <c r="H411" s="219" t="s">
        <v>881</v>
      </c>
      <c r="I411" s="261" t="str">
        <f t="shared" si="37"/>
        <v>-</v>
      </c>
      <c r="J411" s="225" t="str">
        <f t="shared" si="38"/>
        <v>USD ( 80 ) / ( 75 )</v>
      </c>
      <c r="K411" s="260">
        <f t="array" ref="K411">INDEX(Table1[[CBM]:[TON]],MATCH(运价!$M411&amp;运价!$N411&amp;运价!$O411&amp;运价!$P411&amp;运价!$Q411,Table1[港口名]&amp;Table1[中转港]&amp;Table1[运价类型]&amp;Table1[直客/
同行]&amp;Table1[RT范围],0),MATCH(运价!K$28,Table1[[#Headers],[CBM]:[TON]],0))</f>
        <v>-80</v>
      </c>
      <c r="L411" s="260">
        <f t="array" ref="L411">INDEX(Table1[[CBM]:[TON]],MATCH(运价!$M411&amp;运价!$N411&amp;运价!$O411&amp;运价!$P411&amp;运价!$Q411,Table1[港口名]&amp;Table1[中转港]&amp;Table1[运价类型]&amp;Table1[直客/
同行]&amp;Table1[RT范围],0),MATCH(运价!L$28,Table1[[#Headers],[CBM]:[TON]],0))</f>
        <v>-75</v>
      </c>
      <c r="M411" s="170" t="s">
        <v>894</v>
      </c>
      <c r="N411" s="170" t="s">
        <v>873</v>
      </c>
      <c r="O411" s="170" t="s">
        <v>30</v>
      </c>
      <c r="P411" s="170" t="s">
        <v>75</v>
      </c>
      <c r="Q411" s="170" t="s">
        <v>32</v>
      </c>
    </row>
    <row r="412" spans="1:54" s="170" customFormat="1" ht="19.5" customHeight="1">
      <c r="A412" s="504" t="s">
        <v>642</v>
      </c>
      <c r="B412" s="505"/>
      <c r="C412" s="505"/>
      <c r="D412" s="505"/>
      <c r="E412" s="505"/>
      <c r="F412" s="505"/>
      <c r="G412" s="505"/>
      <c r="H412" s="506"/>
      <c r="I412" s="261"/>
      <c r="J412" s="225"/>
      <c r="K412" s="260"/>
      <c r="L412" s="260"/>
      <c r="T412" s="189"/>
      <c r="U412" s="189"/>
      <c r="V412" s="189"/>
      <c r="W412" s="189"/>
      <c r="X412" s="189"/>
      <c r="Y412" s="189"/>
      <c r="Z412" s="189"/>
      <c r="AA412" s="189"/>
      <c r="AB412" s="189"/>
      <c r="AC412" s="189"/>
      <c r="AD412" s="189"/>
      <c r="AE412" s="189"/>
      <c r="AF412" s="189"/>
      <c r="AG412" s="189"/>
      <c r="AH412" s="189"/>
      <c r="AI412" s="189"/>
      <c r="AJ412" s="189"/>
      <c r="AK412" s="189"/>
      <c r="AL412" s="189"/>
      <c r="AM412" s="189"/>
      <c r="AN412" s="189"/>
      <c r="AO412" s="189"/>
      <c r="AP412" s="189"/>
      <c r="AQ412" s="189"/>
      <c r="AR412" s="189"/>
      <c r="AS412" s="189"/>
      <c r="AT412" s="189"/>
      <c r="AU412" s="189"/>
      <c r="AV412" s="189"/>
      <c r="AW412" s="189"/>
      <c r="AX412" s="189"/>
      <c r="AY412" s="189"/>
      <c r="AZ412" s="189"/>
      <c r="BA412" s="189"/>
      <c r="BB412" s="189"/>
    </row>
    <row r="413" spans="1:54" s="171" customFormat="1" ht="19.5" customHeight="1">
      <c r="A413" s="504" t="s">
        <v>608</v>
      </c>
      <c r="B413" s="505"/>
      <c r="C413" s="505"/>
      <c r="D413" s="505"/>
      <c r="E413" s="505"/>
      <c r="F413" s="505"/>
      <c r="G413" s="505"/>
      <c r="H413" s="506"/>
      <c r="I413" s="261"/>
      <c r="J413" s="225"/>
      <c r="K413" s="260"/>
      <c r="L413" s="260"/>
      <c r="N413" s="170"/>
      <c r="O413" s="170"/>
      <c r="Q413" s="170"/>
      <c r="S413" s="170"/>
      <c r="T413" s="186"/>
      <c r="U413" s="186"/>
      <c r="V413" s="186"/>
      <c r="W413" s="186"/>
      <c r="X413" s="186"/>
      <c r="Y413" s="186"/>
      <c r="Z413" s="186"/>
      <c r="AA413" s="186"/>
      <c r="AB413" s="186"/>
      <c r="AC413" s="186"/>
      <c r="AD413" s="186"/>
      <c r="AE413" s="186"/>
      <c r="AF413" s="186"/>
      <c r="AG413" s="186"/>
      <c r="AH413" s="186"/>
      <c r="AI413" s="186"/>
      <c r="AJ413" s="186"/>
      <c r="AK413" s="186"/>
      <c r="AL413" s="186"/>
      <c r="AM413" s="186"/>
      <c r="AN413" s="186"/>
      <c r="AO413" s="186"/>
      <c r="AP413" s="186"/>
      <c r="AQ413" s="186"/>
      <c r="AR413" s="186"/>
      <c r="AS413" s="186"/>
      <c r="AT413" s="186"/>
      <c r="AU413" s="186"/>
      <c r="AV413" s="186"/>
      <c r="AW413" s="186"/>
      <c r="AX413" s="186"/>
      <c r="AY413" s="186"/>
      <c r="AZ413" s="186"/>
      <c r="BA413" s="186"/>
      <c r="BB413" s="186"/>
    </row>
    <row r="414" spans="1:54" s="171" customFormat="1" ht="19.5" customHeight="1">
      <c r="A414" s="305" t="s">
        <v>895</v>
      </c>
      <c r="B414" s="318"/>
      <c r="C414" s="318"/>
      <c r="D414" s="318"/>
      <c r="E414" s="318"/>
      <c r="F414" s="318"/>
      <c r="G414" s="226"/>
      <c r="H414" s="319"/>
      <c r="I414" s="261"/>
      <c r="J414" s="225"/>
      <c r="K414" s="260"/>
      <c r="L414" s="260"/>
      <c r="N414" s="170"/>
      <c r="O414" s="170"/>
      <c r="Q414" s="170"/>
      <c r="S414" s="170"/>
      <c r="T414" s="170"/>
      <c r="U414" s="170"/>
      <c r="V414" s="170"/>
      <c r="W414" s="170"/>
      <c r="X414" s="170"/>
      <c r="Y414" s="170"/>
      <c r="Z414" s="170"/>
      <c r="AA414" s="170"/>
      <c r="AB414" s="170"/>
      <c r="AC414" s="170"/>
      <c r="AD414" s="170"/>
      <c r="AE414" s="170"/>
      <c r="AF414" s="170"/>
      <c r="AG414" s="170"/>
      <c r="AH414" s="170"/>
      <c r="AI414" s="170"/>
      <c r="AJ414" s="170"/>
      <c r="AK414" s="170"/>
      <c r="AL414" s="170"/>
      <c r="AM414" s="170"/>
      <c r="AN414" s="170"/>
      <c r="AO414" s="170"/>
      <c r="AP414" s="170"/>
      <c r="AQ414" s="170"/>
      <c r="AR414" s="170"/>
      <c r="AS414" s="170"/>
      <c r="AT414" s="170"/>
      <c r="AU414" s="170"/>
      <c r="AV414" s="170"/>
      <c r="AW414" s="170"/>
      <c r="AX414" s="170"/>
      <c r="AY414" s="170"/>
      <c r="AZ414" s="170"/>
      <c r="BA414" s="170"/>
      <c r="BB414" s="170"/>
    </row>
    <row r="415" spans="1:54" s="170" customFormat="1" ht="19.5" customHeight="1">
      <c r="A415" s="305" t="s">
        <v>896</v>
      </c>
      <c r="B415" s="318"/>
      <c r="C415" s="318"/>
      <c r="D415" s="318"/>
      <c r="E415" s="318"/>
      <c r="F415" s="318"/>
      <c r="G415" s="226"/>
      <c r="H415" s="319"/>
      <c r="I415" s="261"/>
      <c r="J415" s="259"/>
      <c r="K415" s="260"/>
      <c r="L415" s="260"/>
      <c r="M415" s="152"/>
      <c r="N415" s="152"/>
      <c r="O415" s="152"/>
      <c r="P415" s="152"/>
      <c r="Q415" s="152"/>
      <c r="R415"/>
    </row>
    <row r="416" spans="1:54" s="170" customFormat="1" ht="19.5" customHeight="1">
      <c r="A416" s="305" t="s">
        <v>897</v>
      </c>
      <c r="B416" s="318"/>
      <c r="C416" s="318"/>
      <c r="D416" s="318"/>
      <c r="E416" s="318"/>
      <c r="F416" s="318"/>
      <c r="G416" s="226"/>
      <c r="H416" s="319"/>
      <c r="I416" s="261"/>
      <c r="J416" s="259"/>
      <c r="K416" s="260"/>
      <c r="L416" s="260"/>
      <c r="M416" s="152"/>
      <c r="N416" s="152"/>
      <c r="O416" s="152"/>
      <c r="P416" s="152"/>
      <c r="Q416" s="152"/>
      <c r="R416"/>
    </row>
    <row r="417" spans="1:54" s="170" customFormat="1" ht="19.5" customHeight="1">
      <c r="A417" s="386" t="s">
        <v>898</v>
      </c>
      <c r="B417" s="277"/>
      <c r="C417" s="277"/>
      <c r="D417" s="277"/>
      <c r="E417" s="277"/>
      <c r="F417" s="277"/>
      <c r="G417" s="234"/>
      <c r="H417" s="278"/>
      <c r="I417" s="261"/>
      <c r="J417" s="225"/>
      <c r="K417" s="260"/>
      <c r="L417" s="260"/>
    </row>
    <row r="418" spans="1:54" s="170" customFormat="1" ht="19.5" customHeight="1">
      <c r="A418" s="511"/>
      <c r="B418" s="512"/>
      <c r="C418" s="512"/>
      <c r="D418" s="512"/>
      <c r="E418" s="512"/>
      <c r="F418" s="512"/>
      <c r="G418" s="512"/>
      <c r="H418" s="513"/>
      <c r="I418" s="261"/>
      <c r="J418" s="225"/>
      <c r="K418" s="260"/>
      <c r="L418" s="260"/>
      <c r="S418" s="190"/>
      <c r="T418" s="190"/>
      <c r="U418" s="190"/>
      <c r="V418" s="190"/>
      <c r="W418" s="190"/>
      <c r="X418" s="190"/>
      <c r="Y418" s="190"/>
      <c r="Z418" s="190"/>
      <c r="AA418" s="190"/>
      <c r="AB418" s="190"/>
      <c r="AC418" s="190"/>
      <c r="AD418" s="190"/>
      <c r="AE418" s="190"/>
      <c r="AF418" s="190"/>
      <c r="AG418" s="190"/>
      <c r="AH418" s="190"/>
      <c r="AI418" s="190"/>
      <c r="AJ418" s="190"/>
      <c r="AK418" s="190"/>
      <c r="AL418" s="190"/>
      <c r="AM418" s="190"/>
      <c r="AN418" s="190"/>
      <c r="AO418" s="190"/>
      <c r="AP418" s="190"/>
      <c r="AQ418" s="190"/>
      <c r="AR418" s="190"/>
      <c r="AS418" s="190"/>
      <c r="AT418" s="190"/>
      <c r="AU418" s="190"/>
      <c r="AV418" s="190"/>
      <c r="AW418" s="190"/>
      <c r="AX418" s="190"/>
      <c r="AY418" s="190"/>
      <c r="AZ418" s="190"/>
      <c r="BA418" s="190"/>
      <c r="BB418" s="190"/>
    </row>
    <row r="419" spans="1:54" s="170" customFormat="1" ht="19.5" customHeight="1">
      <c r="A419" s="339" t="s">
        <v>763</v>
      </c>
      <c r="B419" s="211" t="s">
        <v>19</v>
      </c>
      <c r="C419" s="510" t="s">
        <v>611</v>
      </c>
      <c r="D419" s="510"/>
      <c r="E419" s="213" t="s">
        <v>20</v>
      </c>
      <c r="F419" s="213" t="s">
        <v>21</v>
      </c>
      <c r="G419" s="213" t="s">
        <v>22</v>
      </c>
      <c r="H419" s="340" t="s">
        <v>23</v>
      </c>
      <c r="I419" s="261"/>
      <c r="J419" s="259" t="s">
        <v>10</v>
      </c>
      <c r="K419" s="260" t="s">
        <v>11</v>
      </c>
      <c r="L419" s="260" t="s">
        <v>12</v>
      </c>
      <c r="M419" s="152" t="s">
        <v>13</v>
      </c>
      <c r="N419" s="152" t="s">
        <v>14</v>
      </c>
      <c r="O419" s="152" t="s">
        <v>15</v>
      </c>
      <c r="P419" s="152" t="s">
        <v>16</v>
      </c>
      <c r="Q419" s="152" t="s">
        <v>17</v>
      </c>
      <c r="S419" s="171"/>
      <c r="T419" s="171"/>
      <c r="U419" s="171"/>
      <c r="V419" s="171"/>
      <c r="W419" s="171"/>
      <c r="X419" s="171"/>
      <c r="Y419" s="171"/>
      <c r="Z419" s="171"/>
      <c r="AA419" s="171"/>
      <c r="AB419" s="171"/>
      <c r="AC419" s="171"/>
      <c r="AD419" s="171"/>
      <c r="AE419" s="171"/>
      <c r="AF419" s="171"/>
      <c r="AG419" s="171"/>
      <c r="AH419" s="171"/>
      <c r="AI419" s="171"/>
      <c r="AJ419" s="171"/>
      <c r="AK419" s="171"/>
      <c r="AL419" s="171"/>
      <c r="AM419" s="171"/>
      <c r="AN419" s="171"/>
      <c r="AO419" s="171"/>
      <c r="AP419" s="171"/>
      <c r="AQ419" s="171"/>
      <c r="AR419" s="171"/>
      <c r="AS419" s="171"/>
      <c r="AT419" s="171"/>
      <c r="AU419" s="171"/>
      <c r="AV419" s="171"/>
      <c r="AW419" s="171"/>
      <c r="AX419" s="171"/>
      <c r="AY419" s="171"/>
      <c r="AZ419" s="171"/>
      <c r="BA419" s="171"/>
      <c r="BB419" s="171"/>
    </row>
    <row r="420" spans="1:54" s="170" customFormat="1" ht="19.5" customHeight="1">
      <c r="A420" s="269" t="s">
        <v>899</v>
      </c>
      <c r="B420" s="231" t="s">
        <v>900</v>
      </c>
      <c r="C420" s="508">
        <v>0</v>
      </c>
      <c r="D420" s="509"/>
      <c r="E420" s="273" t="s">
        <v>208</v>
      </c>
      <c r="F420" s="249" t="s">
        <v>833</v>
      </c>
      <c r="G420" s="479" t="s">
        <v>28</v>
      </c>
      <c r="H420" s="264" t="s">
        <v>901</v>
      </c>
      <c r="I420" s="261" t="str">
        <f>IF(J420="","",IF(J420="SYSTEM PRICE","",IF(B420=J420,"-","check")))</f>
        <v>-</v>
      </c>
      <c r="J420" s="225" t="str">
        <f>"USD "&amp;IF(K420&lt;0,"( "&amp;-K420&amp;" )",K420)&amp;" / "&amp;IF(L420&lt;0,"( "&amp;-L420&amp;" )",L420)</f>
        <v>USD ( 90 ) / ( 85 )</v>
      </c>
      <c r="K420" s="260">
        <f t="array" ref="K420">INDEX(Table1[[CBM]:[TON]],MATCH(运价!$M420&amp;运价!$N420&amp;运价!$O420&amp;运价!$P420&amp;运价!$Q420,Table1[港口名]&amp;Table1[中转港]&amp;Table1[运价类型]&amp;Table1[直客/
同行]&amp;Table1[RT范围],0),MATCH(运价!K$28,Table1[[#Headers],[CBM]:[TON]],0))</f>
        <v>-90</v>
      </c>
      <c r="L420" s="260">
        <f t="array" ref="L420">INDEX(Table1[[CBM]:[TON]],MATCH(运价!$M420&amp;运价!$N420&amp;运价!$O420&amp;运价!$P420&amp;运价!$Q420,Table1[港口名]&amp;Table1[中转港]&amp;Table1[运价类型]&amp;Table1[直客/
同行]&amp;Table1[RT范围],0),MATCH(运价!L$28,Table1[[#Headers],[CBM]:[TON]],0))</f>
        <v>-85</v>
      </c>
      <c r="M420" s="170" t="s">
        <v>902</v>
      </c>
      <c r="N420" s="170" t="s">
        <v>902</v>
      </c>
      <c r="O420" s="170" t="s">
        <v>30</v>
      </c>
      <c r="P420" s="170" t="s">
        <v>75</v>
      </c>
      <c r="Q420" s="170" t="s">
        <v>32</v>
      </c>
      <c r="S420" s="171"/>
      <c r="T420" s="171"/>
      <c r="U420" s="171"/>
      <c r="V420" s="171"/>
      <c r="W420" s="171"/>
      <c r="X420" s="171"/>
      <c r="Y420" s="171"/>
      <c r="Z420" s="171"/>
      <c r="AA420" s="171"/>
      <c r="AB420" s="171"/>
      <c r="AC420" s="171"/>
      <c r="AD420" s="171"/>
      <c r="AE420" s="171"/>
      <c r="AF420" s="171"/>
      <c r="AG420" s="171"/>
      <c r="AH420" s="171"/>
      <c r="AI420" s="171"/>
      <c r="AJ420" s="171"/>
      <c r="AK420" s="171"/>
      <c r="AL420" s="171"/>
      <c r="AM420" s="171"/>
      <c r="AN420" s="171"/>
      <c r="AO420" s="171"/>
      <c r="AP420" s="171"/>
      <c r="AQ420" s="171"/>
      <c r="AR420" s="171"/>
      <c r="AS420" s="171"/>
      <c r="AT420" s="171"/>
      <c r="AU420" s="171"/>
      <c r="AV420" s="171"/>
      <c r="AW420" s="171"/>
      <c r="AX420" s="171"/>
      <c r="AY420" s="171"/>
      <c r="AZ420" s="171"/>
      <c r="BA420" s="171"/>
      <c r="BB420" s="171"/>
    </row>
    <row r="421" spans="1:54" s="186" customFormat="1" ht="19.5" customHeight="1">
      <c r="A421" s="269" t="s">
        <v>903</v>
      </c>
      <c r="B421" s="231" t="s">
        <v>904</v>
      </c>
      <c r="C421" s="508" t="s">
        <v>771</v>
      </c>
      <c r="D421" s="509"/>
      <c r="E421" s="273" t="s">
        <v>208</v>
      </c>
      <c r="F421" s="249" t="s">
        <v>833</v>
      </c>
      <c r="G421" s="249" t="s">
        <v>902</v>
      </c>
      <c r="H421" s="264" t="s">
        <v>905</v>
      </c>
      <c r="I421" s="261" t="str">
        <f>IF(J421="","",IF(J421="SYSTEM PRICE","",IF(B421=J421,"-","check")))</f>
        <v>-</v>
      </c>
      <c r="J421" s="225" t="str">
        <f>"USD "&amp;IF(K421&lt;0,"( "&amp;-K421&amp;" )",K421)&amp;" / "&amp;IF(L421&lt;0,"( "&amp;-L421&amp;" )",L421)</f>
        <v>USD 100 / 105</v>
      </c>
      <c r="K421" s="260">
        <f t="array" ref="K421">INDEX(Table1[[CBM]:[TON]],MATCH(运价!$M421&amp;运价!$N421&amp;运价!$O421&amp;运价!$P421&amp;运价!$Q421,Table1[港口名]&amp;Table1[中转港]&amp;Table1[运价类型]&amp;Table1[直客/
同行]&amp;Table1[RT范围],0),MATCH(运价!K$28,Table1[[#Headers],[CBM]:[TON]],0))</f>
        <v>100</v>
      </c>
      <c r="L421" s="260">
        <f t="array" ref="L421">INDEX(Table1[[CBM]:[TON]],MATCH(运价!$M421&amp;运价!$N421&amp;运价!$O421&amp;运价!$P421&amp;运价!$Q421,Table1[港口名]&amp;Table1[中转港]&amp;Table1[运价类型]&amp;Table1[直客/
同行]&amp;Table1[RT范围],0),MATCH(运价!L$28,Table1[[#Headers],[CBM]:[TON]],0))</f>
        <v>105</v>
      </c>
      <c r="M421" s="186" t="s">
        <v>906</v>
      </c>
      <c r="N421" s="170" t="s">
        <v>902</v>
      </c>
      <c r="O421" s="170" t="s">
        <v>30</v>
      </c>
      <c r="P421" s="170" t="s">
        <v>75</v>
      </c>
      <c r="Q421" s="170" t="s">
        <v>32</v>
      </c>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row>
    <row r="422" spans="1:54" s="170" customFormat="1" ht="19.5" customHeight="1">
      <c r="A422" s="504" t="s">
        <v>642</v>
      </c>
      <c r="B422" s="505"/>
      <c r="C422" s="505"/>
      <c r="D422" s="505"/>
      <c r="E422" s="505"/>
      <c r="F422" s="505"/>
      <c r="G422" s="505"/>
      <c r="H422" s="506"/>
      <c r="I422" s="261"/>
      <c r="J422" s="225"/>
      <c r="K422" s="260"/>
      <c r="L422" s="260"/>
      <c r="S422" s="152"/>
      <c r="T422" s="152"/>
      <c r="U422" s="152"/>
      <c r="V422" s="152"/>
      <c r="W422" s="152"/>
      <c r="X422" s="152"/>
      <c r="Y422" s="152"/>
      <c r="Z422" s="152"/>
      <c r="AA422" s="152"/>
      <c r="AB422" s="152"/>
      <c r="AC422" s="152"/>
      <c r="AD422" s="152"/>
      <c r="AE422" s="152"/>
      <c r="AF422" s="152"/>
      <c r="AG422" s="152"/>
      <c r="AH422" s="152"/>
      <c r="AI422" s="152"/>
      <c r="AJ422" s="152"/>
      <c r="AK422" s="152"/>
      <c r="AL422" s="152"/>
      <c r="AM422" s="152"/>
      <c r="AN422" s="152"/>
      <c r="AO422" s="152"/>
      <c r="AP422" s="152"/>
      <c r="AQ422" s="152"/>
      <c r="AR422" s="152"/>
      <c r="AS422" s="152"/>
      <c r="AT422" s="152"/>
      <c r="AU422" s="152"/>
      <c r="AV422" s="152"/>
      <c r="AW422" s="152"/>
      <c r="AX422" s="152"/>
      <c r="AY422" s="152"/>
      <c r="AZ422" s="152"/>
      <c r="BA422" s="152"/>
      <c r="BB422" s="152"/>
    </row>
    <row r="423" spans="1:54" s="170" customFormat="1" ht="19.5" customHeight="1">
      <c r="A423" s="305" t="s">
        <v>907</v>
      </c>
      <c r="B423" s="387"/>
      <c r="C423" s="387"/>
      <c r="D423" s="387"/>
      <c r="E423" s="387"/>
      <c r="F423" s="387"/>
      <c r="G423" s="388"/>
      <c r="H423" s="389"/>
      <c r="I423" s="261"/>
      <c r="J423" s="259"/>
      <c r="K423" s="260"/>
      <c r="L423" s="260"/>
      <c r="M423" s="152"/>
      <c r="N423" s="152"/>
      <c r="O423" s="152"/>
      <c r="P423" s="152"/>
      <c r="Q423" s="152"/>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row>
    <row r="424" spans="1:54" s="170" customFormat="1" ht="19.5" customHeight="1">
      <c r="A424" s="305" t="s">
        <v>608</v>
      </c>
      <c r="B424" s="387"/>
      <c r="C424" s="387"/>
      <c r="D424" s="387"/>
      <c r="E424" s="387"/>
      <c r="F424" s="387"/>
      <c r="G424" s="388"/>
      <c r="H424" s="389"/>
      <c r="I424" s="261"/>
      <c r="J424" s="259"/>
      <c r="K424" s="260"/>
      <c r="L424" s="260"/>
      <c r="M424" s="152"/>
      <c r="N424" s="152"/>
      <c r="O424" s="152"/>
      <c r="P424" s="152"/>
      <c r="Q424" s="152"/>
      <c r="R424"/>
    </row>
    <row r="425" spans="1:54" s="170" customFormat="1" ht="19.5" customHeight="1">
      <c r="A425" s="495" t="s">
        <v>609</v>
      </c>
      <c r="B425" s="496"/>
      <c r="C425" s="496"/>
      <c r="D425" s="496"/>
      <c r="E425" s="496"/>
      <c r="F425" s="496"/>
      <c r="G425" s="496"/>
      <c r="H425" s="497"/>
      <c r="I425" s="261"/>
      <c r="J425" s="225"/>
      <c r="K425" s="260"/>
      <c r="L425" s="260"/>
    </row>
    <row r="426" spans="1:54" s="170" customFormat="1" ht="19.5" customHeight="1">
      <c r="A426" s="284"/>
      <c r="B426" s="285"/>
      <c r="C426" s="285"/>
      <c r="D426" s="285"/>
      <c r="E426" s="285"/>
      <c r="F426" s="285"/>
      <c r="G426" s="285"/>
      <c r="H426" s="390"/>
      <c r="I426" s="261"/>
      <c r="J426" s="225"/>
      <c r="K426" s="260"/>
      <c r="L426" s="260"/>
      <c r="S426" s="171"/>
      <c r="T426" s="171"/>
      <c r="U426" s="171"/>
      <c r="V426" s="171"/>
      <c r="W426" s="171"/>
      <c r="X426" s="171"/>
      <c r="Y426" s="171"/>
      <c r="Z426" s="171"/>
      <c r="AA426" s="171"/>
      <c r="AB426" s="171"/>
      <c r="AC426" s="171"/>
      <c r="AD426" s="171"/>
      <c r="AE426" s="171"/>
      <c r="AF426" s="171"/>
      <c r="AG426" s="171"/>
      <c r="AH426" s="171"/>
      <c r="AI426" s="171"/>
      <c r="AJ426" s="171"/>
      <c r="AK426" s="171"/>
      <c r="AL426" s="171"/>
      <c r="AM426" s="171"/>
      <c r="AN426" s="171"/>
      <c r="AO426" s="171"/>
      <c r="AP426" s="171"/>
      <c r="AQ426" s="171"/>
      <c r="AR426" s="171"/>
      <c r="AS426" s="171"/>
      <c r="AT426" s="171"/>
      <c r="AU426" s="171"/>
      <c r="AV426" s="171"/>
      <c r="AW426" s="171"/>
      <c r="AX426" s="171"/>
      <c r="AY426" s="171"/>
      <c r="AZ426" s="171"/>
      <c r="BA426" s="171"/>
      <c r="BB426" s="171"/>
    </row>
    <row r="427" spans="1:54" s="170" customFormat="1" ht="19.5" customHeight="1">
      <c r="A427" s="339" t="s">
        <v>763</v>
      </c>
      <c r="B427" s="211" t="s">
        <v>19</v>
      </c>
      <c r="C427" s="510" t="s">
        <v>611</v>
      </c>
      <c r="D427" s="510"/>
      <c r="E427" s="213" t="s">
        <v>20</v>
      </c>
      <c r="F427" s="213" t="s">
        <v>21</v>
      </c>
      <c r="G427" s="213" t="s">
        <v>22</v>
      </c>
      <c r="H427" s="340" t="s">
        <v>23</v>
      </c>
      <c r="I427" s="261"/>
      <c r="J427" s="259" t="s">
        <v>10</v>
      </c>
      <c r="K427" s="260" t="s">
        <v>11</v>
      </c>
      <c r="L427" s="260" t="s">
        <v>12</v>
      </c>
      <c r="M427" s="152" t="s">
        <v>13</v>
      </c>
      <c r="N427" s="152" t="s">
        <v>14</v>
      </c>
      <c r="O427" s="152" t="s">
        <v>15</v>
      </c>
      <c r="P427" s="152" t="s">
        <v>16</v>
      </c>
      <c r="Q427" s="152" t="s">
        <v>17</v>
      </c>
    </row>
    <row r="428" spans="1:54" s="170" customFormat="1" ht="19.5" customHeight="1">
      <c r="A428" s="247" t="s">
        <v>908</v>
      </c>
      <c r="B428" s="225" t="s">
        <v>909</v>
      </c>
      <c r="C428" s="493">
        <v>0</v>
      </c>
      <c r="D428" s="494"/>
      <c r="E428" s="246" t="s">
        <v>910</v>
      </c>
      <c r="F428" s="248" t="s">
        <v>911</v>
      </c>
      <c r="G428" s="480" t="s">
        <v>28</v>
      </c>
      <c r="H428" s="219" t="s">
        <v>912</v>
      </c>
      <c r="I428" s="261" t="str">
        <f t="shared" ref="I428:I437" si="39">IF(J428="","",IF(J428="SYSTEM PRICE","",IF(B428=J428,"-","check")))</f>
        <v>-</v>
      </c>
      <c r="J428" s="225" t="str">
        <f t="shared" ref="J428:J437" si="40">"USD "&amp;IF(K428&lt;0,"( "&amp;-K428&amp;" )",K428)&amp;" / "&amp;IF(L428&lt;0,"( "&amp;-L428&amp;" )",L428)</f>
        <v>USD ( 65 ) / ( 60 )</v>
      </c>
      <c r="K428" s="260">
        <f t="array" ref="K428">INDEX(Table1[[CBM]:[TON]],MATCH(运价!$M428&amp;运价!$N428&amp;运价!$O428&amp;运价!$P428&amp;运价!$Q428,Table1[港口名]&amp;Table1[中转港]&amp;Table1[运价类型]&amp;Table1[直客/
同行]&amp;Table1[RT范围],0),MATCH(运价!K$28,Table1[[#Headers],[CBM]:[TON]],0))</f>
        <v>-65</v>
      </c>
      <c r="L428" s="260">
        <f t="array" ref="L428">INDEX(Table1[[CBM]:[TON]],MATCH(运价!$M428&amp;运价!$N428&amp;运价!$O428&amp;运价!$P428&amp;运价!$Q428,Table1[港口名]&amp;Table1[中转港]&amp;Table1[运价类型]&amp;Table1[直客/
同行]&amp;Table1[RT范围],0),MATCH(运价!L$28,Table1[[#Headers],[CBM]:[TON]],0))</f>
        <v>-60</v>
      </c>
      <c r="M428" s="170" t="s">
        <v>913</v>
      </c>
      <c r="N428" s="170" t="s">
        <v>913</v>
      </c>
      <c r="O428" s="170" t="s">
        <v>30</v>
      </c>
      <c r="P428" s="170" t="s">
        <v>75</v>
      </c>
      <c r="Q428" s="170" t="s">
        <v>32</v>
      </c>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row>
    <row r="429" spans="1:54" s="170" customFormat="1" ht="19.5" customHeight="1">
      <c r="A429" s="247" t="s">
        <v>914</v>
      </c>
      <c r="B429" s="231" t="s">
        <v>710</v>
      </c>
      <c r="C429" s="493">
        <v>0</v>
      </c>
      <c r="D429" s="494"/>
      <c r="E429" s="246" t="s">
        <v>910</v>
      </c>
      <c r="F429" s="248" t="s">
        <v>911</v>
      </c>
      <c r="G429" s="248" t="s">
        <v>915</v>
      </c>
      <c r="H429" s="219" t="s">
        <v>916</v>
      </c>
      <c r="I429" s="261" t="str">
        <f t="shared" si="39"/>
        <v>-</v>
      </c>
      <c r="J429" s="225" t="str">
        <f t="shared" si="40"/>
        <v>USD ( 40 ) / ( 35 )</v>
      </c>
      <c r="K429" s="260">
        <f t="array" ref="K429">INDEX(Table1[[CBM]:[TON]],MATCH(运价!$M429&amp;运价!$N429&amp;运价!$O429&amp;运价!$P429&amp;运价!$Q429,Table1[港口名]&amp;Table1[中转港]&amp;Table1[运价类型]&amp;Table1[直客/
同行]&amp;Table1[RT范围],0),MATCH(运价!K$28,Table1[[#Headers],[CBM]:[TON]],0))</f>
        <v>-40</v>
      </c>
      <c r="L429" s="260">
        <f t="array" ref="L429">INDEX(Table1[[CBM]:[TON]],MATCH(运价!$M429&amp;运价!$N429&amp;运价!$O429&amp;运价!$P429&amp;运价!$Q429,Table1[港口名]&amp;Table1[中转港]&amp;Table1[运价类型]&amp;Table1[直客/
同行]&amp;Table1[RT范围],0),MATCH(运价!L$28,Table1[[#Headers],[CBM]:[TON]],0))</f>
        <v>-35</v>
      </c>
      <c r="M429" s="170" t="s">
        <v>917</v>
      </c>
      <c r="N429" s="163" t="s">
        <v>913</v>
      </c>
      <c r="O429" s="170" t="s">
        <v>30</v>
      </c>
      <c r="P429" s="170" t="s">
        <v>75</v>
      </c>
      <c r="Q429" s="170" t="s">
        <v>32</v>
      </c>
      <c r="S429" s="191"/>
      <c r="T429" s="191"/>
      <c r="U429" s="191"/>
      <c r="V429" s="191"/>
      <c r="W429" s="191"/>
      <c r="X429" s="191"/>
      <c r="Y429" s="191"/>
      <c r="Z429" s="191"/>
      <c r="AA429" s="191"/>
      <c r="AB429" s="191"/>
      <c r="AC429" s="191"/>
      <c r="AD429" s="191"/>
      <c r="AE429" s="191"/>
      <c r="AF429" s="191"/>
      <c r="AG429" s="191"/>
      <c r="AH429" s="191"/>
      <c r="AI429" s="191"/>
      <c r="AJ429" s="191"/>
      <c r="AK429" s="191"/>
      <c r="AL429" s="191"/>
      <c r="AM429" s="191"/>
      <c r="AN429" s="191"/>
      <c r="AO429" s="191"/>
      <c r="AP429" s="191"/>
      <c r="AQ429" s="191"/>
      <c r="AR429" s="191"/>
      <c r="AS429" s="191"/>
      <c r="AT429" s="191"/>
      <c r="AU429" s="191"/>
      <c r="AV429" s="191"/>
      <c r="AW429" s="191"/>
      <c r="AX429" s="191"/>
      <c r="AY429" s="191"/>
      <c r="AZ429" s="191"/>
      <c r="BA429" s="191"/>
      <c r="BB429" s="191"/>
    </row>
    <row r="430" spans="1:54" s="170" customFormat="1" ht="19.5" customHeight="1">
      <c r="A430" s="247" t="s">
        <v>918</v>
      </c>
      <c r="B430" s="245" t="s">
        <v>919</v>
      </c>
      <c r="C430" s="493"/>
      <c r="D430" s="494"/>
      <c r="E430" s="246" t="s">
        <v>910</v>
      </c>
      <c r="F430" s="248" t="s">
        <v>911</v>
      </c>
      <c r="G430" s="248" t="s">
        <v>915</v>
      </c>
      <c r="H430" s="219" t="s">
        <v>920</v>
      </c>
      <c r="I430" s="261" t="str">
        <f t="shared" si="39"/>
        <v>-</v>
      </c>
      <c r="J430" s="225" t="str">
        <f t="shared" si="40"/>
        <v>USD 252 / 257</v>
      </c>
      <c r="K430" s="260">
        <f t="array" ref="K430">INDEX(Table1[[CBM]:[TON]],MATCH(运价!$M430&amp;运价!$N430&amp;运价!$O430&amp;运价!$P430&amp;运价!$Q430,Table1[港口名]&amp;Table1[中转港]&amp;Table1[运价类型]&amp;Table1[直客/
同行]&amp;Table1[RT范围],0),MATCH(运价!K$28,Table1[[#Headers],[CBM]:[TON]],0))</f>
        <v>252</v>
      </c>
      <c r="L430" s="260">
        <f t="array" ref="L430">INDEX(Table1[[CBM]:[TON]],MATCH(运价!$M430&amp;运价!$N430&amp;运价!$O430&amp;运价!$P430&amp;运价!$Q430,Table1[港口名]&amp;Table1[中转港]&amp;Table1[运价类型]&amp;Table1[直客/
同行]&amp;Table1[RT范围],0),MATCH(运价!L$28,Table1[[#Headers],[CBM]:[TON]],0))</f>
        <v>257</v>
      </c>
      <c r="M430" s="170" t="s">
        <v>921</v>
      </c>
      <c r="N430" s="170" t="s">
        <v>913</v>
      </c>
      <c r="O430" s="170" t="s">
        <v>30</v>
      </c>
      <c r="P430" s="170" t="s">
        <v>75</v>
      </c>
      <c r="Q430" s="170" t="s">
        <v>32</v>
      </c>
      <c r="T430" s="192"/>
      <c r="U430" s="192"/>
      <c r="V430" s="192"/>
      <c r="W430" s="192"/>
      <c r="X430" s="192"/>
      <c r="Y430" s="192"/>
      <c r="Z430" s="192"/>
      <c r="AA430" s="192"/>
      <c r="AB430" s="192"/>
      <c r="AC430" s="192"/>
      <c r="AD430" s="192"/>
      <c r="AE430" s="192"/>
      <c r="AF430" s="192"/>
      <c r="AG430" s="192"/>
      <c r="AH430" s="192"/>
      <c r="AI430" s="192"/>
      <c r="AJ430" s="192"/>
      <c r="AK430" s="192"/>
      <c r="AL430" s="192"/>
      <c r="AM430" s="192"/>
      <c r="AN430" s="192"/>
      <c r="AO430" s="192"/>
      <c r="AP430" s="192"/>
      <c r="AQ430" s="192"/>
      <c r="AR430" s="192"/>
      <c r="AS430" s="192"/>
      <c r="AT430" s="192"/>
      <c r="AU430" s="192"/>
      <c r="AV430" s="192"/>
      <c r="AW430" s="192"/>
      <c r="AX430" s="192"/>
      <c r="AY430" s="192"/>
      <c r="AZ430" s="192"/>
      <c r="BA430" s="192"/>
      <c r="BB430" s="192"/>
    </row>
    <row r="431" spans="1:54" s="170" customFormat="1" ht="18.75" customHeight="1">
      <c r="A431" s="247" t="s">
        <v>922</v>
      </c>
      <c r="B431" s="231" t="s">
        <v>923</v>
      </c>
      <c r="C431" s="493">
        <v>0</v>
      </c>
      <c r="D431" s="494"/>
      <c r="E431" s="246" t="s">
        <v>238</v>
      </c>
      <c r="F431" s="248" t="s">
        <v>924</v>
      </c>
      <c r="G431" s="480" t="s">
        <v>28</v>
      </c>
      <c r="H431" s="219" t="s">
        <v>650</v>
      </c>
      <c r="I431" s="261" t="str">
        <f t="shared" si="39"/>
        <v>-</v>
      </c>
      <c r="J431" s="225" t="str">
        <f t="shared" si="40"/>
        <v>USD ( 30 ) / ( 25 )</v>
      </c>
      <c r="K431" s="260">
        <f t="array" ref="K431">INDEX(Table1[[CBM]:[TON]],MATCH(运价!$M431&amp;运价!$N431&amp;运价!$O431&amp;运价!$P431&amp;运价!$Q431,Table1[港口名]&amp;Table1[中转港]&amp;Table1[运价类型]&amp;Table1[直客/
同行]&amp;Table1[RT范围],0),MATCH(运价!K$28,Table1[[#Headers],[CBM]:[TON]],0))</f>
        <v>-30</v>
      </c>
      <c r="L431" s="260">
        <f t="array" ref="L431">INDEX(Table1[[CBM]:[TON]],MATCH(运价!$M431&amp;运价!$N431&amp;运价!$O431&amp;运价!$P431&amp;运价!$Q431,Table1[港口名]&amp;Table1[中转港]&amp;Table1[运价类型]&amp;Table1[直客/
同行]&amp;Table1[RT范围],0),MATCH(运价!L$28,Table1[[#Headers],[CBM]:[TON]],0))</f>
        <v>-25</v>
      </c>
      <c r="M431" s="170" t="s">
        <v>925</v>
      </c>
      <c r="N431" s="170" t="s">
        <v>925</v>
      </c>
      <c r="O431" s="170" t="s">
        <v>30</v>
      </c>
      <c r="P431" s="170" t="s">
        <v>75</v>
      </c>
      <c r="Q431" s="170" t="s">
        <v>32</v>
      </c>
      <c r="T431" s="192"/>
      <c r="U431" s="192"/>
      <c r="V431" s="192"/>
      <c r="W431" s="192"/>
      <c r="X431" s="192"/>
      <c r="Y431" s="192"/>
      <c r="Z431" s="192"/>
      <c r="AA431" s="192"/>
      <c r="AB431" s="192"/>
      <c r="AC431" s="192"/>
      <c r="AD431" s="192"/>
      <c r="AE431" s="192"/>
      <c r="AF431" s="192"/>
      <c r="AG431" s="192"/>
      <c r="AH431" s="192"/>
      <c r="AI431" s="192"/>
      <c r="AJ431" s="192"/>
      <c r="AK431" s="192"/>
      <c r="AL431" s="192"/>
      <c r="AM431" s="192"/>
      <c r="AN431" s="192"/>
      <c r="AO431" s="192"/>
      <c r="AP431" s="192"/>
      <c r="AQ431" s="192"/>
      <c r="AR431" s="192"/>
      <c r="AS431" s="192"/>
      <c r="AT431" s="192"/>
      <c r="AU431" s="192"/>
      <c r="AV431" s="192"/>
      <c r="AW431" s="192"/>
      <c r="AX431" s="192"/>
      <c r="AY431" s="192"/>
      <c r="AZ431" s="192"/>
      <c r="BA431" s="192"/>
      <c r="BB431" s="192"/>
    </row>
    <row r="432" spans="1:54" ht="19.5" customHeight="1">
      <c r="A432" s="247" t="s">
        <v>926</v>
      </c>
      <c r="B432" s="245" t="s">
        <v>165</v>
      </c>
      <c r="C432" s="493">
        <v>0</v>
      </c>
      <c r="D432" s="494"/>
      <c r="E432" s="246" t="s">
        <v>238</v>
      </c>
      <c r="F432" s="248" t="s">
        <v>924</v>
      </c>
      <c r="G432" s="248" t="s">
        <v>925</v>
      </c>
      <c r="H432" s="219">
        <v>50</v>
      </c>
      <c r="I432" s="261" t="str">
        <f t="shared" si="39"/>
        <v>-</v>
      </c>
      <c r="J432" s="225" t="str">
        <f t="shared" si="40"/>
        <v>USD ( 3 ) / 2</v>
      </c>
      <c r="K432" s="260">
        <f t="array" ref="K432">INDEX(Table1[[CBM]:[TON]],MATCH(运价!$M432&amp;运价!$N432&amp;运价!$O432&amp;运价!$P432&amp;运价!$Q432,Table1[港口名]&amp;Table1[中转港]&amp;Table1[运价类型]&amp;Table1[直客/
同行]&amp;Table1[RT范围],0),MATCH(运价!K$28,Table1[[#Headers],[CBM]:[TON]],0))</f>
        <v>-3</v>
      </c>
      <c r="L432" s="260">
        <f t="array" ref="L432">INDEX(Table1[[CBM]:[TON]],MATCH(运价!$M432&amp;运价!$N432&amp;运价!$O432&amp;运价!$P432&amp;运价!$Q432,Table1[港口名]&amp;Table1[中转港]&amp;Table1[运价类型]&amp;Table1[直客/
同行]&amp;Table1[RT范围],0),MATCH(运价!L$28,Table1[[#Headers],[CBM]:[TON]],0))</f>
        <v>2</v>
      </c>
      <c r="M432" s="170" t="s">
        <v>927</v>
      </c>
      <c r="N432" s="170" t="s">
        <v>925</v>
      </c>
      <c r="O432" s="170" t="s">
        <v>30</v>
      </c>
      <c r="P432" s="170" t="s">
        <v>75</v>
      </c>
      <c r="Q432" s="170" t="s">
        <v>32</v>
      </c>
      <c r="S432" s="170"/>
      <c r="T432" s="186"/>
      <c r="U432" s="186"/>
      <c r="V432" s="186"/>
      <c r="W432" s="186"/>
      <c r="X432" s="186"/>
      <c r="Y432" s="186"/>
      <c r="Z432" s="186"/>
      <c r="AA432" s="186"/>
      <c r="AB432" s="186"/>
      <c r="AC432" s="186"/>
      <c r="AD432" s="186"/>
      <c r="AE432" s="186"/>
      <c r="AF432" s="186"/>
      <c r="AG432" s="186"/>
      <c r="AH432" s="186"/>
      <c r="AI432" s="186"/>
      <c r="AJ432" s="186"/>
      <c r="AK432" s="186"/>
      <c r="AL432" s="186"/>
      <c r="AM432" s="186"/>
      <c r="AN432" s="186"/>
      <c r="AO432" s="186"/>
      <c r="AP432" s="186"/>
      <c r="AQ432" s="186"/>
      <c r="AR432" s="186"/>
      <c r="AS432" s="186"/>
      <c r="AT432" s="186"/>
      <c r="AU432" s="186"/>
      <c r="AV432" s="186"/>
      <c r="AW432" s="186"/>
      <c r="AX432" s="186"/>
      <c r="AY432" s="186"/>
      <c r="AZ432" s="186"/>
      <c r="BA432" s="186"/>
      <c r="BB432" s="186"/>
    </row>
    <row r="433" spans="1:54" s="188" customFormat="1" ht="19.5" customHeight="1">
      <c r="A433" s="215" t="s">
        <v>928</v>
      </c>
      <c r="B433" s="245" t="s">
        <v>929</v>
      </c>
      <c r="C433" s="493"/>
      <c r="D433" s="494"/>
      <c r="E433" s="246" t="s">
        <v>238</v>
      </c>
      <c r="F433" s="248" t="s">
        <v>924</v>
      </c>
      <c r="G433" s="248" t="s">
        <v>925</v>
      </c>
      <c r="H433" s="219">
        <v>50</v>
      </c>
      <c r="I433" s="261" t="str">
        <f t="shared" si="39"/>
        <v>-</v>
      </c>
      <c r="J433" s="225" t="str">
        <f t="shared" si="40"/>
        <v>USD ( 2 ) / 3</v>
      </c>
      <c r="K433" s="260">
        <f t="array" ref="K433">INDEX(Table1[[CBM]:[TON]],MATCH(运价!$M433&amp;运价!$N433&amp;运价!$O433&amp;运价!$P433&amp;运价!$Q433,Table1[港口名]&amp;Table1[中转港]&amp;Table1[运价类型]&amp;Table1[直客/
同行]&amp;Table1[RT范围],0),MATCH(运价!K$28,Table1[[#Headers],[CBM]:[TON]],0))</f>
        <v>-2</v>
      </c>
      <c r="L433" s="260">
        <f t="array" ref="L433">INDEX(Table1[[CBM]:[TON]],MATCH(运价!$M433&amp;运价!$N433&amp;运价!$O433&amp;运价!$P433&amp;运价!$Q433,Table1[港口名]&amp;Table1[中转港]&amp;Table1[运价类型]&amp;Table1[直客/
同行]&amp;Table1[RT范围],0),MATCH(运价!L$28,Table1[[#Headers],[CBM]:[TON]],0))</f>
        <v>3</v>
      </c>
      <c r="M433" s="170" t="s">
        <v>930</v>
      </c>
      <c r="N433" s="170" t="s">
        <v>925</v>
      </c>
      <c r="O433" s="170" t="s">
        <v>30</v>
      </c>
      <c r="P433" s="170" t="s">
        <v>75</v>
      </c>
      <c r="Q433" s="170" t="s">
        <v>32</v>
      </c>
      <c r="S433" s="170"/>
      <c r="T433" s="171"/>
      <c r="U433" s="171"/>
      <c r="V433" s="171"/>
      <c r="W433" s="171"/>
      <c r="X433" s="171"/>
      <c r="Y433" s="171"/>
      <c r="Z433" s="171"/>
      <c r="AA433" s="171"/>
      <c r="AB433" s="171"/>
      <c r="AC433" s="171"/>
      <c r="AD433" s="171"/>
      <c r="AE433" s="171"/>
      <c r="AF433" s="171"/>
      <c r="AG433" s="171"/>
      <c r="AH433" s="171"/>
      <c r="AI433" s="171"/>
      <c r="AJ433" s="171"/>
      <c r="AK433" s="171"/>
      <c r="AL433" s="171"/>
      <c r="AM433" s="171"/>
      <c r="AN433" s="171"/>
      <c r="AO433" s="171"/>
      <c r="AP433" s="171"/>
      <c r="AQ433" s="171"/>
      <c r="AR433" s="171"/>
      <c r="AS433" s="171"/>
      <c r="AT433" s="171"/>
      <c r="AU433" s="171"/>
      <c r="AV433" s="171"/>
      <c r="AW433" s="171"/>
      <c r="AX433" s="171"/>
      <c r="AY433" s="171"/>
      <c r="AZ433" s="171"/>
      <c r="BA433" s="171"/>
      <c r="BB433" s="171"/>
    </row>
    <row r="434" spans="1:54" s="170" customFormat="1" ht="19.5" customHeight="1">
      <c r="A434" s="247" t="s">
        <v>931</v>
      </c>
      <c r="B434" s="231" t="s">
        <v>932</v>
      </c>
      <c r="C434" s="493">
        <v>0</v>
      </c>
      <c r="D434" s="494"/>
      <c r="E434" s="246" t="s">
        <v>188</v>
      </c>
      <c r="F434" s="350" t="s">
        <v>933</v>
      </c>
      <c r="G434" s="480" t="s">
        <v>28</v>
      </c>
      <c r="H434" s="219">
        <v>35</v>
      </c>
      <c r="I434" s="261" t="str">
        <f t="shared" si="39"/>
        <v>-</v>
      </c>
      <c r="J434" s="225" t="str">
        <f t="shared" si="40"/>
        <v>USD ( 80 ) / ( 90 )</v>
      </c>
      <c r="K434" s="260">
        <f t="array" ref="K434">INDEX(Table1[[CBM]:[TON]],MATCH(运价!$M434&amp;运价!$N434&amp;运价!$O434&amp;运价!$P434&amp;运价!$Q434,Table1[港口名]&amp;Table1[中转港]&amp;Table1[运价类型]&amp;Table1[直客/
同行]&amp;Table1[RT范围],0),MATCH(运价!K$28,Table1[[#Headers],[CBM]:[TON]],0))</f>
        <v>-80</v>
      </c>
      <c r="L434" s="260">
        <f t="array" ref="L434">INDEX(Table1[[CBM]:[TON]],MATCH(运价!$M434&amp;运价!$N434&amp;运价!$O434&amp;运价!$P434&amp;运价!$Q434,Table1[港口名]&amp;Table1[中转港]&amp;Table1[运价类型]&amp;Table1[直客/
同行]&amp;Table1[RT范围],0),MATCH(运价!L$28,Table1[[#Headers],[CBM]:[TON]],0))</f>
        <v>-90</v>
      </c>
      <c r="M434" s="170" t="s">
        <v>934</v>
      </c>
      <c r="N434" s="170" t="s">
        <v>934</v>
      </c>
      <c r="O434" s="170" t="s">
        <v>30</v>
      </c>
      <c r="P434" s="170" t="s">
        <v>75</v>
      </c>
      <c r="Q434" s="170" t="s">
        <v>32</v>
      </c>
      <c r="S434" s="171"/>
      <c r="T434" s="171"/>
      <c r="U434" s="171"/>
      <c r="V434" s="171"/>
      <c r="W434" s="171"/>
      <c r="X434" s="171"/>
      <c r="Y434" s="171"/>
      <c r="Z434" s="171"/>
      <c r="AA434" s="171"/>
      <c r="AB434" s="171"/>
      <c r="AC434" s="171"/>
      <c r="AD434" s="171"/>
      <c r="AE434" s="171"/>
      <c r="AF434" s="171"/>
      <c r="AG434" s="171"/>
      <c r="AH434" s="171"/>
      <c r="AI434" s="171"/>
      <c r="AJ434" s="171"/>
      <c r="AK434" s="171"/>
      <c r="AL434" s="171"/>
      <c r="AM434" s="171"/>
      <c r="AN434" s="171"/>
      <c r="AO434" s="171"/>
      <c r="AP434" s="171"/>
      <c r="AQ434" s="171"/>
      <c r="AR434" s="171"/>
      <c r="AS434" s="171"/>
      <c r="AT434" s="171"/>
      <c r="AU434" s="171"/>
      <c r="AV434" s="171"/>
      <c r="AW434" s="171"/>
      <c r="AX434" s="171"/>
      <c r="AY434" s="171"/>
      <c r="AZ434" s="171"/>
      <c r="BA434" s="171"/>
      <c r="BB434" s="171"/>
    </row>
    <row r="435" spans="1:54" s="189" customFormat="1" ht="19.5" customHeight="1">
      <c r="A435" s="247" t="s">
        <v>935</v>
      </c>
      <c r="B435" s="231" t="s">
        <v>857</v>
      </c>
      <c r="C435" s="493">
        <v>0</v>
      </c>
      <c r="D435" s="494"/>
      <c r="E435" s="246" t="s">
        <v>188</v>
      </c>
      <c r="F435" s="350" t="s">
        <v>933</v>
      </c>
      <c r="G435" s="248" t="s">
        <v>934</v>
      </c>
      <c r="H435" s="219">
        <v>40</v>
      </c>
      <c r="I435" s="261" t="str">
        <f t="shared" si="39"/>
        <v>-</v>
      </c>
      <c r="J435" s="225" t="str">
        <f t="shared" si="40"/>
        <v>USD ( 10 ) / 0</v>
      </c>
      <c r="K435" s="260">
        <f t="array" ref="K435">INDEX(Table1[[CBM]:[TON]],MATCH(运价!$M435&amp;运价!$N435&amp;运价!$O435&amp;运价!$P435&amp;运价!$Q435,Table1[港口名]&amp;Table1[中转港]&amp;Table1[运价类型]&amp;Table1[直客/
同行]&amp;Table1[RT范围],0),MATCH(运价!K$28,Table1[[#Headers],[CBM]:[TON]],0))</f>
        <v>-10</v>
      </c>
      <c r="L435" s="260">
        <f t="array" ref="L435">INDEX(Table1[[CBM]:[TON]],MATCH(运价!$M435&amp;运价!$N435&amp;运价!$O435&amp;运价!$P435&amp;运价!$Q435,Table1[港口名]&amp;Table1[中转港]&amp;Table1[运价类型]&amp;Table1[直客/
同行]&amp;Table1[RT范围],0),MATCH(运价!L$28,Table1[[#Headers],[CBM]:[TON]],0))</f>
        <v>0</v>
      </c>
      <c r="M435" s="172" t="s">
        <v>936</v>
      </c>
      <c r="N435" s="170" t="s">
        <v>934</v>
      </c>
      <c r="O435" s="170" t="s">
        <v>30</v>
      </c>
      <c r="P435" s="170" t="s">
        <v>75</v>
      </c>
      <c r="Q435" s="170" t="s">
        <v>32</v>
      </c>
      <c r="R435" s="170"/>
      <c r="S435" s="171"/>
      <c r="T435" s="171"/>
      <c r="U435" s="171"/>
      <c r="V435" s="171"/>
      <c r="W435" s="171"/>
      <c r="X435" s="171"/>
      <c r="Y435" s="171"/>
      <c r="Z435" s="171"/>
      <c r="AA435" s="171"/>
      <c r="AB435" s="171"/>
      <c r="AC435" s="171"/>
      <c r="AD435" s="171"/>
      <c r="AE435" s="171"/>
      <c r="AF435" s="171"/>
      <c r="AG435" s="171"/>
      <c r="AH435" s="171"/>
      <c r="AI435" s="171"/>
      <c r="AJ435" s="171"/>
      <c r="AK435" s="171"/>
      <c r="AL435" s="171"/>
      <c r="AM435" s="171"/>
      <c r="AN435" s="171"/>
      <c r="AO435" s="171"/>
      <c r="AP435" s="171"/>
      <c r="AQ435" s="171"/>
      <c r="AR435" s="171"/>
      <c r="AS435" s="171"/>
      <c r="AT435" s="171"/>
      <c r="AU435" s="171"/>
      <c r="AV435" s="171"/>
      <c r="AW435" s="171"/>
      <c r="AX435" s="171"/>
      <c r="AY435" s="171"/>
      <c r="AZ435" s="171"/>
      <c r="BA435" s="171"/>
      <c r="BB435" s="171"/>
    </row>
    <row r="436" spans="1:54" s="186" customFormat="1" ht="19.5" customHeight="1">
      <c r="A436" s="352" t="s">
        <v>937</v>
      </c>
      <c r="B436" s="231" t="s">
        <v>938</v>
      </c>
      <c r="C436" s="493">
        <v>0</v>
      </c>
      <c r="D436" s="494"/>
      <c r="E436" s="246" t="s">
        <v>35</v>
      </c>
      <c r="F436" s="248" t="s">
        <v>939</v>
      </c>
      <c r="G436" s="480" t="s">
        <v>28</v>
      </c>
      <c r="H436" s="219">
        <v>45</v>
      </c>
      <c r="I436" s="261" t="str">
        <f t="shared" si="39"/>
        <v>-</v>
      </c>
      <c r="J436" s="225" t="str">
        <f t="shared" si="40"/>
        <v>USD ( 90 ) / ( 80 )</v>
      </c>
      <c r="K436" s="260">
        <f t="array" ref="K436">INDEX(Table1[[CBM]:[TON]],MATCH(运价!$M436&amp;运价!$N436&amp;运价!$O436&amp;运价!$P436&amp;运价!$Q436,Table1[港口名]&amp;Table1[中转港]&amp;Table1[运价类型]&amp;Table1[直客/
同行]&amp;Table1[RT范围],0),MATCH(运价!K$28,Table1[[#Headers],[CBM]:[TON]],0))</f>
        <v>-90</v>
      </c>
      <c r="L436" s="260">
        <f t="array" ref="L436">INDEX(Table1[[CBM]:[TON]],MATCH(运价!$M436&amp;运价!$N436&amp;运价!$O436&amp;运价!$P436&amp;运价!$Q436,Table1[港口名]&amp;Table1[中转港]&amp;Table1[运价类型]&amp;Table1[直客/
同行]&amp;Table1[RT范围],0),MATCH(运价!L$28,Table1[[#Headers],[CBM]:[TON]],0))</f>
        <v>-80</v>
      </c>
      <c r="M436" s="186" t="s">
        <v>940</v>
      </c>
      <c r="N436" s="186" t="s">
        <v>940</v>
      </c>
      <c r="O436" s="170" t="s">
        <v>30</v>
      </c>
      <c r="P436" s="170" t="s">
        <v>75</v>
      </c>
      <c r="Q436" s="170" t="s">
        <v>32</v>
      </c>
      <c r="R436" s="170"/>
      <c r="S436" s="171"/>
      <c r="T436" s="171"/>
      <c r="U436" s="171"/>
      <c r="V436" s="171"/>
      <c r="W436" s="171"/>
      <c r="X436" s="171"/>
      <c r="Y436" s="171"/>
      <c r="Z436" s="171"/>
      <c r="AA436" s="171"/>
      <c r="AB436" s="171"/>
      <c r="AC436" s="171"/>
      <c r="AD436" s="171"/>
      <c r="AE436" s="171"/>
      <c r="AF436" s="171"/>
      <c r="AG436" s="171"/>
      <c r="AH436" s="171"/>
      <c r="AI436" s="171"/>
      <c r="AJ436" s="171"/>
      <c r="AK436" s="171"/>
      <c r="AL436" s="171"/>
      <c r="AM436" s="171"/>
      <c r="AN436" s="171"/>
      <c r="AO436" s="171"/>
      <c r="AP436" s="171"/>
      <c r="AQ436" s="171"/>
      <c r="AR436" s="171"/>
      <c r="AS436" s="171"/>
      <c r="AT436" s="171"/>
      <c r="AU436" s="171"/>
      <c r="AV436" s="171"/>
      <c r="AW436" s="171"/>
      <c r="AX436" s="171"/>
      <c r="AY436" s="171"/>
      <c r="AZ436" s="171"/>
      <c r="BA436" s="171"/>
      <c r="BB436" s="171"/>
    </row>
    <row r="437" spans="1:54" s="170" customFormat="1" ht="19.5" customHeight="1">
      <c r="A437" s="352" t="s">
        <v>941</v>
      </c>
      <c r="B437" s="231" t="s">
        <v>938</v>
      </c>
      <c r="C437" s="493">
        <v>0</v>
      </c>
      <c r="D437" s="494"/>
      <c r="E437" s="246" t="s">
        <v>35</v>
      </c>
      <c r="F437" s="248" t="s">
        <v>939</v>
      </c>
      <c r="G437" s="480" t="s">
        <v>942</v>
      </c>
      <c r="H437" s="219">
        <v>50</v>
      </c>
      <c r="I437" s="261" t="str">
        <f t="shared" si="39"/>
        <v>-</v>
      </c>
      <c r="J437" s="225" t="str">
        <f t="shared" si="40"/>
        <v>USD ( 90 ) / ( 80 )</v>
      </c>
      <c r="K437" s="260">
        <f t="array" ref="K437">INDEX(Table1[[CBM]:[TON]],MATCH(运价!$M437&amp;运价!$N437&amp;运价!$O437&amp;运价!$P437&amp;运价!$Q437,Table1[港口名]&amp;Table1[中转港]&amp;Table1[运价类型]&amp;Table1[直客/
同行]&amp;Table1[RT范围],0),MATCH(运价!K$28,Table1[[#Headers],[CBM]:[TON]],0))</f>
        <v>-90</v>
      </c>
      <c r="L437" s="260">
        <f t="array" ref="L437">INDEX(Table1[[CBM]:[TON]],MATCH(运价!$M437&amp;运价!$N437&amp;运价!$O437&amp;运价!$P437&amp;运价!$Q437,Table1[港口名]&amp;Table1[中转港]&amp;Table1[运价类型]&amp;Table1[直客/
同行]&amp;Table1[RT范围],0),MATCH(运价!L$28,Table1[[#Headers],[CBM]:[TON]],0))</f>
        <v>-80</v>
      </c>
      <c r="M437" s="170" t="s">
        <v>943</v>
      </c>
      <c r="N437" s="170" t="s">
        <v>940</v>
      </c>
      <c r="O437" s="170" t="s">
        <v>30</v>
      </c>
      <c r="P437" s="170" t="s">
        <v>75</v>
      </c>
      <c r="Q437" s="170" t="s">
        <v>32</v>
      </c>
      <c r="S437" s="171"/>
      <c r="T437" s="171"/>
      <c r="U437" s="171"/>
      <c r="V437" s="171"/>
      <c r="W437" s="171"/>
      <c r="X437" s="171"/>
      <c r="Y437" s="171"/>
      <c r="Z437" s="171"/>
      <c r="AA437" s="171"/>
      <c r="AB437" s="171"/>
      <c r="AC437" s="171"/>
      <c r="AD437" s="171"/>
      <c r="AE437" s="171"/>
      <c r="AF437" s="171"/>
      <c r="AG437" s="171"/>
      <c r="AH437" s="171"/>
      <c r="AI437" s="171"/>
      <c r="AJ437" s="171"/>
      <c r="AK437" s="171"/>
      <c r="AL437" s="171"/>
      <c r="AM437" s="171"/>
      <c r="AN437" s="171"/>
      <c r="AO437" s="171"/>
      <c r="AP437" s="171"/>
      <c r="AQ437" s="171"/>
      <c r="AR437" s="171"/>
      <c r="AS437" s="171"/>
      <c r="AT437" s="171"/>
      <c r="AU437" s="171"/>
      <c r="AV437" s="171"/>
      <c r="AW437" s="171"/>
      <c r="AX437" s="171"/>
      <c r="AY437" s="171"/>
      <c r="AZ437" s="171"/>
      <c r="BA437" s="171"/>
      <c r="BB437" s="171"/>
    </row>
    <row r="438" spans="1:54" s="170" customFormat="1" ht="19.5" customHeight="1">
      <c r="A438" s="268" t="s">
        <v>642</v>
      </c>
      <c r="B438" s="342"/>
      <c r="C438" s="342"/>
      <c r="D438" s="342"/>
      <c r="E438" s="342"/>
      <c r="F438" s="343"/>
      <c r="G438" s="342"/>
      <c r="H438" s="385"/>
      <c r="I438" s="261"/>
      <c r="J438" s="225"/>
      <c r="K438" s="260"/>
      <c r="L438" s="260"/>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row>
    <row r="439" spans="1:54" s="170" customFormat="1" ht="19.5" customHeight="1">
      <c r="A439" s="504" t="s">
        <v>608</v>
      </c>
      <c r="B439" s="505"/>
      <c r="C439" s="505"/>
      <c r="D439" s="505"/>
      <c r="E439" s="505"/>
      <c r="F439" s="505"/>
      <c r="G439" s="505"/>
      <c r="H439" s="506"/>
      <c r="I439" s="261"/>
      <c r="J439" s="259"/>
      <c r="K439" s="260"/>
      <c r="L439" s="260"/>
      <c r="M439" s="152"/>
      <c r="N439" s="152"/>
      <c r="O439" s="152"/>
      <c r="P439" s="152"/>
      <c r="Q439" s="152"/>
      <c r="R439"/>
    </row>
    <row r="440" spans="1:54" s="170" customFormat="1" ht="19.5" customHeight="1">
      <c r="A440" s="333" t="s">
        <v>944</v>
      </c>
      <c r="B440" s="334"/>
      <c r="C440" s="334"/>
      <c r="D440" s="334"/>
      <c r="E440" s="334"/>
      <c r="F440" s="334"/>
      <c r="G440" s="334"/>
      <c r="H440" s="335"/>
      <c r="I440" s="261"/>
      <c r="J440" s="259"/>
      <c r="K440" s="260"/>
      <c r="L440" s="260"/>
      <c r="M440" s="152"/>
      <c r="N440" s="152"/>
      <c r="O440" s="152"/>
      <c r="P440" s="152"/>
      <c r="Q440" s="152"/>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row>
    <row r="441" spans="1:54" s="190" customFormat="1" ht="19.5" customHeight="1">
      <c r="A441" s="363" t="s">
        <v>609</v>
      </c>
      <c r="B441" s="277"/>
      <c r="C441" s="277"/>
      <c r="D441" s="277"/>
      <c r="E441" s="277"/>
      <c r="F441" s="277"/>
      <c r="G441" s="234"/>
      <c r="H441" s="278"/>
      <c r="I441" s="261"/>
      <c r="J441" s="225"/>
      <c r="K441" s="260"/>
      <c r="L441" s="260"/>
      <c r="M441" s="170"/>
      <c r="N441" s="170"/>
      <c r="O441" s="170"/>
      <c r="P441" s="170"/>
      <c r="Q441" s="170"/>
      <c r="S441" s="170"/>
      <c r="T441" s="170"/>
      <c r="U441" s="170"/>
      <c r="V441" s="170"/>
      <c r="W441" s="170"/>
      <c r="X441" s="170"/>
      <c r="Y441" s="170"/>
      <c r="Z441" s="170"/>
      <c r="AA441" s="170"/>
      <c r="AB441" s="170"/>
      <c r="AC441" s="170"/>
      <c r="AD441" s="170"/>
      <c r="AE441" s="170"/>
      <c r="AF441" s="170"/>
      <c r="AG441" s="170"/>
      <c r="AH441" s="170"/>
      <c r="AI441" s="170"/>
      <c r="AJ441" s="170"/>
      <c r="AK441" s="170"/>
      <c r="AL441" s="170"/>
      <c r="AM441" s="170"/>
      <c r="AN441" s="170"/>
      <c r="AO441" s="170"/>
      <c r="AP441" s="170"/>
      <c r="AQ441" s="170"/>
      <c r="AR441" s="170"/>
      <c r="AS441" s="170"/>
      <c r="AT441" s="170"/>
      <c r="AU441" s="170"/>
      <c r="AV441" s="170"/>
      <c r="AW441" s="170"/>
      <c r="AX441" s="170"/>
      <c r="AY441" s="170"/>
      <c r="AZ441" s="170"/>
      <c r="BA441" s="170"/>
      <c r="BB441" s="170"/>
    </row>
    <row r="442" spans="1:54" s="171" customFormat="1" ht="19.5" customHeight="1">
      <c r="A442" s="284"/>
      <c r="B442" s="285"/>
      <c r="C442" s="285"/>
      <c r="D442" s="285"/>
      <c r="E442" s="285"/>
      <c r="F442" s="285"/>
      <c r="G442" s="285"/>
      <c r="H442" s="390"/>
      <c r="I442" s="261"/>
      <c r="J442" s="225"/>
      <c r="K442" s="260"/>
      <c r="L442" s="260"/>
      <c r="M442" s="170"/>
      <c r="N442" s="170"/>
      <c r="O442" s="170"/>
      <c r="P442" s="170"/>
      <c r="Q442" s="170"/>
      <c r="S442" s="170"/>
      <c r="T442" s="170"/>
      <c r="U442" s="170"/>
      <c r="V442" s="170"/>
      <c r="W442" s="170"/>
      <c r="X442" s="170"/>
      <c r="Y442" s="170"/>
      <c r="Z442" s="170"/>
      <c r="AA442" s="170"/>
      <c r="AB442" s="170"/>
      <c r="AC442" s="170"/>
      <c r="AD442" s="170"/>
      <c r="AE442" s="170"/>
      <c r="AF442" s="170"/>
      <c r="AG442" s="170"/>
      <c r="AH442" s="170"/>
      <c r="AI442" s="170"/>
      <c r="AJ442" s="170"/>
      <c r="AK442" s="170"/>
      <c r="AL442" s="170"/>
      <c r="AM442" s="170"/>
      <c r="AN442" s="170"/>
      <c r="AO442" s="170"/>
      <c r="AP442" s="170"/>
      <c r="AQ442" s="170"/>
      <c r="AR442" s="170"/>
      <c r="AS442" s="170"/>
      <c r="AT442" s="170"/>
      <c r="AU442" s="170"/>
      <c r="AV442" s="170"/>
      <c r="AW442" s="170"/>
      <c r="AX442" s="170"/>
      <c r="AY442" s="170"/>
      <c r="AZ442" s="170"/>
      <c r="BA442" s="170"/>
      <c r="BB442" s="170"/>
    </row>
    <row r="443" spans="1:54" s="171" customFormat="1" ht="19.5" customHeight="1">
      <c r="A443" s="339" t="s">
        <v>945</v>
      </c>
      <c r="B443" s="211" t="s">
        <v>19</v>
      </c>
      <c r="C443" s="510" t="s">
        <v>611</v>
      </c>
      <c r="D443" s="510"/>
      <c r="E443" s="213" t="s">
        <v>20</v>
      </c>
      <c r="F443" s="213" t="s">
        <v>21</v>
      </c>
      <c r="G443" s="213" t="s">
        <v>22</v>
      </c>
      <c r="H443" s="340" t="s">
        <v>23</v>
      </c>
      <c r="I443" s="261"/>
      <c r="J443" s="259" t="s">
        <v>10</v>
      </c>
      <c r="K443" s="260" t="s">
        <v>11</v>
      </c>
      <c r="L443" s="260" t="s">
        <v>12</v>
      </c>
      <c r="M443" s="152" t="s">
        <v>13</v>
      </c>
      <c r="N443" s="152" t="s">
        <v>14</v>
      </c>
      <c r="O443" s="152" t="s">
        <v>15</v>
      </c>
      <c r="P443" s="152" t="s">
        <v>16</v>
      </c>
      <c r="Q443" s="152" t="s">
        <v>17</v>
      </c>
      <c r="S443" s="170"/>
      <c r="T443" s="170"/>
      <c r="U443" s="170"/>
      <c r="V443" s="170"/>
      <c r="W443" s="170"/>
      <c r="X443" s="170"/>
      <c r="Y443" s="170"/>
      <c r="Z443" s="170"/>
      <c r="AA443" s="170"/>
      <c r="AB443" s="170"/>
      <c r="AC443" s="170"/>
      <c r="AD443" s="170"/>
      <c r="AE443" s="170"/>
      <c r="AF443" s="170"/>
      <c r="AG443" s="170"/>
      <c r="AH443" s="170"/>
      <c r="AI443" s="170"/>
      <c r="AJ443" s="170"/>
      <c r="AK443" s="170"/>
      <c r="AL443" s="170"/>
      <c r="AM443" s="170"/>
      <c r="AN443" s="170"/>
      <c r="AO443" s="170"/>
      <c r="AP443" s="170"/>
      <c r="AQ443" s="170"/>
      <c r="AR443" s="170"/>
      <c r="AS443" s="170"/>
      <c r="AT443" s="170"/>
      <c r="AU443" s="170"/>
      <c r="AV443" s="170"/>
      <c r="AW443" s="170"/>
      <c r="AX443" s="170"/>
      <c r="AY443" s="170"/>
      <c r="AZ443" s="170"/>
      <c r="BA443" s="170"/>
      <c r="BB443" s="170"/>
    </row>
    <row r="444" spans="1:54" ht="19.5" customHeight="1">
      <c r="A444" s="247" t="s">
        <v>946</v>
      </c>
      <c r="B444" s="231" t="s">
        <v>947</v>
      </c>
      <c r="C444" s="493">
        <v>0</v>
      </c>
      <c r="D444" s="494"/>
      <c r="E444" s="273" t="s">
        <v>35</v>
      </c>
      <c r="F444" s="249" t="s">
        <v>948</v>
      </c>
      <c r="G444" s="480" t="s">
        <v>28</v>
      </c>
      <c r="H444" s="219">
        <v>45</v>
      </c>
      <c r="I444" s="261" t="str">
        <f t="shared" ref="I444:I455" si="41">IF(J444="","",IF(J444="SYSTEM PRICE","",IF(B444=J444,"-","check")))</f>
        <v>-</v>
      </c>
      <c r="J444" s="225" t="str">
        <f t="shared" ref="J444:J455" si="42">"USD "&amp;IF(K444&lt;0,"( "&amp;-K444&amp;" )",K444)&amp;" / "&amp;IF(L444&lt;0,"( "&amp;-L444&amp;" )",L444)</f>
        <v>USD 5 / 10</v>
      </c>
      <c r="K444" s="260">
        <f t="array" ref="K444">INDEX(Table1[[CBM]:[TON]],MATCH(运价!$M444&amp;运价!$N444&amp;运价!$O444&amp;运价!$P444&amp;运价!$Q444,Table1[港口名]&amp;Table1[中转港]&amp;Table1[运价类型]&amp;Table1[直客/
同行]&amp;Table1[RT范围],0),MATCH(运价!K$28,Table1[[#Headers],[CBM]:[TON]],0))</f>
        <v>5</v>
      </c>
      <c r="L444" s="260">
        <f t="array" ref="L444">INDEX(Table1[[CBM]:[TON]],MATCH(运价!$M444&amp;运价!$N444&amp;运价!$O444&amp;运价!$P444&amp;运价!$Q444,Table1[港口名]&amp;Table1[中转港]&amp;Table1[运价类型]&amp;Table1[直客/
同行]&amp;Table1[RT范围],0),MATCH(运价!L$28,Table1[[#Headers],[CBM]:[TON]],0))</f>
        <v>10</v>
      </c>
      <c r="M444" s="170" t="s">
        <v>949</v>
      </c>
      <c r="N444" s="170" t="s">
        <v>949</v>
      </c>
      <c r="O444" s="170" t="s">
        <v>30</v>
      </c>
      <c r="P444" s="170" t="s">
        <v>75</v>
      </c>
      <c r="Q444" s="170" t="s">
        <v>32</v>
      </c>
      <c r="S444" s="170"/>
      <c r="T444" s="170"/>
      <c r="U444" s="170"/>
      <c r="V444" s="170"/>
      <c r="W444" s="170"/>
      <c r="X444" s="170"/>
      <c r="Y444" s="170"/>
      <c r="Z444" s="170"/>
      <c r="AA444" s="170"/>
      <c r="AB444" s="170"/>
      <c r="AC444" s="170"/>
      <c r="AD444" s="170"/>
      <c r="AE444" s="170"/>
      <c r="AF444" s="170"/>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c r="BA444" s="170"/>
      <c r="BB444" s="170"/>
    </row>
    <row r="445" spans="1:54" s="152" customFormat="1" ht="19.5" customHeight="1">
      <c r="A445" s="247" t="s">
        <v>950</v>
      </c>
      <c r="B445" s="231" t="s">
        <v>947</v>
      </c>
      <c r="C445" s="493">
        <v>0</v>
      </c>
      <c r="D445" s="494"/>
      <c r="E445" s="273" t="s">
        <v>35</v>
      </c>
      <c r="F445" s="249" t="s">
        <v>948</v>
      </c>
      <c r="G445" s="480" t="s">
        <v>28</v>
      </c>
      <c r="H445" s="219">
        <v>45</v>
      </c>
      <c r="I445" s="261" t="str">
        <f t="shared" si="41"/>
        <v>-</v>
      </c>
      <c r="J445" s="225" t="str">
        <f t="shared" si="42"/>
        <v>USD 5 / 10</v>
      </c>
      <c r="K445" s="260">
        <f t="array" ref="K445">INDEX(Table1[[CBM]:[TON]],MATCH(运价!$M445&amp;运价!$N445&amp;运价!$O445&amp;运价!$P445&amp;运价!$Q445,Table1[港口名]&amp;Table1[中转港]&amp;Table1[运价类型]&amp;Table1[直客/
同行]&amp;Table1[RT范围],0),MATCH(运价!K$28,Table1[[#Headers],[CBM]:[TON]],0))</f>
        <v>5</v>
      </c>
      <c r="L445" s="260">
        <f t="array" ref="L445">INDEX(Table1[[CBM]:[TON]],MATCH(运价!$M445&amp;运价!$N445&amp;运价!$O445&amp;运价!$P445&amp;运价!$Q445,Table1[港口名]&amp;Table1[中转港]&amp;Table1[运价类型]&amp;Table1[直客/
同行]&amp;Table1[RT范围],0),MATCH(运价!L$28,Table1[[#Headers],[CBM]:[TON]],0))</f>
        <v>10</v>
      </c>
      <c r="M445" s="170" t="s">
        <v>951</v>
      </c>
      <c r="N445" s="170" t="s">
        <v>951</v>
      </c>
      <c r="O445" s="170" t="s">
        <v>30</v>
      </c>
      <c r="P445" s="170" t="s">
        <v>75</v>
      </c>
      <c r="Q445" s="170" t="s">
        <v>32</v>
      </c>
      <c r="S445" s="170"/>
      <c r="T445" s="170"/>
      <c r="U445" s="170"/>
      <c r="V445" s="170"/>
      <c r="W445" s="170"/>
      <c r="X445" s="170"/>
      <c r="Y445" s="170"/>
      <c r="Z445" s="170"/>
      <c r="AA445" s="170"/>
      <c r="AB445" s="170"/>
      <c r="AC445" s="170"/>
      <c r="AD445" s="170"/>
      <c r="AE445" s="170"/>
      <c r="AF445" s="170"/>
      <c r="AG445" s="170"/>
      <c r="AH445" s="170"/>
      <c r="AI445" s="170"/>
      <c r="AJ445" s="170"/>
      <c r="AK445" s="170"/>
      <c r="AL445" s="170"/>
      <c r="AM445" s="170"/>
      <c r="AN445" s="170"/>
      <c r="AO445" s="170"/>
      <c r="AP445" s="170"/>
      <c r="AQ445" s="170"/>
      <c r="AR445" s="170"/>
      <c r="AS445" s="170"/>
      <c r="AT445" s="170"/>
      <c r="AU445" s="170"/>
      <c r="AV445" s="170"/>
      <c r="AW445" s="170"/>
      <c r="AX445" s="170"/>
      <c r="AY445" s="170"/>
      <c r="AZ445" s="170"/>
      <c r="BA445" s="170"/>
      <c r="BB445" s="170"/>
    </row>
    <row r="446" spans="1:54" ht="19.5" customHeight="1">
      <c r="A446" s="247" t="s">
        <v>952</v>
      </c>
      <c r="B446" s="231" t="s">
        <v>740</v>
      </c>
      <c r="C446" s="493">
        <v>0</v>
      </c>
      <c r="D446" s="494"/>
      <c r="E446" s="273" t="s">
        <v>481</v>
      </c>
      <c r="F446" s="248" t="s">
        <v>953</v>
      </c>
      <c r="G446" s="480" t="s">
        <v>28</v>
      </c>
      <c r="H446" s="219">
        <v>50</v>
      </c>
      <c r="I446" s="261" t="str">
        <f t="shared" si="41"/>
        <v>-</v>
      </c>
      <c r="J446" s="225" t="str">
        <f t="shared" si="42"/>
        <v>USD ( 25 ) / ( 20 )</v>
      </c>
      <c r="K446" s="260">
        <f t="array" ref="K446">INDEX(Table1[[CBM]:[TON]],MATCH(运价!$M446&amp;运价!$N446&amp;运价!$O446&amp;运价!$P446&amp;运价!$Q446,Table1[港口名]&amp;Table1[中转港]&amp;Table1[运价类型]&amp;Table1[直客/
同行]&amp;Table1[RT范围],0),MATCH(运价!K$28,Table1[[#Headers],[CBM]:[TON]],0))</f>
        <v>-25</v>
      </c>
      <c r="L446" s="260">
        <f t="array" ref="L446">INDEX(Table1[[CBM]:[TON]],MATCH(运价!$M446&amp;运价!$N446&amp;运价!$O446&amp;运价!$P446&amp;运价!$Q446,Table1[港口名]&amp;Table1[中转港]&amp;Table1[运价类型]&amp;Table1[直客/
同行]&amp;Table1[RT范围],0),MATCH(运价!L$28,Table1[[#Headers],[CBM]:[TON]],0))</f>
        <v>-20</v>
      </c>
      <c r="M446" s="170" t="s">
        <v>954</v>
      </c>
      <c r="N446" s="170" t="s">
        <v>954</v>
      </c>
      <c r="O446" s="170" t="s">
        <v>30</v>
      </c>
      <c r="P446" s="170" t="s">
        <v>75</v>
      </c>
      <c r="Q446" s="170" t="s">
        <v>32</v>
      </c>
      <c r="S446" s="170"/>
      <c r="T446" s="170"/>
      <c r="U446" s="170"/>
      <c r="V446" s="170"/>
      <c r="W446" s="170"/>
      <c r="X446" s="170"/>
      <c r="Y446" s="170"/>
      <c r="Z446" s="170"/>
      <c r="AA446" s="170"/>
      <c r="AB446" s="170"/>
      <c r="AC446" s="170"/>
      <c r="AD446" s="170"/>
      <c r="AE446" s="170"/>
      <c r="AF446" s="170"/>
      <c r="AG446" s="170"/>
      <c r="AH446" s="170"/>
      <c r="AI446" s="170"/>
      <c r="AJ446" s="170"/>
      <c r="AK446" s="170"/>
      <c r="AL446" s="170"/>
      <c r="AM446" s="170"/>
      <c r="AN446" s="170"/>
      <c r="AO446" s="170"/>
      <c r="AP446" s="170"/>
      <c r="AQ446" s="170"/>
      <c r="AR446" s="170"/>
      <c r="AS446" s="170"/>
      <c r="AT446" s="170"/>
      <c r="AU446" s="170"/>
      <c r="AV446" s="170"/>
      <c r="AW446" s="170"/>
      <c r="AX446" s="170"/>
      <c r="AY446" s="170"/>
      <c r="AZ446" s="170"/>
      <c r="BA446" s="170"/>
      <c r="BB446" s="170"/>
    </row>
    <row r="447" spans="1:54" s="170" customFormat="1" ht="19.5" customHeight="1">
      <c r="A447" s="279" t="s">
        <v>955</v>
      </c>
      <c r="B447" s="231" t="s">
        <v>112</v>
      </c>
      <c r="C447" s="493">
        <v>0</v>
      </c>
      <c r="D447" s="494"/>
      <c r="E447" s="273" t="s">
        <v>481</v>
      </c>
      <c r="F447" s="248" t="s">
        <v>953</v>
      </c>
      <c r="G447" s="248" t="s">
        <v>954</v>
      </c>
      <c r="H447" s="219">
        <v>57</v>
      </c>
      <c r="I447" s="261" t="str">
        <f t="shared" si="41"/>
        <v>-</v>
      </c>
      <c r="J447" s="225" t="str">
        <f t="shared" si="42"/>
        <v>USD 0 / 5</v>
      </c>
      <c r="K447" s="260">
        <f t="array" ref="K447">INDEX(Table1[[CBM]:[TON]],MATCH(运价!$M447&amp;运价!$N447&amp;运价!$O447&amp;运价!$P447&amp;运价!$Q447,Table1[港口名]&amp;Table1[中转港]&amp;Table1[运价类型]&amp;Table1[直客/
同行]&amp;Table1[RT范围],0),MATCH(运价!K$28,Table1[[#Headers],[CBM]:[TON]],0))</f>
        <v>0</v>
      </c>
      <c r="L447" s="260">
        <f t="array" ref="L447">INDEX(Table1[[CBM]:[TON]],MATCH(运价!$M447&amp;运价!$N447&amp;运价!$O447&amp;运价!$P447&amp;运价!$Q447,Table1[港口名]&amp;Table1[中转港]&amp;Table1[运价类型]&amp;Table1[直客/
同行]&amp;Table1[RT范围],0),MATCH(运价!L$28,Table1[[#Headers],[CBM]:[TON]],0))</f>
        <v>5</v>
      </c>
      <c r="M447" s="170" t="s">
        <v>956</v>
      </c>
      <c r="N447" s="170" t="s">
        <v>954</v>
      </c>
      <c r="O447" s="170" t="s">
        <v>30</v>
      </c>
      <c r="P447" s="170" t="s">
        <v>75</v>
      </c>
      <c r="Q447" s="170" t="s">
        <v>32</v>
      </c>
    </row>
    <row r="448" spans="1:54" s="170" customFormat="1" ht="19.5" customHeight="1">
      <c r="A448" s="269" t="s">
        <v>957</v>
      </c>
      <c r="B448" s="231" t="s">
        <v>112</v>
      </c>
      <c r="C448" s="508"/>
      <c r="D448" s="509"/>
      <c r="E448" s="273" t="s">
        <v>481</v>
      </c>
      <c r="F448" s="248" t="s">
        <v>953</v>
      </c>
      <c r="G448" s="249" t="s">
        <v>954</v>
      </c>
      <c r="H448" s="219">
        <v>57</v>
      </c>
      <c r="I448" s="261" t="str">
        <f t="shared" si="41"/>
        <v>-</v>
      </c>
      <c r="J448" s="225" t="str">
        <f t="shared" si="42"/>
        <v>USD 0 / 5</v>
      </c>
      <c r="K448" s="260">
        <f t="array" ref="K448">INDEX(Table1[[CBM]:[TON]],MATCH(运价!$M448&amp;运价!$N448&amp;运价!$O448&amp;运价!$P448&amp;运价!$Q448,Table1[港口名]&amp;Table1[中转港]&amp;Table1[运价类型]&amp;Table1[直客/
同行]&amp;Table1[RT范围],0),MATCH(运价!K$28,Table1[[#Headers],[CBM]:[TON]],0))</f>
        <v>0</v>
      </c>
      <c r="L448" s="260">
        <f t="array" ref="L448">INDEX(Table1[[CBM]:[TON]],MATCH(运价!$M448&amp;运价!$N448&amp;运价!$O448&amp;运价!$P448&amp;运价!$Q448,Table1[港口名]&amp;Table1[中转港]&amp;Table1[运价类型]&amp;Table1[直客/
同行]&amp;Table1[RT范围],0),MATCH(运价!L$28,Table1[[#Headers],[CBM]:[TON]],0))</f>
        <v>5</v>
      </c>
      <c r="M448" s="170" t="s">
        <v>958</v>
      </c>
      <c r="N448" s="170" t="s">
        <v>954</v>
      </c>
      <c r="O448" s="170" t="s">
        <v>30</v>
      </c>
      <c r="P448" s="170" t="s">
        <v>75</v>
      </c>
      <c r="Q448" s="170" t="s">
        <v>32</v>
      </c>
    </row>
    <row r="449" spans="1:54" s="171" customFormat="1" ht="19.5" customHeight="1">
      <c r="A449" s="269" t="s">
        <v>959</v>
      </c>
      <c r="B449" s="231" t="s">
        <v>112</v>
      </c>
      <c r="C449" s="508">
        <v>0</v>
      </c>
      <c r="D449" s="509"/>
      <c r="E449" s="273" t="s">
        <v>481</v>
      </c>
      <c r="F449" s="248" t="s">
        <v>953</v>
      </c>
      <c r="G449" s="249" t="s">
        <v>954</v>
      </c>
      <c r="H449" s="219">
        <v>57</v>
      </c>
      <c r="I449" s="261" t="str">
        <f t="shared" si="41"/>
        <v>-</v>
      </c>
      <c r="J449" s="225" t="str">
        <f t="shared" si="42"/>
        <v>USD 0 / 5</v>
      </c>
      <c r="K449" s="260">
        <f t="array" ref="K449">INDEX(Table1[[CBM]:[TON]],MATCH(运价!$M449&amp;运价!$N449&amp;运价!$O449&amp;运价!$P449&amp;运价!$Q449,Table1[港口名]&amp;Table1[中转港]&amp;Table1[运价类型]&amp;Table1[直客/
同行]&amp;Table1[RT范围],0),MATCH(运价!K$28,Table1[[#Headers],[CBM]:[TON]],0))</f>
        <v>0</v>
      </c>
      <c r="L449" s="260">
        <f t="array" ref="L449">INDEX(Table1[[CBM]:[TON]],MATCH(运价!$M449&amp;运价!$N449&amp;运价!$O449&amp;运价!$P449&amp;运价!$Q449,Table1[港口名]&amp;Table1[中转港]&amp;Table1[运价类型]&amp;Table1[直客/
同行]&amp;Table1[RT范围],0),MATCH(运价!L$28,Table1[[#Headers],[CBM]:[TON]],0))</f>
        <v>5</v>
      </c>
      <c r="M449" s="170" t="s">
        <v>960</v>
      </c>
      <c r="N449" s="163" t="s">
        <v>954</v>
      </c>
      <c r="O449" s="170" t="s">
        <v>30</v>
      </c>
      <c r="P449" s="170" t="s">
        <v>75</v>
      </c>
      <c r="Q449" s="170" t="s">
        <v>32</v>
      </c>
      <c r="S449" s="170"/>
      <c r="T449" s="170"/>
      <c r="U449" s="170"/>
      <c r="V449" s="170"/>
      <c r="W449" s="170"/>
      <c r="X449" s="170"/>
      <c r="Y449" s="170"/>
      <c r="Z449" s="170"/>
      <c r="AA449" s="170"/>
      <c r="AB449" s="170"/>
      <c r="AC449" s="170"/>
      <c r="AD449" s="170"/>
      <c r="AE449" s="170"/>
      <c r="AF449" s="170"/>
      <c r="AG449" s="170"/>
      <c r="AH449" s="170"/>
      <c r="AI449" s="170"/>
      <c r="AJ449" s="170"/>
      <c r="AK449" s="170"/>
      <c r="AL449" s="170"/>
      <c r="AM449" s="170"/>
      <c r="AN449" s="170"/>
      <c r="AO449" s="170"/>
      <c r="AP449" s="170"/>
      <c r="AQ449" s="170"/>
      <c r="AR449" s="170"/>
      <c r="AS449" s="170"/>
      <c r="AT449" s="170"/>
      <c r="AU449" s="170"/>
      <c r="AV449" s="170"/>
      <c r="AW449" s="170"/>
      <c r="AX449" s="170"/>
      <c r="AY449" s="170"/>
      <c r="AZ449" s="170"/>
      <c r="BA449" s="170"/>
      <c r="BB449" s="170"/>
    </row>
    <row r="450" spans="1:54" s="170" customFormat="1" ht="19.5" customHeight="1">
      <c r="A450" s="269" t="s">
        <v>961</v>
      </c>
      <c r="B450" s="231" t="s">
        <v>112</v>
      </c>
      <c r="C450" s="508">
        <v>0</v>
      </c>
      <c r="D450" s="509"/>
      <c r="E450" s="273" t="s">
        <v>481</v>
      </c>
      <c r="F450" s="248" t="s">
        <v>962</v>
      </c>
      <c r="G450" s="479" t="s">
        <v>28</v>
      </c>
      <c r="H450" s="264" t="s">
        <v>963</v>
      </c>
      <c r="I450" s="261" t="str">
        <f t="shared" si="41"/>
        <v>-</v>
      </c>
      <c r="J450" s="225" t="str">
        <f t="shared" si="42"/>
        <v>USD 0 / 5</v>
      </c>
      <c r="K450" s="260">
        <f t="array" ref="K450">INDEX(Table1[[CBM]:[TON]],MATCH(运价!$M450&amp;运价!$N450&amp;运价!$O450&amp;运价!$P450&amp;运价!$Q450,Table1[港口名]&amp;Table1[中转港]&amp;Table1[运价类型]&amp;Table1[直客/
同行]&amp;Table1[RT范围],0),MATCH(运价!K$28,Table1[[#Headers],[CBM]:[TON]],0))</f>
        <v>0</v>
      </c>
      <c r="L450" s="260">
        <f t="array" ref="L450">INDEX(Table1[[CBM]:[TON]],MATCH(运价!$M450&amp;运价!$N450&amp;运价!$O450&amp;运价!$P450&amp;运价!$Q450,Table1[港口名]&amp;Table1[中转港]&amp;Table1[运价类型]&amp;Table1[直客/
同行]&amp;Table1[RT范围],0),MATCH(运价!L$28,Table1[[#Headers],[CBM]:[TON]],0))</f>
        <v>5</v>
      </c>
      <c r="M450" s="170" t="s">
        <v>964</v>
      </c>
      <c r="N450" s="170" t="s">
        <v>964</v>
      </c>
      <c r="O450" s="170" t="s">
        <v>30</v>
      </c>
      <c r="P450" s="170" t="s">
        <v>75</v>
      </c>
      <c r="Q450" s="170" t="s">
        <v>32</v>
      </c>
    </row>
    <row r="451" spans="1:54" ht="19.5" customHeight="1">
      <c r="A451" s="269" t="s">
        <v>965</v>
      </c>
      <c r="B451" s="245" t="s">
        <v>966</v>
      </c>
      <c r="C451" s="508"/>
      <c r="D451" s="509"/>
      <c r="E451" s="273" t="s">
        <v>481</v>
      </c>
      <c r="F451" s="248" t="s">
        <v>962</v>
      </c>
      <c r="G451" s="249" t="s">
        <v>964</v>
      </c>
      <c r="H451" s="264">
        <v>55</v>
      </c>
      <c r="I451" s="261" t="str">
        <f t="shared" si="41"/>
        <v>-</v>
      </c>
      <c r="J451" s="225" t="str">
        <f t="shared" si="42"/>
        <v>USD 65 / 70</v>
      </c>
      <c r="K451" s="260">
        <f t="array" ref="K451">INDEX(Table1[[CBM]:[TON]],MATCH(运价!$M451&amp;运价!$N451&amp;运价!$O451&amp;运价!$P451&amp;运价!$Q451,Table1[港口名]&amp;Table1[中转港]&amp;Table1[运价类型]&amp;Table1[直客/
同行]&amp;Table1[RT范围],0),MATCH(运价!K$28,Table1[[#Headers],[CBM]:[TON]],0))</f>
        <v>65</v>
      </c>
      <c r="L451" s="260">
        <f t="array" ref="L451">INDEX(Table1[[CBM]:[TON]],MATCH(运价!$M451&amp;运价!$N451&amp;运价!$O451&amp;运价!$P451&amp;运价!$Q451,Table1[港口名]&amp;Table1[中转港]&amp;Table1[运价类型]&amp;Table1[直客/
同行]&amp;Table1[RT范围],0),MATCH(运价!L$28,Table1[[#Headers],[CBM]:[TON]],0))</f>
        <v>70</v>
      </c>
      <c r="M451" s="170" t="s">
        <v>967</v>
      </c>
      <c r="N451" s="170" t="s">
        <v>964</v>
      </c>
      <c r="O451" s="170" t="s">
        <v>30</v>
      </c>
      <c r="P451" s="170" t="s">
        <v>75</v>
      </c>
      <c r="Q451" s="170" t="s">
        <v>32</v>
      </c>
      <c r="S451" s="170"/>
      <c r="T451" s="170"/>
      <c r="U451" s="170"/>
      <c r="V451" s="170"/>
      <c r="W451" s="170"/>
      <c r="X451" s="170"/>
      <c r="Y451" s="170"/>
      <c r="Z451" s="170"/>
      <c r="AA451" s="170"/>
      <c r="AB451" s="170"/>
      <c r="AC451" s="170"/>
      <c r="AD451" s="170"/>
      <c r="AE451" s="170"/>
      <c r="AF451" s="170"/>
      <c r="AG451" s="170"/>
      <c r="AH451" s="170"/>
      <c r="AI451" s="170"/>
      <c r="AJ451" s="170"/>
      <c r="AK451" s="170"/>
      <c r="AL451" s="170"/>
      <c r="AM451" s="170"/>
      <c r="AN451" s="170"/>
      <c r="AO451" s="170"/>
      <c r="AP451" s="170"/>
      <c r="AQ451" s="170"/>
      <c r="AR451" s="170"/>
      <c r="AS451" s="170"/>
      <c r="AT451" s="170"/>
      <c r="AU451" s="170"/>
      <c r="AV451" s="170"/>
      <c r="AW451" s="170"/>
      <c r="AX451" s="170"/>
      <c r="AY451" s="170"/>
      <c r="AZ451" s="170"/>
      <c r="BA451" s="170"/>
      <c r="BB451" s="170"/>
    </row>
    <row r="452" spans="1:54" s="191" customFormat="1" ht="19.5" customHeight="1">
      <c r="A452" s="269" t="s">
        <v>968</v>
      </c>
      <c r="B452" s="245" t="s">
        <v>966</v>
      </c>
      <c r="C452" s="508">
        <v>0</v>
      </c>
      <c r="D452" s="509"/>
      <c r="E452" s="273" t="s">
        <v>481</v>
      </c>
      <c r="F452" s="248" t="s">
        <v>962</v>
      </c>
      <c r="G452" s="249" t="s">
        <v>964</v>
      </c>
      <c r="H452" s="264">
        <v>55</v>
      </c>
      <c r="I452" s="261" t="str">
        <f t="shared" si="41"/>
        <v>-</v>
      </c>
      <c r="J452" s="225" t="str">
        <f t="shared" si="42"/>
        <v>USD 65 / 70</v>
      </c>
      <c r="K452" s="260">
        <f t="array" ref="K452">INDEX(Table1[[CBM]:[TON]],MATCH(运价!$M452&amp;运价!$N452&amp;运价!$O452&amp;运价!$P452&amp;运价!$Q452,Table1[港口名]&amp;Table1[中转港]&amp;Table1[运价类型]&amp;Table1[直客/
同行]&amp;Table1[RT范围],0),MATCH(运价!K$28,Table1[[#Headers],[CBM]:[TON]],0))</f>
        <v>65</v>
      </c>
      <c r="L452" s="260">
        <f t="array" ref="L452">INDEX(Table1[[CBM]:[TON]],MATCH(运价!$M452&amp;运价!$N452&amp;运价!$O452&amp;运价!$P452&amp;运价!$Q452,Table1[港口名]&amp;Table1[中转港]&amp;Table1[运价类型]&amp;Table1[直客/
同行]&amp;Table1[RT范围],0),MATCH(运价!L$28,Table1[[#Headers],[CBM]:[TON]],0))</f>
        <v>70</v>
      </c>
      <c r="M452" s="170" t="s">
        <v>969</v>
      </c>
      <c r="N452" s="170" t="s">
        <v>964</v>
      </c>
      <c r="O452" s="170" t="s">
        <v>30</v>
      </c>
      <c r="P452" s="170" t="s">
        <v>75</v>
      </c>
      <c r="Q452" s="170" t="s">
        <v>32</v>
      </c>
      <c r="S452" s="170"/>
      <c r="T452" s="170"/>
      <c r="U452" s="170"/>
      <c r="V452" s="170"/>
      <c r="W452" s="170"/>
      <c r="X452" s="170"/>
      <c r="Y452" s="170"/>
      <c r="Z452" s="170"/>
      <c r="AA452" s="170"/>
      <c r="AB452" s="170"/>
      <c r="AC452" s="170"/>
      <c r="AD452" s="170"/>
      <c r="AE452" s="170"/>
      <c r="AF452" s="170"/>
      <c r="AG452" s="170"/>
      <c r="AH452" s="170"/>
      <c r="AI452" s="170"/>
      <c r="AJ452" s="170"/>
      <c r="AK452" s="170"/>
      <c r="AL452" s="170"/>
      <c r="AM452" s="170"/>
      <c r="AN452" s="170"/>
      <c r="AO452" s="170"/>
      <c r="AP452" s="170"/>
      <c r="AQ452" s="170"/>
      <c r="AR452" s="170"/>
      <c r="AS452" s="170"/>
      <c r="AT452" s="170"/>
      <c r="AU452" s="170"/>
      <c r="AV452" s="170"/>
      <c r="AW452" s="170"/>
      <c r="AX452" s="170"/>
      <c r="AY452" s="170"/>
      <c r="AZ452" s="170"/>
      <c r="BA452" s="170"/>
      <c r="BB452" s="170"/>
    </row>
    <row r="453" spans="1:54" s="192" customFormat="1" ht="19.5" customHeight="1">
      <c r="A453" s="391" t="s">
        <v>970</v>
      </c>
      <c r="B453" s="392" t="s">
        <v>112</v>
      </c>
      <c r="C453" s="508">
        <v>0</v>
      </c>
      <c r="D453" s="509"/>
      <c r="E453" s="273" t="s">
        <v>35</v>
      </c>
      <c r="F453" s="248" t="s">
        <v>962</v>
      </c>
      <c r="G453" s="479" t="s">
        <v>28</v>
      </c>
      <c r="H453" s="264">
        <v>55</v>
      </c>
      <c r="I453" s="261" t="str">
        <f t="shared" si="41"/>
        <v>-</v>
      </c>
      <c r="J453" s="225" t="str">
        <f t="shared" si="42"/>
        <v>USD 0 / 5</v>
      </c>
      <c r="K453" s="260">
        <f t="array" ref="K453">INDEX(Table1[[CBM]:[TON]],MATCH(运价!$M453&amp;运价!$N453&amp;运价!$O453&amp;运价!$P453&amp;运价!$Q453,Table1[港口名]&amp;Table1[中转港]&amp;Table1[运价类型]&amp;Table1[直客/
同行]&amp;Table1[RT范围],0),MATCH(运价!K$28,Table1[[#Headers],[CBM]:[TON]],0))</f>
        <v>0</v>
      </c>
      <c r="L453" s="260">
        <f t="array" ref="L453">INDEX(Table1[[CBM]:[TON]],MATCH(运价!$M453&amp;运价!$N453&amp;运价!$O453&amp;运价!$P453&amp;运价!$Q453,Table1[港口名]&amp;Table1[中转港]&amp;Table1[运价类型]&amp;Table1[直客/
同行]&amp;Table1[RT范围],0),MATCH(运价!L$28,Table1[[#Headers],[CBM]:[TON]],0))</f>
        <v>5</v>
      </c>
      <c r="M453" s="171" t="s">
        <v>971</v>
      </c>
      <c r="N453" s="171" t="s">
        <v>971</v>
      </c>
      <c r="O453" s="170" t="s">
        <v>30</v>
      </c>
      <c r="P453" s="170" t="s">
        <v>75</v>
      </c>
      <c r="Q453" s="170" t="s">
        <v>32</v>
      </c>
      <c r="R453" s="170"/>
      <c r="S453" s="170"/>
      <c r="T453" s="170"/>
      <c r="U453" s="170"/>
      <c r="V453" s="170"/>
      <c r="W453" s="170"/>
      <c r="X453" s="170"/>
      <c r="Y453" s="170"/>
      <c r="Z453" s="170"/>
      <c r="AA453" s="170"/>
      <c r="AB453" s="170"/>
      <c r="AC453" s="170"/>
      <c r="AD453" s="170"/>
      <c r="AE453" s="170"/>
      <c r="AF453" s="170"/>
      <c r="AG453" s="170"/>
      <c r="AH453" s="170"/>
      <c r="AI453" s="170"/>
      <c r="AJ453" s="170"/>
      <c r="AK453" s="170"/>
      <c r="AL453" s="170"/>
      <c r="AM453" s="170"/>
      <c r="AN453" s="170"/>
      <c r="AO453" s="170"/>
      <c r="AP453" s="170"/>
      <c r="AQ453" s="170"/>
      <c r="AR453" s="170"/>
      <c r="AS453" s="170"/>
      <c r="AT453" s="170"/>
      <c r="AU453" s="170"/>
      <c r="AV453" s="170"/>
      <c r="AW453" s="170"/>
      <c r="AX453" s="170"/>
      <c r="AY453" s="170"/>
      <c r="AZ453" s="170"/>
      <c r="BA453" s="170"/>
      <c r="BB453" s="170"/>
    </row>
    <row r="454" spans="1:54" s="192" customFormat="1" ht="19.5" customHeight="1">
      <c r="A454" s="391" t="s">
        <v>972</v>
      </c>
      <c r="B454" s="392" t="s">
        <v>973</v>
      </c>
      <c r="C454" s="508">
        <v>0</v>
      </c>
      <c r="D454" s="509"/>
      <c r="E454" s="273" t="s">
        <v>35</v>
      </c>
      <c r="F454" s="248" t="s">
        <v>962</v>
      </c>
      <c r="G454" s="249" t="s">
        <v>971</v>
      </c>
      <c r="H454" s="264">
        <v>57</v>
      </c>
      <c r="I454" s="261" t="str">
        <f t="shared" si="41"/>
        <v>-</v>
      </c>
      <c r="J454" s="225" t="str">
        <f t="shared" si="42"/>
        <v>USD 46 / 51</v>
      </c>
      <c r="K454" s="260">
        <f t="array" ref="K454">INDEX(Table1[[CBM]:[TON]],MATCH(运价!$M454&amp;运价!$N454&amp;运价!$O454&amp;运价!$P454&amp;运价!$Q454,Table1[港口名]&amp;Table1[中转港]&amp;Table1[运价类型]&amp;Table1[直客/
同行]&amp;Table1[RT范围],0),MATCH(运价!K$28,Table1[[#Headers],[CBM]:[TON]],0))</f>
        <v>46</v>
      </c>
      <c r="L454" s="260">
        <f t="array" ref="L454">INDEX(Table1[[CBM]:[TON]],MATCH(运价!$M454&amp;运价!$N454&amp;运价!$O454&amp;运价!$P454&amp;运价!$Q454,Table1[港口名]&amp;Table1[中转港]&amp;Table1[运价类型]&amp;Table1[直客/
同行]&amp;Table1[RT范围],0),MATCH(运价!L$28,Table1[[#Headers],[CBM]:[TON]],0))</f>
        <v>51</v>
      </c>
      <c r="M454" s="171" t="s">
        <v>974</v>
      </c>
      <c r="N454" s="170" t="s">
        <v>971</v>
      </c>
      <c r="O454" s="170" t="s">
        <v>30</v>
      </c>
      <c r="P454" s="170" t="s">
        <v>75</v>
      </c>
      <c r="Q454" s="170" t="s">
        <v>32</v>
      </c>
      <c r="R454" s="170"/>
      <c r="S454" s="170"/>
      <c r="T454" s="170"/>
      <c r="U454" s="170"/>
      <c r="V454" s="170"/>
      <c r="W454" s="170"/>
      <c r="X454" s="170"/>
      <c r="Y454" s="170"/>
      <c r="Z454" s="170"/>
      <c r="AA454" s="170"/>
      <c r="AB454" s="170"/>
      <c r="AC454" s="170"/>
      <c r="AD454" s="170"/>
      <c r="AE454" s="170"/>
      <c r="AF454" s="170"/>
      <c r="AG454" s="170"/>
      <c r="AH454" s="170"/>
      <c r="AI454" s="170"/>
      <c r="AJ454" s="170"/>
      <c r="AK454" s="170"/>
      <c r="AL454" s="170"/>
      <c r="AM454" s="170"/>
      <c r="AN454" s="170"/>
      <c r="AO454" s="170"/>
      <c r="AP454" s="170"/>
      <c r="AQ454" s="170"/>
      <c r="AR454" s="170"/>
      <c r="AS454" s="170"/>
      <c r="AT454" s="170"/>
      <c r="AU454" s="170"/>
      <c r="AV454" s="170"/>
      <c r="AW454" s="170"/>
      <c r="AX454" s="170"/>
      <c r="AY454" s="170"/>
      <c r="AZ454" s="170"/>
      <c r="BA454" s="170"/>
      <c r="BB454" s="170"/>
    </row>
    <row r="455" spans="1:54" s="186" customFormat="1" ht="19.5" customHeight="1">
      <c r="A455" s="391" t="s">
        <v>975</v>
      </c>
      <c r="B455" s="392" t="s">
        <v>973</v>
      </c>
      <c r="C455" s="508"/>
      <c r="D455" s="509"/>
      <c r="E455" s="273" t="s">
        <v>35</v>
      </c>
      <c r="F455" s="248" t="s">
        <v>962</v>
      </c>
      <c r="G455" s="249" t="s">
        <v>971</v>
      </c>
      <c r="H455" s="264">
        <v>57</v>
      </c>
      <c r="I455" s="261" t="str">
        <f t="shared" si="41"/>
        <v>-</v>
      </c>
      <c r="J455" s="225" t="str">
        <f t="shared" si="42"/>
        <v>USD 46 / 51</v>
      </c>
      <c r="K455" s="260">
        <f t="array" ref="K455">INDEX(Table1[[CBM]:[TON]],MATCH(运价!$M455&amp;运价!$N455&amp;运价!$O455&amp;运价!$P455&amp;运价!$Q455,Table1[港口名]&amp;Table1[中转港]&amp;Table1[运价类型]&amp;Table1[直客/
同行]&amp;Table1[RT范围],0),MATCH(运价!K$28,Table1[[#Headers],[CBM]:[TON]],0))</f>
        <v>46</v>
      </c>
      <c r="L455" s="260">
        <f t="array" ref="L455">INDEX(Table1[[CBM]:[TON]],MATCH(运价!$M455&amp;运价!$N455&amp;运价!$O455&amp;运价!$P455&amp;运价!$Q455,Table1[港口名]&amp;Table1[中转港]&amp;Table1[运价类型]&amp;Table1[直客/
同行]&amp;Table1[RT范围],0),MATCH(运价!L$28,Table1[[#Headers],[CBM]:[TON]],0))</f>
        <v>51</v>
      </c>
      <c r="M455" s="186" t="s">
        <v>976</v>
      </c>
      <c r="N455" s="170" t="s">
        <v>971</v>
      </c>
      <c r="O455" s="170" t="s">
        <v>30</v>
      </c>
      <c r="P455" s="170" t="s">
        <v>75</v>
      </c>
      <c r="Q455" s="170" t="s">
        <v>32</v>
      </c>
      <c r="R455" s="170"/>
      <c r="S455" s="170"/>
      <c r="T455" s="170"/>
      <c r="U455" s="170"/>
      <c r="V455" s="170"/>
      <c r="W455" s="170"/>
      <c r="X455" s="170"/>
      <c r="Y455" s="170"/>
      <c r="Z455" s="170"/>
      <c r="AA455" s="170"/>
      <c r="AB455" s="170"/>
      <c r="AC455" s="170"/>
      <c r="AD455" s="170"/>
      <c r="AE455" s="170"/>
      <c r="AF455" s="170"/>
      <c r="AG455" s="170"/>
      <c r="AH455" s="170"/>
      <c r="AI455" s="170"/>
      <c r="AJ455" s="170"/>
      <c r="AK455" s="170"/>
      <c r="AL455" s="170"/>
      <c r="AM455" s="170"/>
      <c r="AN455" s="170"/>
      <c r="AO455" s="170"/>
      <c r="AP455" s="170"/>
      <c r="AQ455" s="170"/>
      <c r="AR455" s="170"/>
      <c r="AS455" s="170"/>
      <c r="AT455" s="170"/>
      <c r="AU455" s="170"/>
      <c r="AV455" s="170"/>
      <c r="AW455" s="170"/>
      <c r="AX455" s="170"/>
      <c r="AY455" s="170"/>
      <c r="AZ455" s="170"/>
      <c r="BA455" s="170"/>
      <c r="BB455" s="170"/>
    </row>
    <row r="456" spans="1:54" s="171" customFormat="1" ht="19.5" customHeight="1">
      <c r="A456" s="495" t="s">
        <v>642</v>
      </c>
      <c r="B456" s="496"/>
      <c r="C456" s="496"/>
      <c r="D456" s="496"/>
      <c r="E456" s="496"/>
      <c r="F456" s="496"/>
      <c r="G456" s="496"/>
      <c r="H456" s="497"/>
      <c r="I456" s="261"/>
      <c r="J456" s="225"/>
      <c r="K456" s="260"/>
      <c r="L456" s="260"/>
      <c r="N456" s="170"/>
      <c r="O456" s="170"/>
      <c r="P456" s="170"/>
      <c r="Q456" s="170"/>
      <c r="R456" s="170"/>
      <c r="S456" s="170"/>
      <c r="T456" s="170"/>
      <c r="U456" s="170"/>
      <c r="V456" s="170"/>
      <c r="W456" s="170"/>
      <c r="X456" s="170"/>
      <c r="Y456" s="170"/>
      <c r="Z456" s="170"/>
      <c r="AA456" s="170"/>
      <c r="AB456" s="170"/>
      <c r="AC456" s="170"/>
      <c r="AD456" s="170"/>
      <c r="AE456" s="170"/>
      <c r="AF456" s="170"/>
      <c r="AG456" s="170"/>
      <c r="AH456" s="170"/>
      <c r="AI456" s="170"/>
      <c r="AJ456" s="170"/>
      <c r="AK456" s="170"/>
      <c r="AL456" s="170"/>
      <c r="AM456" s="170"/>
      <c r="AN456" s="170"/>
      <c r="AO456" s="170"/>
      <c r="AP456" s="170"/>
      <c r="AQ456" s="170"/>
      <c r="AR456" s="170"/>
      <c r="AS456" s="170"/>
      <c r="AT456" s="170"/>
      <c r="AU456" s="170"/>
      <c r="AV456" s="170"/>
      <c r="AW456" s="170"/>
      <c r="AX456" s="170"/>
      <c r="AY456" s="170"/>
      <c r="AZ456" s="170"/>
      <c r="BA456" s="170"/>
      <c r="BB456" s="170"/>
    </row>
    <row r="457" spans="1:54" s="171" customFormat="1" ht="19.5" customHeight="1">
      <c r="A457" s="504" t="s">
        <v>977</v>
      </c>
      <c r="B457" s="505"/>
      <c r="C457" s="505"/>
      <c r="D457" s="505"/>
      <c r="E457" s="505"/>
      <c r="F457" s="505"/>
      <c r="G457" s="505"/>
      <c r="H457" s="506"/>
      <c r="I457" s="261"/>
      <c r="J457" s="259"/>
      <c r="K457" s="260"/>
      <c r="L457" s="260"/>
      <c r="M457" s="152"/>
      <c r="N457" s="152"/>
      <c r="O457" s="152"/>
      <c r="P457" s="152"/>
      <c r="Q457" s="152"/>
      <c r="R457"/>
      <c r="S457" s="170"/>
      <c r="T457" s="170"/>
      <c r="U457" s="170"/>
      <c r="V457" s="170"/>
      <c r="W457" s="170"/>
      <c r="X457" s="170"/>
      <c r="Y457" s="170"/>
      <c r="Z457" s="170"/>
      <c r="AA457" s="170"/>
      <c r="AB457" s="170"/>
      <c r="AC457" s="170"/>
      <c r="AD457" s="170"/>
      <c r="AE457" s="170"/>
      <c r="AF457" s="170"/>
      <c r="AG457" s="170"/>
      <c r="AH457" s="170"/>
      <c r="AI457" s="170"/>
      <c r="AJ457" s="170"/>
      <c r="AK457" s="170"/>
      <c r="AL457" s="170"/>
      <c r="AM457" s="170"/>
      <c r="AN457" s="170"/>
      <c r="AO457" s="170"/>
      <c r="AP457" s="170"/>
      <c r="AQ457" s="170"/>
      <c r="AR457" s="170"/>
      <c r="AS457" s="170"/>
      <c r="AT457" s="170"/>
      <c r="AU457" s="170"/>
      <c r="AV457" s="170"/>
      <c r="AW457" s="170"/>
      <c r="AX457" s="170"/>
      <c r="AY457" s="170"/>
      <c r="AZ457" s="170"/>
      <c r="BA457" s="170"/>
      <c r="BB457" s="170"/>
    </row>
    <row r="458" spans="1:54" s="171" customFormat="1" ht="19.5" customHeight="1">
      <c r="A458" s="333" t="s">
        <v>978</v>
      </c>
      <c r="B458" s="334"/>
      <c r="C458" s="334"/>
      <c r="D458" s="334"/>
      <c r="E458" s="334"/>
      <c r="F458" s="334"/>
      <c r="G458" s="334"/>
      <c r="H458" s="335"/>
      <c r="I458" s="261"/>
      <c r="J458" s="259"/>
      <c r="K458" s="260"/>
      <c r="L458" s="260"/>
      <c r="M458" s="152"/>
      <c r="N458" s="152"/>
      <c r="O458" s="152"/>
      <c r="P458" s="152"/>
      <c r="Q458" s="152"/>
      <c r="R458"/>
      <c r="S458" s="170"/>
      <c r="T458" s="170"/>
      <c r="U458" s="170"/>
      <c r="V458" s="170"/>
      <c r="W458" s="170"/>
      <c r="X458" s="170"/>
      <c r="Y458" s="170"/>
      <c r="Z458" s="170"/>
      <c r="AA458" s="170"/>
      <c r="AB458" s="170"/>
      <c r="AC458" s="170"/>
      <c r="AD458" s="170"/>
      <c r="AE458" s="170"/>
      <c r="AF458" s="170"/>
      <c r="AG458" s="170"/>
      <c r="AH458" s="170"/>
      <c r="AI458" s="170"/>
      <c r="AJ458" s="170"/>
      <c r="AK458" s="170"/>
      <c r="AL458" s="170"/>
      <c r="AM458" s="170"/>
      <c r="AN458" s="170"/>
      <c r="AO458" s="170"/>
      <c r="AP458" s="170"/>
      <c r="AQ458" s="170"/>
      <c r="AR458" s="170"/>
      <c r="AS458" s="170"/>
      <c r="AT458" s="170"/>
      <c r="AU458" s="170"/>
      <c r="AV458" s="170"/>
      <c r="AW458" s="170"/>
      <c r="AX458" s="170"/>
      <c r="AY458" s="170"/>
      <c r="AZ458" s="170"/>
      <c r="BA458" s="170"/>
      <c r="BB458" s="170"/>
    </row>
    <row r="459" spans="1:54" s="171" customFormat="1" ht="19.5" customHeight="1">
      <c r="A459" s="495" t="s">
        <v>609</v>
      </c>
      <c r="B459" s="496"/>
      <c r="C459" s="496"/>
      <c r="D459" s="496"/>
      <c r="E459" s="496"/>
      <c r="F459" s="496"/>
      <c r="G459" s="496"/>
      <c r="H459" s="497"/>
      <c r="I459" s="261"/>
      <c r="J459" s="225"/>
      <c r="K459" s="260"/>
      <c r="L459" s="260"/>
      <c r="M459" s="170"/>
      <c r="N459" s="170"/>
      <c r="O459" s="170"/>
      <c r="P459" s="170"/>
      <c r="Q459" s="170"/>
      <c r="S459" s="170"/>
      <c r="T459" s="170"/>
      <c r="U459" s="170"/>
      <c r="V459" s="170"/>
      <c r="W459" s="170"/>
      <c r="X459" s="170"/>
      <c r="Y459" s="170"/>
      <c r="Z459" s="170"/>
      <c r="AA459" s="170"/>
      <c r="AB459" s="170"/>
      <c r="AC459" s="170"/>
      <c r="AD459" s="170"/>
      <c r="AE459" s="170"/>
      <c r="AF459" s="170"/>
      <c r="AG459" s="170"/>
      <c r="AH459" s="170"/>
      <c r="AI459" s="170"/>
      <c r="AJ459" s="170"/>
      <c r="AK459" s="170"/>
      <c r="AL459" s="170"/>
      <c r="AM459" s="170"/>
      <c r="AN459" s="170"/>
      <c r="AO459" s="170"/>
      <c r="AP459" s="170"/>
      <c r="AQ459" s="170"/>
      <c r="AR459" s="170"/>
      <c r="AS459" s="170"/>
      <c r="AT459" s="170"/>
      <c r="AU459" s="170"/>
      <c r="AV459" s="170"/>
      <c r="AW459" s="170"/>
      <c r="AX459" s="170"/>
      <c r="AY459" s="170"/>
      <c r="AZ459" s="170"/>
      <c r="BA459" s="170"/>
      <c r="BB459" s="170"/>
    </row>
    <row r="460" spans="1:54" s="171" customFormat="1" ht="19.5" customHeight="1">
      <c r="A460" s="284"/>
      <c r="B460" s="285"/>
      <c r="C460" s="285"/>
      <c r="D460" s="285"/>
      <c r="E460" s="285"/>
      <c r="F460" s="285"/>
      <c r="G460" s="285"/>
      <c r="H460" s="390"/>
      <c r="I460" s="261"/>
      <c r="J460" s="225"/>
      <c r="K460" s="260"/>
      <c r="L460" s="260"/>
      <c r="M460" s="170"/>
      <c r="N460" s="170"/>
      <c r="O460" s="170"/>
      <c r="P460" s="170"/>
      <c r="Q460" s="170"/>
      <c r="S460" s="170"/>
      <c r="T460" s="170"/>
      <c r="U460" s="170"/>
      <c r="V460" s="170"/>
      <c r="W460" s="170"/>
      <c r="X460" s="170"/>
      <c r="Y460" s="170"/>
      <c r="Z460" s="170"/>
      <c r="AA460" s="170"/>
      <c r="AB460" s="170"/>
      <c r="AC460" s="170"/>
      <c r="AD460" s="170"/>
      <c r="AE460" s="170"/>
      <c r="AF460" s="170"/>
      <c r="AG460" s="170"/>
      <c r="AH460" s="170"/>
      <c r="AI460" s="170"/>
      <c r="AJ460" s="170"/>
      <c r="AK460" s="170"/>
      <c r="AL460" s="170"/>
      <c r="AM460" s="170"/>
      <c r="AN460" s="170"/>
      <c r="AO460" s="170"/>
      <c r="AP460" s="170"/>
      <c r="AQ460" s="170"/>
      <c r="AR460" s="170"/>
      <c r="AS460" s="170"/>
      <c r="AT460" s="170"/>
      <c r="AU460" s="170"/>
      <c r="AV460" s="170"/>
      <c r="AW460" s="170"/>
      <c r="AX460" s="170"/>
      <c r="AY460" s="170"/>
      <c r="AZ460" s="170"/>
      <c r="BA460" s="170"/>
      <c r="BB460" s="170"/>
    </row>
    <row r="461" spans="1:54" ht="19.5" customHeight="1">
      <c r="A461" s="210" t="s">
        <v>979</v>
      </c>
      <c r="B461" s="211" t="s">
        <v>19</v>
      </c>
      <c r="C461" s="502" t="s">
        <v>185</v>
      </c>
      <c r="D461" s="503"/>
      <c r="E461" s="393" t="s">
        <v>980</v>
      </c>
      <c r="F461" s="213" t="s">
        <v>21</v>
      </c>
      <c r="G461" s="213" t="s">
        <v>22</v>
      </c>
      <c r="H461" s="214" t="s">
        <v>23</v>
      </c>
      <c r="I461" s="261"/>
      <c r="J461" s="259" t="s">
        <v>10</v>
      </c>
      <c r="K461" s="260" t="s">
        <v>11</v>
      </c>
      <c r="L461" s="260" t="s">
        <v>12</v>
      </c>
      <c r="M461" s="152" t="s">
        <v>13</v>
      </c>
      <c r="N461" s="152" t="s">
        <v>14</v>
      </c>
      <c r="O461" s="152" t="s">
        <v>15</v>
      </c>
      <c r="P461" s="152" t="s">
        <v>16</v>
      </c>
      <c r="Q461" s="152" t="s">
        <v>17</v>
      </c>
      <c r="S461" s="170"/>
      <c r="T461" s="170"/>
      <c r="U461" s="170"/>
      <c r="V461" s="170"/>
      <c r="W461" s="170"/>
      <c r="X461" s="170"/>
      <c r="Y461" s="170"/>
      <c r="Z461" s="170"/>
      <c r="AA461" s="170"/>
      <c r="AB461" s="170"/>
      <c r="AC461" s="170"/>
      <c r="AD461" s="170"/>
      <c r="AE461" s="170"/>
      <c r="AF461" s="170"/>
      <c r="AG461" s="170"/>
      <c r="AH461" s="170"/>
      <c r="AI461" s="170"/>
      <c r="AJ461" s="170"/>
      <c r="AK461" s="170"/>
      <c r="AL461" s="170"/>
      <c r="AM461" s="170"/>
      <c r="AN461" s="170"/>
      <c r="AO461" s="170"/>
      <c r="AP461" s="170"/>
      <c r="AQ461" s="170"/>
      <c r="AR461" s="170"/>
      <c r="AS461" s="170"/>
      <c r="AT461" s="170"/>
      <c r="AU461" s="170"/>
      <c r="AV461" s="170"/>
      <c r="AW461" s="170"/>
      <c r="AX461" s="170"/>
      <c r="AY461" s="170"/>
      <c r="AZ461" s="170"/>
      <c r="BA461" s="170"/>
      <c r="BB461" s="170"/>
    </row>
    <row r="462" spans="1:54" s="170" customFormat="1" ht="19.5" customHeight="1">
      <c r="A462" s="394" t="s">
        <v>981</v>
      </c>
      <c r="B462" s="392" t="s">
        <v>3251</v>
      </c>
      <c r="C462" s="248"/>
      <c r="D462" s="248"/>
      <c r="E462" s="217" t="s">
        <v>188</v>
      </c>
      <c r="F462" s="248" t="s">
        <v>982</v>
      </c>
      <c r="G462" s="479" t="s">
        <v>28</v>
      </c>
      <c r="H462" s="219">
        <v>33</v>
      </c>
      <c r="I462" s="261" t="str">
        <f t="shared" ref="I462:I466" si="43">IF(J462="","",IF(J462="SYSTEM PRICE","",IF(B462=J462,"-","check")))</f>
        <v>-</v>
      </c>
      <c r="J462" s="225" t="str">
        <f>"USD "&amp;IF(K462&lt;0,"( "&amp;-K462&amp;" )",K462)&amp;" / "&amp;IF(L462&lt;0,"( "&amp;-L462&amp;" )",L462)</f>
        <v>USD ( 12 ) / ( 2 )</v>
      </c>
      <c r="K462" s="260">
        <f t="array" ref="K462">INDEX(Table1[[CBM]:[TON]],MATCH(运价!$M462&amp;运价!$N462&amp;运价!$O462&amp;运价!$P462&amp;运价!$Q462,Table1[港口名]&amp;Table1[中转港]&amp;Table1[运价类型]&amp;Table1[直客/
同行]&amp;Table1[RT范围],0),MATCH(运价!K$28,Table1[[#Headers],[CBM]:[TON]],0))</f>
        <v>-12</v>
      </c>
      <c r="L462" s="260">
        <f t="array" ref="L462">INDEX(Table1[[CBM]:[TON]],MATCH(运价!$M462&amp;运价!$N462&amp;运价!$O462&amp;运价!$P462&amp;运价!$Q462,Table1[港口名]&amp;Table1[中转港]&amp;Table1[运价类型]&amp;Table1[直客/
同行]&amp;Table1[RT范围],0),MATCH(运价!L$28,Table1[[#Headers],[CBM]:[TON]],0))</f>
        <v>-2</v>
      </c>
      <c r="M462" s="170" t="s">
        <v>983</v>
      </c>
      <c r="N462" s="170" t="s">
        <v>983</v>
      </c>
      <c r="O462" s="170" t="s">
        <v>30</v>
      </c>
      <c r="P462" s="170" t="s">
        <v>75</v>
      </c>
      <c r="Q462" s="170" t="s">
        <v>32</v>
      </c>
    </row>
    <row r="463" spans="1:54" ht="19.5" customHeight="1">
      <c r="A463" s="394" t="s">
        <v>984</v>
      </c>
      <c r="B463" s="392" t="s">
        <v>3252</v>
      </c>
      <c r="C463" s="248"/>
      <c r="D463" s="248"/>
      <c r="E463" s="217" t="s">
        <v>60</v>
      </c>
      <c r="F463" s="248" t="s">
        <v>982</v>
      </c>
      <c r="G463" s="479" t="s">
        <v>28</v>
      </c>
      <c r="H463" s="219">
        <v>37</v>
      </c>
      <c r="I463" s="261" t="str">
        <f t="shared" si="43"/>
        <v>-</v>
      </c>
      <c r="J463" s="225" t="str">
        <f t="shared" ref="J463:J466" si="44">"USD "&amp;IF(K463&lt;0,"( "&amp;-K463&amp;" )",K463)&amp;" / "&amp;IF(L463&lt;0,"( "&amp;-L463&amp;" )",L463)</f>
        <v>USD ( 25 ) / ( 15 )</v>
      </c>
      <c r="K463" s="260">
        <f t="array" ref="K463">INDEX(Table1[[CBM]:[TON]],MATCH(运价!$M463&amp;运价!$N463&amp;运价!$O463&amp;运价!$P463&amp;运价!$Q463,Table1[港口名]&amp;Table1[中转港]&amp;Table1[运价类型]&amp;Table1[直客/
同行]&amp;Table1[RT范围],0),MATCH(运价!K$28,Table1[[#Headers],[CBM]:[TON]],0))</f>
        <v>-25</v>
      </c>
      <c r="L463" s="260">
        <f t="array" ref="L463">INDEX(Table1[[CBM]:[TON]],MATCH(运价!$M463&amp;运价!$N463&amp;运价!$O463&amp;运价!$P463&amp;运价!$Q463,Table1[港口名]&amp;Table1[中转港]&amp;Table1[运价类型]&amp;Table1[直客/
同行]&amp;Table1[RT范围],0),MATCH(运价!L$28,Table1[[#Headers],[CBM]:[TON]],0))</f>
        <v>-15</v>
      </c>
      <c r="M463" s="170" t="s">
        <v>986</v>
      </c>
      <c r="N463" s="170" t="s">
        <v>986</v>
      </c>
      <c r="O463" s="170" t="s">
        <v>30</v>
      </c>
      <c r="P463" s="170" t="s">
        <v>75</v>
      </c>
      <c r="Q463" s="170" t="s">
        <v>32</v>
      </c>
      <c r="S463" s="170"/>
      <c r="T463" s="170"/>
      <c r="U463" s="170"/>
      <c r="V463" s="170"/>
      <c r="W463" s="170"/>
      <c r="X463" s="170"/>
      <c r="Y463" s="170"/>
      <c r="Z463" s="170"/>
      <c r="AA463" s="170"/>
      <c r="AB463" s="170"/>
      <c r="AC463" s="170"/>
      <c r="AD463" s="170"/>
      <c r="AE463" s="170"/>
      <c r="AF463" s="170"/>
      <c r="AG463" s="170"/>
      <c r="AH463" s="170"/>
      <c r="AI463" s="170"/>
      <c r="AJ463" s="170"/>
      <c r="AK463" s="170"/>
      <c r="AL463" s="170"/>
      <c r="AM463" s="170"/>
      <c r="AN463" s="170"/>
      <c r="AO463" s="170"/>
      <c r="AP463" s="170"/>
      <c r="AQ463" s="170"/>
      <c r="AR463" s="170"/>
      <c r="AS463" s="170"/>
      <c r="AT463" s="170"/>
      <c r="AU463" s="170"/>
      <c r="AV463" s="170"/>
      <c r="AW463" s="170"/>
      <c r="AX463" s="170"/>
      <c r="AY463" s="170"/>
      <c r="AZ463" s="170"/>
      <c r="BA463" s="170"/>
      <c r="BB463" s="170"/>
    </row>
    <row r="464" spans="1:54" s="170" customFormat="1" ht="19.5" customHeight="1">
      <c r="A464" s="394" t="s">
        <v>987</v>
      </c>
      <c r="B464" s="392" t="s">
        <v>3253</v>
      </c>
      <c r="C464" s="248"/>
      <c r="D464" s="248"/>
      <c r="E464" s="217" t="s">
        <v>60</v>
      </c>
      <c r="F464" s="248" t="s">
        <v>982</v>
      </c>
      <c r="G464" s="479" t="s">
        <v>986</v>
      </c>
      <c r="H464" s="219">
        <v>50</v>
      </c>
      <c r="I464" s="261" t="str">
        <f t="shared" si="43"/>
        <v>-</v>
      </c>
      <c r="J464" s="225" t="str">
        <f t="shared" si="44"/>
        <v>USD 121 / 131</v>
      </c>
      <c r="K464" s="260">
        <f t="array" ref="K464">INDEX(Table1[[CBM]:[TON]],MATCH(运价!$M464&amp;运价!$N464&amp;运价!$O464&amp;运价!$P464&amp;运价!$Q464,Table1[港口名]&amp;Table1[中转港]&amp;Table1[运价类型]&amp;Table1[直客/
同行]&amp;Table1[RT范围],0),MATCH(运价!K$28,Table1[[#Headers],[CBM]:[TON]],0))</f>
        <v>121</v>
      </c>
      <c r="L464" s="260">
        <f t="array" ref="L464">INDEX(Table1[[CBM]:[TON]],MATCH(运价!$M464&amp;运价!$N464&amp;运价!$O464&amp;运价!$P464&amp;运价!$Q464,Table1[港口名]&amp;Table1[中转港]&amp;Table1[运价类型]&amp;Table1[直客/
同行]&amp;Table1[RT范围],0),MATCH(运价!L$28,Table1[[#Headers],[CBM]:[TON]],0))</f>
        <v>131</v>
      </c>
      <c r="M464" s="170" t="s">
        <v>988</v>
      </c>
      <c r="N464" s="170" t="s">
        <v>986</v>
      </c>
      <c r="O464" s="170" t="s">
        <v>30</v>
      </c>
      <c r="P464" s="170" t="s">
        <v>75</v>
      </c>
      <c r="Q464" s="170" t="s">
        <v>32</v>
      </c>
    </row>
    <row r="465" spans="1:54" s="170" customFormat="1" ht="19.5" customHeight="1">
      <c r="A465" s="394" t="s">
        <v>989</v>
      </c>
      <c r="B465" s="392" t="s">
        <v>3254</v>
      </c>
      <c r="C465" s="248"/>
      <c r="D465" s="248"/>
      <c r="E465" s="217" t="s">
        <v>60</v>
      </c>
      <c r="F465" s="248" t="s">
        <v>982</v>
      </c>
      <c r="G465" s="479" t="s">
        <v>986</v>
      </c>
      <c r="H465" s="219">
        <v>42</v>
      </c>
      <c r="I465" s="261" t="str">
        <f t="shared" ref="I465" si="45">IF(J465="","",IF(J465="SYSTEM PRICE","",IF(B465=J465,"-","check")))</f>
        <v>-</v>
      </c>
      <c r="J465" s="225" t="str">
        <f t="shared" ref="J465" si="46">"USD "&amp;IF(K465&lt;0,"( "&amp;-K465&amp;" )",K465)&amp;" / "&amp;IF(L465&lt;0,"( "&amp;-L465&amp;" )",L465)</f>
        <v>USD 221 / 231</v>
      </c>
      <c r="K465" s="260">
        <f t="array" ref="K465">INDEX(Table1[[CBM]:[TON]],MATCH(运价!$M465&amp;运价!$N465&amp;运价!$O465&amp;运价!$P465&amp;运价!$Q465,Table1[港口名]&amp;Table1[中转港]&amp;Table1[运价类型]&amp;Table1[直客/
同行]&amp;Table1[RT范围],0),MATCH(运价!K$28,Table1[[#Headers],[CBM]:[TON]],0))</f>
        <v>221</v>
      </c>
      <c r="L465" s="260">
        <f t="array" ref="L465">INDEX(Table1[[CBM]:[TON]],MATCH(运价!$M465&amp;运价!$N465&amp;运价!$O465&amp;运价!$P465&amp;运价!$Q465,Table1[港口名]&amp;Table1[中转港]&amp;Table1[运价类型]&amp;Table1[直客/
同行]&amp;Table1[RT范围],0),MATCH(运价!L$28,Table1[[#Headers],[CBM]:[TON]],0))</f>
        <v>231</v>
      </c>
      <c r="M465" s="170" t="s">
        <v>990</v>
      </c>
      <c r="N465" s="170" t="s">
        <v>986</v>
      </c>
      <c r="O465" s="170" t="s">
        <v>30</v>
      </c>
      <c r="P465" s="170" t="s">
        <v>75</v>
      </c>
      <c r="Q465" s="170" t="s">
        <v>32</v>
      </c>
    </row>
    <row r="466" spans="1:54" s="170" customFormat="1" ht="19.5" customHeight="1">
      <c r="A466" s="394" t="s">
        <v>991</v>
      </c>
      <c r="B466" s="392" t="s">
        <v>992</v>
      </c>
      <c r="C466" s="248"/>
      <c r="D466" s="248"/>
      <c r="E466" s="217" t="s">
        <v>993</v>
      </c>
      <c r="F466" s="248" t="s">
        <v>982</v>
      </c>
      <c r="G466" s="479" t="s">
        <v>28</v>
      </c>
      <c r="H466" s="219">
        <v>33</v>
      </c>
      <c r="I466" s="261" t="str">
        <f t="shared" si="43"/>
        <v>-</v>
      </c>
      <c r="J466" s="225" t="str">
        <f t="shared" si="44"/>
        <v>USD ( 75 ) / ( 65 )</v>
      </c>
      <c r="K466" s="260">
        <f t="array" ref="K466">INDEX(Table1[[CBM]:[TON]],MATCH(运价!$M466&amp;运价!$N466&amp;运价!$O466&amp;运价!$P466&amp;运价!$Q466,Table1[港口名]&amp;Table1[中转港]&amp;Table1[运价类型]&amp;Table1[直客/
同行]&amp;Table1[RT范围],0),MATCH(运价!K$28,Table1[[#Headers],[CBM]:[TON]],0))</f>
        <v>-75</v>
      </c>
      <c r="L466" s="260">
        <f t="array" ref="L466">INDEX(Table1[[CBM]:[TON]],MATCH(运价!$M466&amp;运价!$N466&amp;运价!$O466&amp;运价!$P466&amp;运价!$Q466,Table1[港口名]&amp;Table1[中转港]&amp;Table1[运价类型]&amp;Table1[直客/
同行]&amp;Table1[RT范围],0),MATCH(运价!L$28,Table1[[#Headers],[CBM]:[TON]],0))</f>
        <v>-65</v>
      </c>
      <c r="M466" s="170" t="s">
        <v>994</v>
      </c>
      <c r="N466" s="170" t="s">
        <v>994</v>
      </c>
      <c r="O466" s="170" t="s">
        <v>30</v>
      </c>
      <c r="P466" s="170" t="s">
        <v>75</v>
      </c>
      <c r="Q466" s="170" t="s">
        <v>32</v>
      </c>
    </row>
    <row r="467" spans="1:54" s="170" customFormat="1" ht="19.5" customHeight="1">
      <c r="A467" s="333" t="s">
        <v>995</v>
      </c>
      <c r="B467" s="334"/>
      <c r="C467" s="334"/>
      <c r="D467" s="334"/>
      <c r="E467" s="334"/>
      <c r="F467" s="334"/>
      <c r="G467" s="222"/>
      <c r="H467" s="345"/>
      <c r="I467" s="261"/>
      <c r="J467" s="225"/>
      <c r="K467" s="260"/>
      <c r="L467" s="260"/>
    </row>
    <row r="468" spans="1:54" s="170" customFormat="1" ht="19.5" customHeight="1">
      <c r="A468" s="333" t="s">
        <v>996</v>
      </c>
      <c r="B468" s="334"/>
      <c r="C468" s="334"/>
      <c r="D468" s="334"/>
      <c r="E468" s="334"/>
      <c r="F468" s="334"/>
      <c r="G468" s="222"/>
      <c r="H468" s="345"/>
      <c r="I468" s="261"/>
      <c r="J468" s="225"/>
      <c r="K468" s="260"/>
      <c r="L468" s="260"/>
      <c r="S468" s="171"/>
      <c r="T468" s="171"/>
      <c r="U468" s="171"/>
      <c r="V468" s="171"/>
      <c r="W468" s="171"/>
      <c r="X468" s="171"/>
      <c r="Y468" s="171"/>
      <c r="Z468" s="171"/>
      <c r="AA468" s="171"/>
      <c r="AB468" s="171"/>
      <c r="AC468" s="171"/>
      <c r="AD468" s="171"/>
      <c r="AE468" s="171"/>
      <c r="AF468" s="171"/>
      <c r="AG468" s="171"/>
      <c r="AH468" s="171"/>
      <c r="AI468" s="171"/>
      <c r="AJ468" s="171"/>
      <c r="AK468" s="171"/>
      <c r="AL468" s="171"/>
      <c r="AM468" s="171"/>
      <c r="AN468" s="171"/>
      <c r="AO468" s="171"/>
      <c r="AP468" s="171"/>
      <c r="AQ468" s="171"/>
      <c r="AR468" s="171"/>
      <c r="AS468" s="171"/>
      <c r="AT468" s="171"/>
      <c r="AU468" s="171"/>
      <c r="AV468" s="171"/>
      <c r="AW468" s="171"/>
      <c r="AX468" s="171"/>
      <c r="AY468" s="171"/>
      <c r="AZ468" s="171"/>
      <c r="BA468" s="171"/>
      <c r="BB468" s="171"/>
    </row>
    <row r="469" spans="1:54" s="170" customFormat="1" ht="19.5" customHeight="1">
      <c r="A469" s="359" t="s">
        <v>997</v>
      </c>
      <c r="B469" s="360"/>
      <c r="C469" s="360"/>
      <c r="D469" s="360"/>
      <c r="E469" s="360"/>
      <c r="F469" s="360"/>
      <c r="G469" s="194"/>
      <c r="H469" s="395"/>
      <c r="I469" s="261"/>
      <c r="J469" s="225"/>
      <c r="K469" s="260"/>
      <c r="L469" s="260"/>
      <c r="S469" s="171"/>
      <c r="T469" s="171"/>
      <c r="U469" s="171"/>
      <c r="V469" s="171"/>
      <c r="W469" s="171"/>
      <c r="X469" s="171"/>
      <c r="Y469" s="171"/>
      <c r="Z469" s="171"/>
      <c r="AA469" s="171"/>
      <c r="AB469" s="171"/>
      <c r="AC469" s="171"/>
      <c r="AD469" s="171"/>
      <c r="AE469" s="171"/>
      <c r="AF469" s="171"/>
      <c r="AG469" s="171"/>
      <c r="AH469" s="171"/>
      <c r="AI469" s="171"/>
      <c r="AJ469" s="171"/>
      <c r="AK469" s="171"/>
      <c r="AL469" s="171"/>
      <c r="AM469" s="171"/>
      <c r="AN469" s="171"/>
      <c r="AO469" s="171"/>
      <c r="AP469" s="171"/>
      <c r="AQ469" s="171"/>
      <c r="AR469" s="171"/>
      <c r="AS469" s="171"/>
      <c r="AT469" s="171"/>
      <c r="AU469" s="171"/>
      <c r="AV469" s="171"/>
      <c r="AW469" s="171"/>
      <c r="AX469" s="171"/>
      <c r="AY469" s="171"/>
      <c r="AZ469" s="171"/>
      <c r="BA469" s="171"/>
      <c r="BB469" s="171"/>
    </row>
    <row r="470" spans="1:54" s="170" customFormat="1" ht="19.5" customHeight="1">
      <c r="A470" s="333" t="s">
        <v>998</v>
      </c>
      <c r="B470" s="334"/>
      <c r="C470" s="334"/>
      <c r="D470" s="334"/>
      <c r="E470" s="334"/>
      <c r="F470" s="334"/>
      <c r="G470" s="222"/>
      <c r="H470" s="345"/>
      <c r="I470" s="261"/>
      <c r="J470" s="225"/>
      <c r="K470" s="260"/>
      <c r="L470" s="260"/>
      <c r="S470" s="171"/>
      <c r="T470" s="171"/>
      <c r="U470" s="171"/>
      <c r="V470" s="171"/>
      <c r="W470" s="171"/>
      <c r="X470" s="171"/>
      <c r="Y470" s="171"/>
      <c r="Z470" s="171"/>
      <c r="AA470" s="171"/>
      <c r="AB470" s="171"/>
      <c r="AC470" s="171"/>
      <c r="AD470" s="171"/>
      <c r="AE470" s="171"/>
      <c r="AF470" s="171"/>
      <c r="AG470" s="171"/>
      <c r="AH470" s="171"/>
      <c r="AI470" s="171"/>
      <c r="AJ470" s="171"/>
      <c r="AK470" s="171"/>
      <c r="AL470" s="171"/>
      <c r="AM470" s="171"/>
      <c r="AN470" s="171"/>
      <c r="AO470" s="171"/>
      <c r="AP470" s="171"/>
      <c r="AQ470" s="171"/>
      <c r="AR470" s="171"/>
      <c r="AS470" s="171"/>
      <c r="AT470" s="171"/>
      <c r="AU470" s="171"/>
      <c r="AV470" s="171"/>
      <c r="AW470" s="171"/>
      <c r="AX470" s="171"/>
      <c r="AY470" s="171"/>
      <c r="AZ470" s="171"/>
      <c r="BA470" s="171"/>
      <c r="BB470" s="171"/>
    </row>
    <row r="471" spans="1:54" s="170" customFormat="1" ht="19.5" customHeight="1">
      <c r="A471" s="300" t="s">
        <v>999</v>
      </c>
      <c r="B471" s="396"/>
      <c r="C471" s="396"/>
      <c r="D471" s="396"/>
      <c r="E471" s="396"/>
      <c r="F471" s="396"/>
      <c r="G471" s="397"/>
      <c r="H471" s="398"/>
      <c r="I471" s="261"/>
      <c r="J471" s="225"/>
      <c r="K471" s="260"/>
      <c r="L471" s="260"/>
      <c r="S471" s="172"/>
      <c r="T471" s="172"/>
      <c r="U471" s="172"/>
      <c r="V471" s="172"/>
      <c r="W471" s="172"/>
      <c r="X471" s="172"/>
      <c r="Y471" s="172"/>
      <c r="Z471" s="172"/>
      <c r="AA471" s="172"/>
      <c r="AB471" s="172"/>
      <c r="AC471" s="172"/>
      <c r="AD471" s="172"/>
      <c r="AE471" s="172"/>
      <c r="AF471" s="172"/>
      <c r="AG471" s="172"/>
      <c r="AH471" s="172"/>
      <c r="AI471" s="172"/>
      <c r="AJ471" s="172"/>
      <c r="AK471" s="172"/>
      <c r="AL471" s="172"/>
      <c r="AM471" s="172"/>
      <c r="AN471" s="172"/>
      <c r="AO471" s="172"/>
      <c r="AP471" s="172"/>
      <c r="AQ471" s="172"/>
      <c r="AR471" s="172"/>
      <c r="AS471" s="172"/>
      <c r="AT471" s="172"/>
      <c r="AU471" s="172"/>
      <c r="AV471" s="172"/>
      <c r="AW471" s="172"/>
      <c r="AX471" s="172"/>
      <c r="AY471" s="172"/>
      <c r="AZ471" s="172"/>
      <c r="BA471" s="172"/>
      <c r="BB471" s="172"/>
    </row>
    <row r="472" spans="1:54" s="170" customFormat="1" ht="19.5" customHeight="1">
      <c r="A472" s="399"/>
      <c r="B472" s="400"/>
      <c r="C472" s="401"/>
      <c r="D472" s="401"/>
      <c r="E472" s="400"/>
      <c r="F472" s="400"/>
      <c r="G472" s="402"/>
      <c r="H472" s="403"/>
      <c r="I472" s="261"/>
      <c r="J472" s="225"/>
      <c r="K472" s="260"/>
      <c r="L472" s="260"/>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row>
    <row r="473" spans="1:54" s="170" customFormat="1" ht="19.5" customHeight="1">
      <c r="A473" s="210" t="s">
        <v>1000</v>
      </c>
      <c r="B473" s="211" t="s">
        <v>19</v>
      </c>
      <c r="C473" s="502" t="s">
        <v>185</v>
      </c>
      <c r="D473" s="503"/>
      <c r="E473" s="393" t="s">
        <v>980</v>
      </c>
      <c r="F473" s="213" t="s">
        <v>21</v>
      </c>
      <c r="G473" s="213" t="s">
        <v>22</v>
      </c>
      <c r="H473" s="214" t="s">
        <v>23</v>
      </c>
      <c r="I473" s="261"/>
      <c r="J473" s="259" t="s">
        <v>10</v>
      </c>
      <c r="K473" s="260" t="s">
        <v>11</v>
      </c>
      <c r="L473" s="260" t="s">
        <v>12</v>
      </c>
      <c r="M473" s="152" t="s">
        <v>13</v>
      </c>
      <c r="N473" s="152" t="s">
        <v>14</v>
      </c>
      <c r="O473" s="152" t="s">
        <v>15</v>
      </c>
      <c r="P473" s="152" t="s">
        <v>16</v>
      </c>
      <c r="Q473" s="152" t="s">
        <v>17</v>
      </c>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row>
    <row r="474" spans="1:54" s="170" customFormat="1" ht="19.5" customHeight="1">
      <c r="A474" s="404" t="s">
        <v>1001</v>
      </c>
      <c r="B474" s="245" t="s">
        <v>1002</v>
      </c>
      <c r="C474" s="405"/>
      <c r="D474" s="405"/>
      <c r="E474" s="406" t="s">
        <v>35</v>
      </c>
      <c r="F474" s="248" t="s">
        <v>1003</v>
      </c>
      <c r="G474" s="480" t="s">
        <v>28</v>
      </c>
      <c r="H474" s="407">
        <v>31</v>
      </c>
      <c r="I474" s="261" t="str">
        <f t="shared" ref="I474:I482" si="47">IF(J474="","",IF(J474="SYSTEM PRICE","",IF(B474=J474,"-","check")))</f>
        <v>-</v>
      </c>
      <c r="J474" s="225" t="str">
        <f t="shared" ref="J474:J482" si="48">"USD "&amp;IF(K474&lt;0,"( "&amp;-K474&amp;" )",K474)&amp;" / "&amp;IF(L474&lt;0,"( "&amp;-L474&amp;" )",L474)</f>
        <v>USD ( 23 ) / ( 13 )</v>
      </c>
      <c r="K474" s="260">
        <f t="array" ref="K474">INDEX(Table1[[CBM]:[TON]],MATCH(运价!$M474&amp;运价!$N474&amp;运价!$O474&amp;运价!$P474&amp;运价!$Q474,Table1[港口名]&amp;Table1[中转港]&amp;Table1[运价类型]&amp;Table1[直客/
同行]&amp;Table1[RT范围],0),MATCH(运价!K$28,Table1[[#Headers],[CBM]:[TON]],0))</f>
        <v>-23</v>
      </c>
      <c r="L474" s="260">
        <f t="array" ref="L474">INDEX(Table1[[CBM]:[TON]],MATCH(运价!$M474&amp;运价!$N474&amp;运价!$O474&amp;运价!$P474&amp;运价!$Q474,Table1[港口名]&amp;Table1[中转港]&amp;Table1[运价类型]&amp;Table1[直客/
同行]&amp;Table1[RT范围],0),MATCH(运价!L$28,Table1[[#Headers],[CBM]:[TON]],0))</f>
        <v>-13</v>
      </c>
      <c r="M474" s="170" t="s">
        <v>1004</v>
      </c>
      <c r="N474" s="170" t="s">
        <v>1004</v>
      </c>
      <c r="O474" s="170" t="s">
        <v>30</v>
      </c>
      <c r="P474" s="170" t="s">
        <v>75</v>
      </c>
      <c r="Q474" s="170" t="s">
        <v>32</v>
      </c>
      <c r="S474" s="172"/>
      <c r="T474" s="172"/>
      <c r="U474" s="172"/>
      <c r="V474" s="172"/>
      <c r="W474" s="172"/>
      <c r="X474" s="172"/>
      <c r="Y474" s="172"/>
      <c r="Z474" s="172"/>
      <c r="AA474" s="172"/>
      <c r="AB474" s="172"/>
      <c r="AC474" s="172"/>
      <c r="AD474" s="172"/>
      <c r="AE474" s="172"/>
      <c r="AF474" s="172"/>
      <c r="AG474" s="172"/>
      <c r="AH474" s="172"/>
      <c r="AI474" s="172"/>
      <c r="AJ474" s="172"/>
      <c r="AK474" s="172"/>
      <c r="AL474" s="172"/>
      <c r="AM474" s="172"/>
      <c r="AN474" s="172"/>
      <c r="AO474" s="172"/>
      <c r="AP474" s="172"/>
      <c r="AQ474" s="172"/>
      <c r="AR474" s="172"/>
      <c r="AS474" s="172"/>
      <c r="AT474" s="172"/>
      <c r="AU474" s="172"/>
      <c r="AV474" s="172"/>
      <c r="AW474" s="172"/>
      <c r="AX474" s="172"/>
      <c r="AY474" s="172"/>
      <c r="AZ474" s="172"/>
      <c r="BA474" s="172"/>
      <c r="BB474" s="172"/>
    </row>
    <row r="475" spans="1:54" s="170" customFormat="1" ht="19.5" customHeight="1">
      <c r="A475" s="408" t="s">
        <v>1005</v>
      </c>
      <c r="B475" s="245" t="s">
        <v>3255</v>
      </c>
      <c r="C475" s="248"/>
      <c r="D475" s="248"/>
      <c r="E475" s="248" t="s">
        <v>60</v>
      </c>
      <c r="F475" s="248" t="s">
        <v>1006</v>
      </c>
      <c r="G475" s="480" t="s">
        <v>28</v>
      </c>
      <c r="H475" s="219" t="s">
        <v>1007</v>
      </c>
      <c r="I475" s="261" t="str">
        <f t="shared" si="47"/>
        <v>-</v>
      </c>
      <c r="J475" s="225" t="str">
        <f t="shared" si="48"/>
        <v>USD ( 40 ) / ( 30 )</v>
      </c>
      <c r="K475" s="260">
        <f t="array" ref="K475">INDEX(Table1[[CBM]:[TON]],MATCH(运价!$M475&amp;运价!$N475&amp;运价!$O475&amp;运价!$P475&amp;运价!$Q475,Table1[港口名]&amp;Table1[中转港]&amp;Table1[运价类型]&amp;Table1[直客/
同行]&amp;Table1[RT范围],0),MATCH(运价!K$28,Table1[[#Headers],[CBM]:[TON]],0))</f>
        <v>-40</v>
      </c>
      <c r="L475" s="260">
        <f t="array" ref="L475">INDEX(Table1[[CBM]:[TON]],MATCH(运价!$M475&amp;运价!$N475&amp;运价!$O475&amp;运价!$P475&amp;运价!$Q475,Table1[港口名]&amp;Table1[中转港]&amp;Table1[运价类型]&amp;Table1[直客/
同行]&amp;Table1[RT范围],0),MATCH(运价!L$28,Table1[[#Headers],[CBM]:[TON]],0))</f>
        <v>-30</v>
      </c>
      <c r="M475" s="170" t="s">
        <v>1008</v>
      </c>
      <c r="N475" s="170" t="s">
        <v>1008</v>
      </c>
      <c r="O475" s="170" t="s">
        <v>30</v>
      </c>
      <c r="P475" s="170" t="s">
        <v>75</v>
      </c>
      <c r="Q475" s="170" t="s">
        <v>32</v>
      </c>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row>
    <row r="476" spans="1:54" s="170" customFormat="1" ht="19.5" customHeight="1">
      <c r="A476" s="408" t="s">
        <v>1009</v>
      </c>
      <c r="B476" s="245" t="s">
        <v>3255</v>
      </c>
      <c r="C476" s="248"/>
      <c r="D476" s="248"/>
      <c r="E476" s="248" t="s">
        <v>60</v>
      </c>
      <c r="F476" s="248" t="s">
        <v>1006</v>
      </c>
      <c r="G476" s="220" t="s">
        <v>1008</v>
      </c>
      <c r="H476" s="219" t="s">
        <v>1010</v>
      </c>
      <c r="I476" s="261" t="str">
        <f t="shared" si="47"/>
        <v>-</v>
      </c>
      <c r="J476" s="225" t="str">
        <f t="shared" si="48"/>
        <v>USD ( 40 ) / ( 30 )</v>
      </c>
      <c r="K476" s="260">
        <f t="array" ref="K476">INDEX(Table1[[CBM]:[TON]],MATCH(运价!$M476&amp;运价!$N476&amp;运价!$O476&amp;运价!$P476&amp;运价!$Q476,Table1[港口名]&amp;Table1[中转港]&amp;Table1[运价类型]&amp;Table1[直客/
同行]&amp;Table1[RT范围],0),MATCH(运价!K$28,Table1[[#Headers],[CBM]:[TON]],0))</f>
        <v>-40</v>
      </c>
      <c r="L476" s="260">
        <f t="array" ref="L476">INDEX(Table1[[CBM]:[TON]],MATCH(运价!$M476&amp;运价!$N476&amp;运价!$O476&amp;运价!$P476&amp;运价!$Q476,Table1[港口名]&amp;Table1[中转港]&amp;Table1[运价类型]&amp;Table1[直客/
同行]&amp;Table1[RT范围],0),MATCH(运价!L$28,Table1[[#Headers],[CBM]:[TON]],0))</f>
        <v>-30</v>
      </c>
      <c r="M476" s="170" t="s">
        <v>1011</v>
      </c>
      <c r="N476" s="170" t="s">
        <v>1008</v>
      </c>
      <c r="O476" s="170" t="s">
        <v>30</v>
      </c>
      <c r="P476" s="170" t="s">
        <v>75</v>
      </c>
      <c r="Q476" s="170" t="s">
        <v>32</v>
      </c>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row>
    <row r="477" spans="1:54" s="170" customFormat="1" ht="19.5" customHeight="1">
      <c r="A477" s="408" t="s">
        <v>1012</v>
      </c>
      <c r="B477" s="245" t="s">
        <v>1013</v>
      </c>
      <c r="C477" s="248"/>
      <c r="D477" s="248"/>
      <c r="E477" s="248" t="s">
        <v>60</v>
      </c>
      <c r="F477" s="248" t="s">
        <v>1006</v>
      </c>
      <c r="G477" s="220" t="s">
        <v>1014</v>
      </c>
      <c r="H477" s="219" t="s">
        <v>1015</v>
      </c>
      <c r="I477" s="261" t="str">
        <f t="shared" si="47"/>
        <v>-</v>
      </c>
      <c r="J477" s="225" t="str">
        <f t="shared" si="48"/>
        <v>USD 71 / 81</v>
      </c>
      <c r="K477" s="260">
        <f t="array" ref="K477">INDEX(Table1[[CBM]:[TON]],MATCH(运价!$M477&amp;运价!$N477&amp;运价!$O477&amp;运价!$P477&amp;运价!$Q477,Table1[港口名]&amp;Table1[中转港]&amp;Table1[运价类型]&amp;Table1[直客/
同行]&amp;Table1[RT范围],0),MATCH(运价!K$28,Table1[[#Headers],[CBM]:[TON]],0))</f>
        <v>71</v>
      </c>
      <c r="L477" s="260">
        <f t="array" ref="L477">INDEX(Table1[[CBM]:[TON]],MATCH(运价!$M477&amp;运价!$N477&amp;运价!$O477&amp;运价!$P477&amp;运价!$Q477,Table1[港口名]&amp;Table1[中转港]&amp;Table1[运价类型]&amp;Table1[直客/
同行]&amp;Table1[RT范围],0),MATCH(运价!L$28,Table1[[#Headers],[CBM]:[TON]],0))</f>
        <v>81</v>
      </c>
      <c r="M477" s="292" t="s">
        <v>1016</v>
      </c>
      <c r="N477" s="170" t="s">
        <v>1014</v>
      </c>
      <c r="O477" s="170" t="s">
        <v>30</v>
      </c>
      <c r="P477" s="170" t="s">
        <v>75</v>
      </c>
      <c r="Q477" s="170" t="s">
        <v>32</v>
      </c>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row>
    <row r="478" spans="1:54" s="170" customFormat="1" ht="19.5" customHeight="1">
      <c r="A478" s="409" t="s">
        <v>1017</v>
      </c>
      <c r="B478" s="245" t="s">
        <v>985</v>
      </c>
      <c r="C478" s="249"/>
      <c r="D478" s="249"/>
      <c r="E478" s="406" t="s">
        <v>147</v>
      </c>
      <c r="F478" s="220" t="s">
        <v>1018</v>
      </c>
      <c r="G478" s="479" t="s">
        <v>28</v>
      </c>
      <c r="H478" s="264" t="s">
        <v>1007</v>
      </c>
      <c r="I478" s="261" t="str">
        <f t="shared" si="47"/>
        <v>-</v>
      </c>
      <c r="J478" s="225" t="str">
        <f t="shared" si="48"/>
        <v>USD ( 15 ) / ( 5 )</v>
      </c>
      <c r="K478" s="260">
        <f t="array" ref="K478">INDEX(Table1[[CBM]:[TON]],MATCH(运价!$M478&amp;运价!$N478&amp;运价!$O478&amp;运价!$P478&amp;运价!$Q478,Table1[港口名]&amp;Table1[中转港]&amp;Table1[运价类型]&amp;Table1[直客/
同行]&amp;Table1[RT范围],0),MATCH(运价!K$28,Table1[[#Headers],[CBM]:[TON]],0))</f>
        <v>-15</v>
      </c>
      <c r="L478" s="260">
        <f t="array" ref="L478">INDEX(Table1[[CBM]:[TON]],MATCH(运价!$M478&amp;运价!$N478&amp;运价!$O478&amp;运价!$P478&amp;运价!$Q478,Table1[港口名]&amp;Table1[中转港]&amp;Table1[运价类型]&amp;Table1[直客/
同行]&amp;Table1[RT范围],0),MATCH(运价!L$28,Table1[[#Headers],[CBM]:[TON]],0))</f>
        <v>-5</v>
      </c>
      <c r="M478" s="170" t="s">
        <v>1019</v>
      </c>
      <c r="N478" s="170" t="s">
        <v>1019</v>
      </c>
      <c r="O478" s="170" t="s">
        <v>30</v>
      </c>
      <c r="P478" s="170" t="s">
        <v>75</v>
      </c>
      <c r="Q478" s="170" t="s">
        <v>32</v>
      </c>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row>
    <row r="479" spans="1:54" s="170" customFormat="1" ht="18" customHeight="1">
      <c r="A479" s="408" t="s">
        <v>1020</v>
      </c>
      <c r="B479" s="245" t="s">
        <v>1021</v>
      </c>
      <c r="C479" s="248">
        <v>0</v>
      </c>
      <c r="D479" s="248"/>
      <c r="E479" s="245" t="s">
        <v>1022</v>
      </c>
      <c r="F479" s="248" t="s">
        <v>1023</v>
      </c>
      <c r="G479" s="480" t="s">
        <v>28</v>
      </c>
      <c r="H479" s="219" t="s">
        <v>1024</v>
      </c>
      <c r="I479" s="261" t="str">
        <f t="shared" si="47"/>
        <v>-</v>
      </c>
      <c r="J479" s="225" t="str">
        <f t="shared" si="48"/>
        <v>USD ( 29 ) / ( 19 )</v>
      </c>
      <c r="K479" s="260">
        <f t="array" ref="K479">INDEX(Table1[[CBM]:[TON]],MATCH(运价!$M479&amp;运价!$N479&amp;运价!$O479&amp;运价!$P479&amp;运价!$Q479,Table1[港口名]&amp;Table1[中转港]&amp;Table1[运价类型]&amp;Table1[直客/
同行]&amp;Table1[RT范围],0),MATCH(运价!K$28,Table1[[#Headers],[CBM]:[TON]],0))</f>
        <v>-29</v>
      </c>
      <c r="L479" s="260">
        <f t="array" ref="L479">INDEX(Table1[[CBM]:[TON]],MATCH(运价!$M479&amp;运价!$N479&amp;运价!$O479&amp;运价!$P479&amp;运价!$Q479,Table1[港口名]&amp;Table1[中转港]&amp;Table1[运价类型]&amp;Table1[直客/
同行]&amp;Table1[RT范围],0),MATCH(运价!L$28,Table1[[#Headers],[CBM]:[TON]],0))</f>
        <v>-19</v>
      </c>
      <c r="M479" s="170" t="s">
        <v>1014</v>
      </c>
      <c r="N479" s="170" t="s">
        <v>1014</v>
      </c>
      <c r="O479" s="170" t="s">
        <v>30</v>
      </c>
      <c r="P479" s="170" t="s">
        <v>75</v>
      </c>
      <c r="Q479" s="170" t="s">
        <v>32</v>
      </c>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row>
    <row r="480" spans="1:54" s="170" customFormat="1" ht="19.5" customHeight="1">
      <c r="A480" s="408" t="s">
        <v>1025</v>
      </c>
      <c r="B480" s="245" t="s">
        <v>1021</v>
      </c>
      <c r="C480" s="248">
        <v>0</v>
      </c>
      <c r="D480" s="248"/>
      <c r="E480" s="245" t="s">
        <v>1022</v>
      </c>
      <c r="F480" s="248" t="s">
        <v>1023</v>
      </c>
      <c r="G480" s="220" t="s">
        <v>1014</v>
      </c>
      <c r="H480" s="219" t="s">
        <v>1024</v>
      </c>
      <c r="I480" s="261" t="str">
        <f t="shared" si="47"/>
        <v>-</v>
      </c>
      <c r="J480" s="225" t="str">
        <f t="shared" si="48"/>
        <v>USD ( 29 ) / ( 19 )</v>
      </c>
      <c r="K480" s="260">
        <f t="array" ref="K480">INDEX(Table1[[CBM]:[TON]],MATCH(运价!$M480&amp;运价!$N480&amp;运价!$O480&amp;运价!$P480&amp;运价!$Q480,Table1[港口名]&amp;Table1[中转港]&amp;Table1[运价类型]&amp;Table1[直客/
同行]&amp;Table1[RT范围],0),MATCH(运价!K$28,Table1[[#Headers],[CBM]:[TON]],0))</f>
        <v>-29</v>
      </c>
      <c r="L480" s="260">
        <f t="array" ref="L480">INDEX(Table1[[CBM]:[TON]],MATCH(运价!$M480&amp;运价!$N480&amp;运价!$O480&amp;运价!$P480&amp;运价!$Q480,Table1[港口名]&amp;Table1[中转港]&amp;Table1[运价类型]&amp;Table1[直客/
同行]&amp;Table1[RT范围],0),MATCH(运价!L$28,Table1[[#Headers],[CBM]:[TON]],0))</f>
        <v>-19</v>
      </c>
      <c r="M480" s="292" t="s">
        <v>1026</v>
      </c>
      <c r="N480" s="170" t="s">
        <v>1014</v>
      </c>
      <c r="O480" s="170" t="s">
        <v>30</v>
      </c>
      <c r="P480" s="170" t="s">
        <v>75</v>
      </c>
      <c r="Q480" s="170" t="s">
        <v>32</v>
      </c>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row>
    <row r="481" spans="1:54" s="170" customFormat="1" ht="19.5" customHeight="1">
      <c r="A481" s="408" t="s">
        <v>1027</v>
      </c>
      <c r="B481" s="245" t="s">
        <v>1028</v>
      </c>
      <c r="C481" s="248">
        <v>0</v>
      </c>
      <c r="D481" s="248"/>
      <c r="E481" s="245" t="s">
        <v>1022</v>
      </c>
      <c r="F481" s="248" t="s">
        <v>1023</v>
      </c>
      <c r="G481" s="220" t="s">
        <v>1014</v>
      </c>
      <c r="H481" s="219" t="s">
        <v>1029</v>
      </c>
      <c r="I481" s="261" t="str">
        <f t="shared" si="47"/>
        <v>-</v>
      </c>
      <c r="J481" s="225" t="str">
        <f t="shared" si="48"/>
        <v>USD ( 6 ) / 4</v>
      </c>
      <c r="K481" s="260">
        <f t="array" ref="K481">INDEX(Table1[[CBM]:[TON]],MATCH(运价!$M481&amp;运价!$N481&amp;运价!$O481&amp;运价!$P481&amp;运价!$Q481,Table1[港口名]&amp;Table1[中转港]&amp;Table1[运价类型]&amp;Table1[直客/
同行]&amp;Table1[RT范围],0),MATCH(运价!K$28,Table1[[#Headers],[CBM]:[TON]],0))</f>
        <v>-6</v>
      </c>
      <c r="L481" s="260">
        <f t="array" ref="L481">INDEX(Table1[[CBM]:[TON]],MATCH(运价!$M481&amp;运价!$N481&amp;运价!$O481&amp;运价!$P481&amp;运价!$Q481,Table1[港口名]&amp;Table1[中转港]&amp;Table1[运价类型]&amp;Table1[直客/
同行]&amp;Table1[RT范围],0),MATCH(运价!L$28,Table1[[#Headers],[CBM]:[TON]],0))</f>
        <v>4</v>
      </c>
      <c r="M481" s="170" t="s">
        <v>1030</v>
      </c>
      <c r="N481" s="170" t="s">
        <v>1014</v>
      </c>
      <c r="O481" s="170" t="s">
        <v>30</v>
      </c>
      <c r="P481" s="170" t="s">
        <v>75</v>
      </c>
      <c r="Q481" s="170" t="s">
        <v>32</v>
      </c>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row>
    <row r="482" spans="1:54" s="170" customFormat="1" ht="19.5" customHeight="1">
      <c r="A482" s="408" t="s">
        <v>1031</v>
      </c>
      <c r="B482" s="245" t="s">
        <v>372</v>
      </c>
      <c r="C482" s="248">
        <v>0</v>
      </c>
      <c r="D482" s="248"/>
      <c r="E482" s="245" t="s">
        <v>1022</v>
      </c>
      <c r="F482" s="248" t="s">
        <v>1023</v>
      </c>
      <c r="G482" s="220" t="s">
        <v>1014</v>
      </c>
      <c r="H482" s="219" t="s">
        <v>881</v>
      </c>
      <c r="I482" s="261" t="str">
        <f t="shared" si="47"/>
        <v>-</v>
      </c>
      <c r="J482" s="225" t="str">
        <f t="shared" si="48"/>
        <v>USD 70 / 80</v>
      </c>
      <c r="K482" s="260">
        <f t="array" ref="K482">INDEX(Table1[[CBM]:[TON]],MATCH(运价!$M482&amp;运价!$N482&amp;运价!$O482&amp;运价!$P482&amp;运价!$Q482,Table1[港口名]&amp;Table1[中转港]&amp;Table1[运价类型]&amp;Table1[直客/
同行]&amp;Table1[RT范围],0),MATCH(运价!K$28,Table1[[#Headers],[CBM]:[TON]],0))</f>
        <v>70</v>
      </c>
      <c r="L482" s="260">
        <f t="array" ref="L482">INDEX(Table1[[CBM]:[TON]],MATCH(运价!$M482&amp;运价!$N482&amp;运价!$O482&amp;运价!$P482&amp;运价!$Q482,Table1[港口名]&amp;Table1[中转港]&amp;Table1[运价类型]&amp;Table1[直客/
同行]&amp;Table1[RT范围],0),MATCH(运价!L$28,Table1[[#Headers],[CBM]:[TON]],0))</f>
        <v>80</v>
      </c>
      <c r="M482" s="170" t="s">
        <v>1032</v>
      </c>
      <c r="N482" s="170" t="s">
        <v>1014</v>
      </c>
      <c r="O482" s="170" t="s">
        <v>30</v>
      </c>
      <c r="P482" s="170" t="s">
        <v>75</v>
      </c>
      <c r="Q482" s="170" t="s">
        <v>32</v>
      </c>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row>
    <row r="483" spans="1:54" s="170" customFormat="1" ht="19.5" customHeight="1">
      <c r="A483" s="504" t="s">
        <v>1033</v>
      </c>
      <c r="B483" s="505"/>
      <c r="C483" s="505"/>
      <c r="D483" s="505"/>
      <c r="E483" s="505"/>
      <c r="F483" s="505"/>
      <c r="G483" s="505"/>
      <c r="H483" s="506"/>
      <c r="I483" s="261"/>
      <c r="J483" s="225"/>
      <c r="K483" s="260"/>
      <c r="L483" s="260"/>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row>
    <row r="484" spans="1:54" s="170" customFormat="1" ht="19.5" customHeight="1">
      <c r="A484" s="359" t="s">
        <v>1034</v>
      </c>
      <c r="B484" s="360"/>
      <c r="C484" s="360"/>
      <c r="D484" s="360"/>
      <c r="E484" s="360"/>
      <c r="F484" s="360"/>
      <c r="G484" s="361"/>
      <c r="H484" s="362"/>
      <c r="I484" s="261"/>
      <c r="J484" s="225"/>
      <c r="K484" s="260"/>
      <c r="L484" s="260"/>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row>
    <row r="485" spans="1:54" s="170" customFormat="1" ht="19.5" customHeight="1">
      <c r="A485" s="300" t="s">
        <v>999</v>
      </c>
      <c r="B485" s="396"/>
      <c r="C485" s="396"/>
      <c r="D485" s="396"/>
      <c r="E485" s="396"/>
      <c r="F485" s="396"/>
      <c r="G485" s="397"/>
      <c r="H485" s="398"/>
      <c r="I485" s="261"/>
      <c r="J485" s="225"/>
      <c r="K485" s="260"/>
      <c r="L485" s="260"/>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row>
    <row r="486" spans="1:54" s="170" customFormat="1" ht="19.5" customHeight="1">
      <c r="A486" s="399"/>
      <c r="B486" s="400"/>
      <c r="C486" s="401"/>
      <c r="D486" s="401"/>
      <c r="E486" s="400"/>
      <c r="F486" s="400"/>
      <c r="G486" s="402"/>
      <c r="H486" s="403"/>
      <c r="I486" s="261"/>
      <c r="J486" s="225"/>
      <c r="K486" s="260"/>
      <c r="L486" s="260"/>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row>
    <row r="487" spans="1:54" s="170" customFormat="1" ht="19.5" customHeight="1">
      <c r="A487" s="210" t="s">
        <v>1035</v>
      </c>
      <c r="B487" s="211" t="s">
        <v>19</v>
      </c>
      <c r="C487" s="502" t="s">
        <v>185</v>
      </c>
      <c r="D487" s="503"/>
      <c r="E487" s="393" t="s">
        <v>980</v>
      </c>
      <c r="F487" s="213" t="s">
        <v>21</v>
      </c>
      <c r="G487" s="213" t="s">
        <v>22</v>
      </c>
      <c r="H487" s="214" t="s">
        <v>23</v>
      </c>
      <c r="I487" s="261"/>
      <c r="J487" s="259" t="s">
        <v>10</v>
      </c>
      <c r="K487" s="260" t="s">
        <v>11</v>
      </c>
      <c r="L487" s="260" t="s">
        <v>12</v>
      </c>
      <c r="M487" s="152" t="s">
        <v>13</v>
      </c>
      <c r="N487" s="152" t="s">
        <v>14</v>
      </c>
      <c r="O487" s="152" t="s">
        <v>15</v>
      </c>
      <c r="P487" s="152" t="s">
        <v>16</v>
      </c>
      <c r="Q487" s="152" t="s">
        <v>17</v>
      </c>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row>
    <row r="488" spans="1:54" s="170" customFormat="1" ht="19.5" customHeight="1">
      <c r="A488" s="394" t="s">
        <v>1036</v>
      </c>
      <c r="B488" s="245" t="s">
        <v>1037</v>
      </c>
      <c r="C488" s="248"/>
      <c r="D488" s="249"/>
      <c r="E488" s="248" t="s">
        <v>354</v>
      </c>
      <c r="F488" s="220" t="s">
        <v>1038</v>
      </c>
      <c r="G488" s="479" t="s">
        <v>28</v>
      </c>
      <c r="H488" s="219" t="s">
        <v>1039</v>
      </c>
      <c r="I488" s="261" t="str">
        <f>IF(J488="","",IF(J488="SYSTEM PRICE","",IF(B488=J488,"-","check")))</f>
        <v>-</v>
      </c>
      <c r="J488" s="225" t="str">
        <f>"USD "&amp;IF(K488&lt;0,"( "&amp;-K488&amp;" )",K488)&amp;" / "&amp;IF(L488&lt;0,"( "&amp;-L488&amp;" )",L488)</f>
        <v>USD ( 47 ) / ( 7 )</v>
      </c>
      <c r="K488" s="260">
        <f t="array" ref="K488">INDEX(Table1[[CBM]:[TON]],MATCH(运价!$M488&amp;运价!$N488&amp;运价!$O488&amp;运价!$P488&amp;运价!$Q488,Table1[港口名]&amp;Table1[中转港]&amp;Table1[运价类型]&amp;Table1[直客/
同行]&amp;Table1[RT范围],0),MATCH(运价!K$28,Table1[[#Headers],[CBM]:[TON]],0))</f>
        <v>-47</v>
      </c>
      <c r="L488" s="260">
        <f t="array" ref="L488">INDEX(Table1[[CBM]:[TON]],MATCH(运价!$M488&amp;运价!$N488&amp;运价!$O488&amp;运价!$P488&amp;运价!$Q488,Table1[港口名]&amp;Table1[中转港]&amp;Table1[运价类型]&amp;Table1[直客/
同行]&amp;Table1[RT范围],0),MATCH(运价!L$28,Table1[[#Headers],[CBM]:[TON]],0))</f>
        <v>-7</v>
      </c>
      <c r="M488" s="170" t="s">
        <v>1040</v>
      </c>
      <c r="N488" s="170" t="s">
        <v>1040</v>
      </c>
      <c r="O488" s="170" t="s">
        <v>30</v>
      </c>
      <c r="P488" s="170" t="s">
        <v>75</v>
      </c>
      <c r="Q488" s="170" t="s">
        <v>32</v>
      </c>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row>
    <row r="489" spans="1:54" s="170" customFormat="1" ht="19.5" customHeight="1">
      <c r="A489" s="394" t="s">
        <v>1041</v>
      </c>
      <c r="B489" s="245" t="s">
        <v>1042</v>
      </c>
      <c r="C489" s="248"/>
      <c r="D489" s="249"/>
      <c r="E489" s="248" t="s">
        <v>354</v>
      </c>
      <c r="F489" s="220" t="s">
        <v>1038</v>
      </c>
      <c r="G489" s="299" t="s">
        <v>1043</v>
      </c>
      <c r="H489" s="219">
        <v>28</v>
      </c>
      <c r="I489" s="261" t="str">
        <f>IF(J489="","",IF(J489="SYSTEM PRICE","",IF(B489=J489,"-","check")))</f>
        <v>-</v>
      </c>
      <c r="J489" s="225" t="str">
        <f>"USD "&amp;IF(K489&lt;0,"( "&amp;-K489&amp;" )",K489)&amp;" / "&amp;IF(L489&lt;0,"( "&amp;-L489&amp;" )",L489)</f>
        <v>USD 125 / 165</v>
      </c>
      <c r="K489" s="260">
        <f t="array" ref="K489">INDEX(Table1[[CBM]:[TON]],MATCH(运价!$M489&amp;运价!$N489&amp;运价!$O489&amp;运价!$P489&amp;运价!$Q489,Table1[港口名]&amp;Table1[中转港]&amp;Table1[运价类型]&amp;Table1[直客/
同行]&amp;Table1[RT范围],0),MATCH(运价!K$28,Table1[[#Headers],[CBM]:[TON]],0))</f>
        <v>125</v>
      </c>
      <c r="L489" s="260">
        <f t="array" ref="L489">INDEX(Table1[[CBM]:[TON]],MATCH(运价!$M489&amp;运价!$N489&amp;运价!$O489&amp;运价!$P489&amp;运价!$Q489,Table1[港口名]&amp;Table1[中转港]&amp;Table1[运价类型]&amp;Table1[直客/
同行]&amp;Table1[RT范围],0),MATCH(运价!L$28,Table1[[#Headers],[CBM]:[TON]],0))</f>
        <v>165</v>
      </c>
      <c r="M489" s="170" t="s">
        <v>1044</v>
      </c>
      <c r="N489" s="170" t="s">
        <v>1040</v>
      </c>
      <c r="O489" s="170" t="s">
        <v>30</v>
      </c>
      <c r="P489" s="170" t="s">
        <v>75</v>
      </c>
      <c r="Q489" s="170" t="s">
        <v>32</v>
      </c>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row>
    <row r="490" spans="1:54" s="171" customFormat="1" ht="19.5" customHeight="1">
      <c r="A490" s="410" t="s">
        <v>1045</v>
      </c>
      <c r="B490" s="411"/>
      <c r="C490" s="411"/>
      <c r="D490" s="411"/>
      <c r="E490" s="411"/>
      <c r="F490" s="411"/>
      <c r="G490" s="330"/>
      <c r="H490" s="412"/>
      <c r="I490" s="261"/>
      <c r="J490" s="225"/>
      <c r="K490" s="260"/>
      <c r="L490" s="260"/>
      <c r="M490" s="152"/>
      <c r="N490" s="152"/>
      <c r="O490" s="152"/>
      <c r="P490" s="152"/>
      <c r="Q490" s="152"/>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row>
    <row r="491" spans="1:54" s="171" customFormat="1" ht="19.5" customHeight="1">
      <c r="A491" s="498" t="s">
        <v>1046</v>
      </c>
      <c r="B491" s="499"/>
      <c r="C491" s="499"/>
      <c r="D491" s="499"/>
      <c r="E491" s="499"/>
      <c r="F491" s="499"/>
      <c r="G491" s="499"/>
      <c r="H491" s="500"/>
      <c r="I491" s="261"/>
      <c r="J491" s="225"/>
      <c r="K491" s="260"/>
      <c r="L491" s="260"/>
      <c r="M491" s="170"/>
      <c r="N491" s="170"/>
      <c r="O491" s="170"/>
      <c r="P491" s="170"/>
      <c r="Q491" s="170"/>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row>
    <row r="492" spans="1:54" s="171" customFormat="1" ht="19.5" customHeight="1">
      <c r="A492" s="399"/>
      <c r="B492" s="400"/>
      <c r="C492" s="400"/>
      <c r="D492" s="400"/>
      <c r="E492" s="400"/>
      <c r="F492" s="400"/>
      <c r="G492" s="402"/>
      <c r="H492" s="403"/>
      <c r="I492" s="261"/>
      <c r="J492" s="225"/>
      <c r="K492" s="260"/>
      <c r="L492" s="260"/>
      <c r="M492" s="170"/>
      <c r="N492" s="170"/>
      <c r="O492" s="170"/>
      <c r="P492" s="170"/>
      <c r="Q492" s="170"/>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row>
    <row r="493" spans="1:54" s="172" customFormat="1" ht="19.5" customHeight="1">
      <c r="A493" s="210" t="s">
        <v>1047</v>
      </c>
      <c r="B493" s="211" t="s">
        <v>19</v>
      </c>
      <c r="C493" s="507" t="s">
        <v>185</v>
      </c>
      <c r="D493" s="503"/>
      <c r="E493" s="393" t="s">
        <v>980</v>
      </c>
      <c r="F493" s="213" t="s">
        <v>21</v>
      </c>
      <c r="G493" s="213" t="s">
        <v>22</v>
      </c>
      <c r="H493" s="214" t="s">
        <v>23</v>
      </c>
      <c r="I493" s="261"/>
      <c r="J493" s="259" t="s">
        <v>10</v>
      </c>
      <c r="K493" s="260" t="s">
        <v>11</v>
      </c>
      <c r="L493" s="260" t="s">
        <v>12</v>
      </c>
      <c r="M493" s="152" t="s">
        <v>13</v>
      </c>
      <c r="N493" s="152" t="s">
        <v>14</v>
      </c>
      <c r="O493" s="152" t="s">
        <v>15</v>
      </c>
      <c r="P493" s="152" t="s">
        <v>16</v>
      </c>
      <c r="Q493" s="152" t="s">
        <v>17</v>
      </c>
      <c r="S493" s="170"/>
      <c r="T493" s="170"/>
      <c r="U493" s="170"/>
      <c r="V493" s="170"/>
      <c r="W493" s="170"/>
      <c r="X493" s="170"/>
      <c r="Y493" s="170"/>
      <c r="Z493" s="170"/>
      <c r="AA493" s="170"/>
      <c r="AB493" s="170"/>
      <c r="AC493" s="170"/>
      <c r="AD493" s="170"/>
      <c r="AE493" s="170"/>
      <c r="AF493" s="170"/>
      <c r="AG493" s="170"/>
      <c r="AH493" s="170"/>
      <c r="AI493" s="170"/>
      <c r="AJ493" s="170"/>
      <c r="AK493" s="170"/>
      <c r="AL493" s="170"/>
      <c r="AM493" s="170"/>
      <c r="AN493" s="170"/>
      <c r="AO493" s="170"/>
      <c r="AP493" s="170"/>
      <c r="AQ493" s="170"/>
      <c r="AR493" s="170"/>
      <c r="AS493" s="170"/>
      <c r="AT493" s="170"/>
      <c r="AU493" s="170"/>
      <c r="AV493" s="170"/>
      <c r="AW493" s="170"/>
      <c r="AX493" s="170"/>
      <c r="AY493" s="170"/>
      <c r="AZ493" s="170"/>
      <c r="BA493" s="170"/>
      <c r="BB493" s="170"/>
    </row>
    <row r="494" spans="1:54" ht="19.5" customHeight="1">
      <c r="A494" s="413" t="s">
        <v>1048</v>
      </c>
      <c r="B494" s="245" t="s">
        <v>3256</v>
      </c>
      <c r="C494" s="493"/>
      <c r="D494" s="494"/>
      <c r="E494" s="246" t="s">
        <v>208</v>
      </c>
      <c r="F494" s="248" t="s">
        <v>1049</v>
      </c>
      <c r="G494" s="480" t="s">
        <v>28</v>
      </c>
      <c r="H494" s="219">
        <v>55</v>
      </c>
      <c r="I494" s="261" t="str">
        <f>IF(J494="","",IF(J494="SYSTEM PRICE","",IF(B494=J494,"-","check")))</f>
        <v>-</v>
      </c>
      <c r="J494" s="225" t="str">
        <f>"USD "&amp;IF(K494&lt;0,"( "&amp;-K494&amp;" )",K494)&amp;" / "&amp;IF(L494&lt;0,"( "&amp;-L494&amp;" )",L494)</f>
        <v>USD 65 / 75</v>
      </c>
      <c r="K494" s="260">
        <f t="array" ref="K494">INDEX(Table1[[CBM]:[TON]],MATCH(运价!$M494&amp;运价!$N494&amp;运价!$O494&amp;运价!$P494&amp;运价!$Q494,Table1[港口名]&amp;Table1[中转港]&amp;Table1[运价类型]&amp;Table1[直客/
同行]&amp;Table1[RT范围],0),MATCH(运价!K$28,Table1[[#Headers],[CBM]:[TON]],0))</f>
        <v>65</v>
      </c>
      <c r="L494" s="260">
        <f t="array" ref="L494">INDEX(Table1[[CBM]:[TON]],MATCH(运价!$M494&amp;运价!$N494&amp;运价!$O494&amp;运价!$P494&amp;运价!$Q494,Table1[港口名]&amp;Table1[中转港]&amp;Table1[运价类型]&amp;Table1[直客/
同行]&amp;Table1[RT范围],0),MATCH(运价!L$28,Table1[[#Headers],[CBM]:[TON]],0))</f>
        <v>75</v>
      </c>
      <c r="M494" s="170" t="s">
        <v>1050</v>
      </c>
      <c r="N494" s="170" t="s">
        <v>1050</v>
      </c>
      <c r="O494" s="170" t="s">
        <v>30</v>
      </c>
      <c r="P494" s="170" t="s">
        <v>75</v>
      </c>
      <c r="Q494" s="170" t="s">
        <v>32</v>
      </c>
      <c r="S494" s="170"/>
      <c r="T494" s="170"/>
      <c r="U494" s="170"/>
      <c r="V494" s="170"/>
      <c r="W494" s="170"/>
      <c r="X494" s="170"/>
      <c r="Y494" s="170"/>
      <c r="Z494" s="170"/>
      <c r="AA494" s="170"/>
      <c r="AB494" s="170"/>
      <c r="AC494" s="170"/>
      <c r="AD494" s="170"/>
      <c r="AE494" s="170"/>
      <c r="AF494" s="170"/>
      <c r="AG494" s="170"/>
      <c r="AH494" s="170"/>
      <c r="AI494" s="170"/>
      <c r="AJ494" s="170"/>
      <c r="AK494" s="170"/>
      <c r="AL494" s="170"/>
      <c r="AM494" s="170"/>
      <c r="AN494" s="170"/>
      <c r="AO494" s="170"/>
      <c r="AP494" s="170"/>
      <c r="AQ494" s="170"/>
      <c r="AR494" s="170"/>
      <c r="AS494" s="170"/>
      <c r="AT494" s="170"/>
      <c r="AU494" s="170"/>
      <c r="AV494" s="170"/>
      <c r="AW494" s="170"/>
      <c r="AX494" s="170"/>
      <c r="AY494" s="170"/>
      <c r="AZ494" s="170"/>
      <c r="BA494" s="170"/>
      <c r="BB494" s="170"/>
    </row>
    <row r="495" spans="1:54" ht="19.5" customHeight="1">
      <c r="A495" s="413" t="s">
        <v>1051</v>
      </c>
      <c r="B495" s="245" t="s">
        <v>1052</v>
      </c>
      <c r="C495" s="493" t="s">
        <v>1053</v>
      </c>
      <c r="D495" s="494"/>
      <c r="E495" s="246" t="s">
        <v>208</v>
      </c>
      <c r="F495" s="248" t="s">
        <v>1049</v>
      </c>
      <c r="G495" s="480" t="s">
        <v>28</v>
      </c>
      <c r="H495" s="219">
        <v>35</v>
      </c>
      <c r="I495" s="261" t="str">
        <f>IF(J495="","",IF(J495="SYSTEM PRICE","",IF(B495=J495,"-","check")))</f>
        <v>-</v>
      </c>
      <c r="J495" s="225" t="str">
        <f>"USD "&amp;IF(K495&lt;0,"( "&amp;-K495&amp;" )",K495)&amp;" / "&amp;IF(L495&lt;0,"( "&amp;-L495&amp;" )",L495)</f>
        <v>USD 80 / 90</v>
      </c>
      <c r="K495" s="260">
        <f t="array" ref="K495">INDEX(Table1[[CBM]:[TON]],MATCH(运价!$M495&amp;运价!$N495&amp;运价!$O495&amp;运价!$P495&amp;运价!$Q495,Table1[港口名]&amp;Table1[中转港]&amp;Table1[运价类型]&amp;Table1[直客/
同行]&amp;Table1[RT范围],0),MATCH(运价!K$28,Table1[[#Headers],[CBM]:[TON]],0))</f>
        <v>80</v>
      </c>
      <c r="L495" s="260">
        <f t="array" ref="L495">INDEX(Table1[[CBM]:[TON]],MATCH(运价!$M495&amp;运价!$N495&amp;运价!$O495&amp;运价!$P495&amp;运价!$Q495,Table1[港口名]&amp;Table1[中转港]&amp;Table1[运价类型]&amp;Table1[直客/
同行]&amp;Table1[RT范围],0),MATCH(运价!L$28,Table1[[#Headers],[CBM]:[TON]],0))</f>
        <v>90</v>
      </c>
      <c r="M495" s="170" t="s">
        <v>1054</v>
      </c>
      <c r="N495" s="170" t="s">
        <v>1055</v>
      </c>
      <c r="O495" s="170" t="s">
        <v>30</v>
      </c>
      <c r="P495" s="170" t="s">
        <v>75</v>
      </c>
      <c r="Q495" s="170" t="s">
        <v>32</v>
      </c>
    </row>
    <row r="496" spans="1:54" s="172" customFormat="1" ht="19.5" customHeight="1">
      <c r="A496" s="210" t="s">
        <v>1056</v>
      </c>
      <c r="B496" s="211" t="s">
        <v>19</v>
      </c>
      <c r="C496" s="507"/>
      <c r="D496" s="503"/>
      <c r="E496" s="393" t="s">
        <v>980</v>
      </c>
      <c r="F496" s="213" t="s">
        <v>21</v>
      </c>
      <c r="G496" s="213" t="s">
        <v>22</v>
      </c>
      <c r="H496" s="214" t="s">
        <v>23</v>
      </c>
      <c r="I496" s="261"/>
      <c r="J496" s="259" t="s">
        <v>10</v>
      </c>
      <c r="K496" s="260" t="s">
        <v>11</v>
      </c>
      <c r="L496" s="260" t="s">
        <v>12</v>
      </c>
      <c r="M496" s="152" t="s">
        <v>13</v>
      </c>
      <c r="N496" s="152" t="s">
        <v>14</v>
      </c>
      <c r="O496" s="152" t="s">
        <v>15</v>
      </c>
      <c r="P496" s="152" t="s">
        <v>16</v>
      </c>
      <c r="Q496" s="152" t="s">
        <v>17</v>
      </c>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row>
    <row r="497" spans="1:54" ht="19.5" customHeight="1">
      <c r="A497" s="374" t="s">
        <v>1057</v>
      </c>
      <c r="B497" s="245" t="s">
        <v>3257</v>
      </c>
      <c r="C497" s="493" t="s">
        <v>1053</v>
      </c>
      <c r="D497" s="494"/>
      <c r="E497" s="246" t="s">
        <v>35</v>
      </c>
      <c r="F497" s="248" t="s">
        <v>1058</v>
      </c>
      <c r="G497" s="480" t="s">
        <v>28</v>
      </c>
      <c r="H497" s="219">
        <v>25</v>
      </c>
      <c r="I497" s="261" t="str">
        <f t="shared" ref="I497:I516" si="49">IF(J497="","",IF(J497="SYSTEM PRICE","",IF(B497=J497,"-","check")))</f>
        <v>-</v>
      </c>
      <c r="J497" s="225" t="str">
        <f t="shared" ref="J497:J516" si="50">"USD "&amp;IF(K497&lt;0,"( "&amp;-K497&amp;" )",K497)&amp;" / "&amp;IF(L497&lt;0,"( "&amp;-L497&amp;" )",L497)</f>
        <v>USD 51 / 71</v>
      </c>
      <c r="K497" s="260">
        <f t="array" ref="K497">INDEX(Table1[[CBM]:[TON]],MATCH(运价!$M497&amp;运价!$N497&amp;运价!$O497&amp;运价!$P497&amp;运价!$Q497,Table1[港口名]&amp;Table1[中转港]&amp;Table1[运价类型]&amp;Table1[直客/
同行]&amp;Table1[RT范围],0),MATCH(运价!K$28,Table1[[#Headers],[CBM]:[TON]],0))</f>
        <v>51</v>
      </c>
      <c r="L497" s="260">
        <f t="array" ref="L497">INDEX(Table1[[CBM]:[TON]],MATCH(运价!$M497&amp;运价!$N497&amp;运价!$O497&amp;运价!$P497&amp;运价!$Q497,Table1[港口名]&amp;Table1[中转港]&amp;Table1[运价类型]&amp;Table1[直客/
同行]&amp;Table1[RT范围],0),MATCH(运价!L$28,Table1[[#Headers],[CBM]:[TON]],0))</f>
        <v>71</v>
      </c>
      <c r="M497" s="170" t="s">
        <v>1059</v>
      </c>
      <c r="N497" s="170" t="s">
        <v>1059</v>
      </c>
      <c r="O497" s="170" t="s">
        <v>30</v>
      </c>
      <c r="P497" s="170" t="s">
        <v>75</v>
      </c>
      <c r="Q497" s="170" t="s">
        <v>32</v>
      </c>
    </row>
    <row r="498" spans="1:54" ht="19.5" customHeight="1">
      <c r="A498" s="409" t="s">
        <v>1060</v>
      </c>
      <c r="B498" s="245" t="s">
        <v>3258</v>
      </c>
      <c r="C498" s="493" t="s">
        <v>1053</v>
      </c>
      <c r="D498" s="494"/>
      <c r="E498" s="246" t="s">
        <v>35</v>
      </c>
      <c r="F498" s="248" t="s">
        <v>1058</v>
      </c>
      <c r="G498" s="248" t="s">
        <v>1061</v>
      </c>
      <c r="H498" s="219">
        <v>45</v>
      </c>
      <c r="I498" s="261" t="str">
        <f t="shared" si="49"/>
        <v>-</v>
      </c>
      <c r="J498" s="225" t="str">
        <f t="shared" si="50"/>
        <v>USD 65 / 85</v>
      </c>
      <c r="K498" s="260">
        <f t="array" ref="K498">INDEX(Table1[[CBM]:[TON]],MATCH(运价!$M498&amp;运价!$N498&amp;运价!$O498&amp;运价!$P498&amp;运价!$Q498,Table1[港口名]&amp;Table1[中转港]&amp;Table1[运价类型]&amp;Table1[直客/
同行]&amp;Table1[RT范围],0),MATCH(运价!K$28,Table1[[#Headers],[CBM]:[TON]],0))</f>
        <v>65</v>
      </c>
      <c r="L498" s="260">
        <f t="array" ref="L498">INDEX(Table1[[CBM]:[TON]],MATCH(运价!$M498&amp;运价!$N498&amp;运价!$O498&amp;运价!$P498&amp;运价!$Q498,Table1[港口名]&amp;Table1[中转港]&amp;Table1[运价类型]&amp;Table1[直客/
同行]&amp;Table1[RT范围],0),MATCH(运价!L$28,Table1[[#Headers],[CBM]:[TON]],0))</f>
        <v>85</v>
      </c>
      <c r="M498" s="170" t="s">
        <v>1062</v>
      </c>
      <c r="N498" s="170" t="s">
        <v>1059</v>
      </c>
      <c r="O498" s="170" t="s">
        <v>30</v>
      </c>
      <c r="P498" s="170" t="s">
        <v>75</v>
      </c>
      <c r="Q498" s="170" t="s">
        <v>32</v>
      </c>
    </row>
    <row r="499" spans="1:54" ht="19.5" customHeight="1">
      <c r="A499" s="409" t="s">
        <v>1063</v>
      </c>
      <c r="B499" s="245" t="s">
        <v>3259</v>
      </c>
      <c r="C499" s="493" t="s">
        <v>1053</v>
      </c>
      <c r="D499" s="494"/>
      <c r="E499" s="246" t="s">
        <v>35</v>
      </c>
      <c r="F499" s="248" t="s">
        <v>1058</v>
      </c>
      <c r="G499" s="248" t="s">
        <v>1061</v>
      </c>
      <c r="H499" s="219">
        <v>50</v>
      </c>
      <c r="I499" s="261" t="str">
        <f t="shared" si="49"/>
        <v>-</v>
      </c>
      <c r="J499" s="225" t="str">
        <f t="shared" si="50"/>
        <v>USD 169 / 189</v>
      </c>
      <c r="K499" s="260">
        <f t="array" ref="K499">INDEX(Table1[[CBM]:[TON]],MATCH(运价!$M499&amp;运价!$N499&amp;运价!$O499&amp;运价!$P499&amp;运价!$Q499,Table1[港口名]&amp;Table1[中转港]&amp;Table1[运价类型]&amp;Table1[直客/
同行]&amp;Table1[RT范围],0),MATCH(运价!K$28,Table1[[#Headers],[CBM]:[TON]],0))</f>
        <v>169</v>
      </c>
      <c r="L499" s="260">
        <f t="array" ref="L499">INDEX(Table1[[CBM]:[TON]],MATCH(运价!$M499&amp;运价!$N499&amp;运价!$O499&amp;运价!$P499&amp;运价!$Q499,Table1[港口名]&amp;Table1[中转港]&amp;Table1[运价类型]&amp;Table1[直客/
同行]&amp;Table1[RT范围],0),MATCH(运价!L$28,Table1[[#Headers],[CBM]:[TON]],0))</f>
        <v>189</v>
      </c>
      <c r="M499" s="170" t="s">
        <v>1064</v>
      </c>
      <c r="N499" s="170" t="s">
        <v>1059</v>
      </c>
      <c r="O499" s="170" t="s">
        <v>30</v>
      </c>
      <c r="P499" s="170" t="s">
        <v>75</v>
      </c>
      <c r="Q499" s="170" t="s">
        <v>32</v>
      </c>
    </row>
    <row r="500" spans="1:54" ht="19.5" customHeight="1">
      <c r="A500" s="409" t="s">
        <v>1065</v>
      </c>
      <c r="B500" s="245" t="s">
        <v>1094</v>
      </c>
      <c r="C500" s="493" t="s">
        <v>1053</v>
      </c>
      <c r="D500" s="494"/>
      <c r="E500" s="246" t="s">
        <v>35</v>
      </c>
      <c r="F500" s="248" t="s">
        <v>1058</v>
      </c>
      <c r="G500" s="248" t="s">
        <v>1061</v>
      </c>
      <c r="H500" s="219">
        <v>60</v>
      </c>
      <c r="I500" s="261" t="str">
        <f t="shared" si="49"/>
        <v>-</v>
      </c>
      <c r="J500" s="225" t="str">
        <f t="shared" si="50"/>
        <v>USD 59 / 79</v>
      </c>
      <c r="K500" s="260">
        <f t="array" ref="K500">INDEX(Table1[[CBM]:[TON]],MATCH(运价!$M500&amp;运价!$N500&amp;运价!$O500&amp;运价!$P500&amp;运价!$Q500,Table1[港口名]&amp;Table1[中转港]&amp;Table1[运价类型]&amp;Table1[直客/
同行]&amp;Table1[RT范围],0),MATCH(运价!K$28,Table1[[#Headers],[CBM]:[TON]],0))</f>
        <v>59</v>
      </c>
      <c r="L500" s="260">
        <f t="array" ref="L500">INDEX(Table1[[CBM]:[TON]],MATCH(运价!$M500&amp;运价!$N500&amp;运价!$O500&amp;运价!$P500&amp;运价!$Q500,Table1[港口名]&amp;Table1[中转港]&amp;Table1[运价类型]&amp;Table1[直客/
同行]&amp;Table1[RT范围],0),MATCH(运价!L$28,Table1[[#Headers],[CBM]:[TON]],0))</f>
        <v>79</v>
      </c>
      <c r="M500" s="163" t="s">
        <v>1066</v>
      </c>
      <c r="N500" s="170" t="s">
        <v>1059</v>
      </c>
      <c r="O500" s="170" t="s">
        <v>30</v>
      </c>
      <c r="P500" s="170" t="s">
        <v>75</v>
      </c>
      <c r="Q500" s="170" t="s">
        <v>32</v>
      </c>
    </row>
    <row r="501" spans="1:54" ht="19.5" customHeight="1">
      <c r="A501" s="409" t="s">
        <v>1067</v>
      </c>
      <c r="B501" s="245" t="s">
        <v>3260</v>
      </c>
      <c r="C501" s="493" t="s">
        <v>1053</v>
      </c>
      <c r="D501" s="494"/>
      <c r="E501" s="246" t="s">
        <v>35</v>
      </c>
      <c r="F501" s="248" t="s">
        <v>1058</v>
      </c>
      <c r="G501" s="248" t="s">
        <v>1061</v>
      </c>
      <c r="H501" s="219">
        <v>60</v>
      </c>
      <c r="I501" s="261" t="str">
        <f t="shared" si="49"/>
        <v>-</v>
      </c>
      <c r="J501" s="225" t="str">
        <f t="shared" si="50"/>
        <v>USD 79 / 99</v>
      </c>
      <c r="K501" s="260">
        <f t="array" ref="K501">INDEX(Table1[[CBM]:[TON]],MATCH(运价!$M501&amp;运价!$N501&amp;运价!$O501&amp;运价!$P501&amp;运价!$Q501,Table1[港口名]&amp;Table1[中转港]&amp;Table1[运价类型]&amp;Table1[直客/
同行]&amp;Table1[RT范围],0),MATCH(运价!K$28,Table1[[#Headers],[CBM]:[TON]],0))</f>
        <v>79</v>
      </c>
      <c r="L501" s="260">
        <f t="array" ref="L501">INDEX(Table1[[CBM]:[TON]],MATCH(运价!$M501&amp;运价!$N501&amp;运价!$O501&amp;运价!$P501&amp;运价!$Q501,Table1[港口名]&amp;Table1[中转港]&amp;Table1[运价类型]&amp;Table1[直客/
同行]&amp;Table1[RT范围],0),MATCH(运价!L$28,Table1[[#Headers],[CBM]:[TON]],0))</f>
        <v>99</v>
      </c>
      <c r="M501" s="170" t="s">
        <v>1068</v>
      </c>
      <c r="N501" s="170" t="s">
        <v>1059</v>
      </c>
      <c r="O501" s="170" t="s">
        <v>30</v>
      </c>
      <c r="P501" s="170" t="s">
        <v>75</v>
      </c>
      <c r="Q501" s="170" t="s">
        <v>32</v>
      </c>
    </row>
    <row r="502" spans="1:54" ht="19.5" customHeight="1">
      <c r="A502" s="409" t="s">
        <v>1069</v>
      </c>
      <c r="B502" s="245" t="s">
        <v>3258</v>
      </c>
      <c r="C502" s="493" t="s">
        <v>1053</v>
      </c>
      <c r="D502" s="494"/>
      <c r="E502" s="246" t="s">
        <v>35</v>
      </c>
      <c r="F502" s="248" t="s">
        <v>1058</v>
      </c>
      <c r="G502" s="248" t="s">
        <v>1061</v>
      </c>
      <c r="H502" s="219">
        <v>45</v>
      </c>
      <c r="I502" s="261" t="str">
        <f t="shared" si="49"/>
        <v>-</v>
      </c>
      <c r="J502" s="225" t="str">
        <f t="shared" si="50"/>
        <v>USD 65 / 85</v>
      </c>
      <c r="K502" s="260">
        <f t="array" ref="K502">INDEX(Table1[[CBM]:[TON]],MATCH(运价!$M502&amp;运价!$N502&amp;运价!$O502&amp;运价!$P502&amp;运价!$Q502,Table1[港口名]&amp;Table1[中转港]&amp;Table1[运价类型]&amp;Table1[直客/
同行]&amp;Table1[RT范围],0),MATCH(运价!K$28,Table1[[#Headers],[CBM]:[TON]],0))</f>
        <v>65</v>
      </c>
      <c r="L502" s="260">
        <f t="array" ref="L502">INDEX(Table1[[CBM]:[TON]],MATCH(运价!$M502&amp;运价!$N502&amp;运价!$O502&amp;运价!$P502&amp;运价!$Q502,Table1[港口名]&amp;Table1[中转港]&amp;Table1[运价类型]&amp;Table1[直客/
同行]&amp;Table1[RT范围],0),MATCH(运价!L$28,Table1[[#Headers],[CBM]:[TON]],0))</f>
        <v>85</v>
      </c>
      <c r="M502" s="170" t="s">
        <v>1070</v>
      </c>
      <c r="N502" s="170" t="s">
        <v>1059</v>
      </c>
      <c r="O502" s="170" t="s">
        <v>30</v>
      </c>
      <c r="P502" s="170" t="s">
        <v>75</v>
      </c>
      <c r="Q502" s="170" t="s">
        <v>32</v>
      </c>
    </row>
    <row r="503" spans="1:54" ht="19.5" customHeight="1">
      <c r="A503" s="408" t="s">
        <v>1071</v>
      </c>
      <c r="B503" s="245" t="s">
        <v>3261</v>
      </c>
      <c r="C503" s="493"/>
      <c r="D503" s="494"/>
      <c r="E503" s="246" t="s">
        <v>35</v>
      </c>
      <c r="F503" s="248" t="s">
        <v>1058</v>
      </c>
      <c r="G503" s="248" t="s">
        <v>1061</v>
      </c>
      <c r="H503" s="219">
        <v>50</v>
      </c>
      <c r="I503" s="261" t="str">
        <f t="shared" si="49"/>
        <v>-</v>
      </c>
      <c r="J503" s="225" t="str">
        <f t="shared" si="50"/>
        <v>USD 204 / 224</v>
      </c>
      <c r="K503" s="260">
        <f t="array" ref="K503">INDEX(Table1[[CBM]:[TON]],MATCH(运价!$M503&amp;运价!$N503&amp;运价!$O503&amp;运价!$P503&amp;运价!$Q503,Table1[港口名]&amp;Table1[中转港]&amp;Table1[运价类型]&amp;Table1[直客/
同行]&amp;Table1[RT范围],0),MATCH(运价!K$28,Table1[[#Headers],[CBM]:[TON]],0))</f>
        <v>204</v>
      </c>
      <c r="L503" s="260">
        <f t="array" ref="L503">INDEX(Table1[[CBM]:[TON]],MATCH(运价!$M503&amp;运价!$N503&amp;运价!$O503&amp;运价!$P503&amp;运价!$Q503,Table1[港口名]&amp;Table1[中转港]&amp;Table1[运价类型]&amp;Table1[直客/
同行]&amp;Table1[RT范围],0),MATCH(运价!L$28,Table1[[#Headers],[CBM]:[TON]],0))</f>
        <v>224</v>
      </c>
      <c r="M503" s="170" t="s">
        <v>1072</v>
      </c>
      <c r="N503" s="170" t="s">
        <v>1059</v>
      </c>
      <c r="O503" s="170" t="s">
        <v>30</v>
      </c>
      <c r="P503" s="170" t="s">
        <v>75</v>
      </c>
      <c r="Q503" s="170" t="s">
        <v>32</v>
      </c>
    </row>
    <row r="504" spans="1:54" ht="19.5" customHeight="1">
      <c r="A504" s="409" t="s">
        <v>1073</v>
      </c>
      <c r="B504" s="245" t="s">
        <v>3262</v>
      </c>
      <c r="C504" s="493" t="s">
        <v>1053</v>
      </c>
      <c r="D504" s="494"/>
      <c r="E504" s="246" t="s">
        <v>35</v>
      </c>
      <c r="F504" s="248" t="s">
        <v>1058</v>
      </c>
      <c r="G504" s="248" t="s">
        <v>1061</v>
      </c>
      <c r="H504" s="219">
        <v>60</v>
      </c>
      <c r="I504" s="261" t="str">
        <f t="shared" si="49"/>
        <v>-</v>
      </c>
      <c r="J504" s="225" t="str">
        <f t="shared" si="50"/>
        <v>USD 79 / 89</v>
      </c>
      <c r="K504" s="260">
        <f t="array" ref="K504">INDEX(Table1[[CBM]:[TON]],MATCH(运价!$M504&amp;运价!$N504&amp;运价!$O504&amp;运价!$P504&amp;运价!$Q504,Table1[港口名]&amp;Table1[中转港]&amp;Table1[运价类型]&amp;Table1[直客/
同行]&amp;Table1[RT范围],0),MATCH(运价!K$28,Table1[[#Headers],[CBM]:[TON]],0))</f>
        <v>79</v>
      </c>
      <c r="L504" s="260">
        <f t="array" ref="L504">INDEX(Table1[[CBM]:[TON]],MATCH(运价!$M504&amp;运价!$N504&amp;运价!$O504&amp;运价!$P504&amp;运价!$Q504,Table1[港口名]&amp;Table1[中转港]&amp;Table1[运价类型]&amp;Table1[直客/
同行]&amp;Table1[RT范围],0),MATCH(运价!L$28,Table1[[#Headers],[CBM]:[TON]],0))</f>
        <v>89</v>
      </c>
      <c r="M504" s="170" t="s">
        <v>1074</v>
      </c>
      <c r="N504" s="170" t="s">
        <v>1059</v>
      </c>
      <c r="O504" s="170" t="s">
        <v>30</v>
      </c>
      <c r="P504" s="170" t="s">
        <v>75</v>
      </c>
      <c r="Q504" s="170" t="s">
        <v>32</v>
      </c>
    </row>
    <row r="505" spans="1:54" s="1" customFormat="1" ht="19.5" customHeight="1">
      <c r="A505" s="409" t="s">
        <v>1075</v>
      </c>
      <c r="B505" s="245" t="s">
        <v>3263</v>
      </c>
      <c r="C505" s="493" t="s">
        <v>1053</v>
      </c>
      <c r="D505" s="494"/>
      <c r="E505" s="246" t="s">
        <v>35</v>
      </c>
      <c r="F505" s="248" t="s">
        <v>1058</v>
      </c>
      <c r="G505" s="248" t="s">
        <v>1061</v>
      </c>
      <c r="H505" s="219">
        <v>45</v>
      </c>
      <c r="I505" s="261" t="str">
        <f t="shared" si="49"/>
        <v>-</v>
      </c>
      <c r="J505" s="225" t="str">
        <f t="shared" si="50"/>
        <v>USD 45 / 65</v>
      </c>
      <c r="K505" s="260">
        <f t="array" ref="K505">INDEX(Table1[[CBM]:[TON]],MATCH(运价!$M505&amp;运价!$N505&amp;运价!$O505&amp;运价!$P505&amp;运价!$Q505,Table1[港口名]&amp;Table1[中转港]&amp;Table1[运价类型]&amp;Table1[直客/
同行]&amp;Table1[RT范围],0),MATCH(运价!K$28,Table1[[#Headers],[CBM]:[TON]],0))</f>
        <v>45</v>
      </c>
      <c r="L505" s="260">
        <f t="array" ref="L505">INDEX(Table1[[CBM]:[TON]],MATCH(运价!$M505&amp;运价!$N505&amp;运价!$O505&amp;运价!$P505&amp;运价!$Q505,Table1[港口名]&amp;Table1[中转港]&amp;Table1[运价类型]&amp;Table1[直客/
同行]&amp;Table1[RT范围],0),MATCH(运价!L$28,Table1[[#Headers],[CBM]:[TON]],0))</f>
        <v>65</v>
      </c>
      <c r="M505" s="170" t="s">
        <v>1076</v>
      </c>
      <c r="N505" s="170" t="s">
        <v>1059</v>
      </c>
      <c r="O505" s="170" t="s">
        <v>30</v>
      </c>
      <c r="P505" s="170" t="s">
        <v>75</v>
      </c>
      <c r="Q505" s="170" t="s">
        <v>32</v>
      </c>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row>
    <row r="506" spans="1:54" s="1" customFormat="1" ht="19.5" customHeight="1">
      <c r="A506" s="408" t="s">
        <v>1077</v>
      </c>
      <c r="B506" s="245" t="s">
        <v>3264</v>
      </c>
      <c r="C506" s="493" t="s">
        <v>1053</v>
      </c>
      <c r="D506" s="494"/>
      <c r="E506" s="246" t="s">
        <v>35</v>
      </c>
      <c r="F506" s="248" t="s">
        <v>1058</v>
      </c>
      <c r="G506" s="248" t="s">
        <v>1061</v>
      </c>
      <c r="H506" s="219">
        <v>90</v>
      </c>
      <c r="I506" s="261" t="str">
        <f t="shared" si="49"/>
        <v>-</v>
      </c>
      <c r="J506" s="225" t="str">
        <f t="shared" si="50"/>
        <v>USD 94 / 114</v>
      </c>
      <c r="K506" s="260">
        <f t="array" ref="K506">INDEX(Table1[[CBM]:[TON]],MATCH(运价!$M506&amp;运价!$N506&amp;运价!$O506&amp;运价!$P506&amp;运价!$Q506,Table1[港口名]&amp;Table1[中转港]&amp;Table1[运价类型]&amp;Table1[直客/
同行]&amp;Table1[RT范围],0),MATCH(运价!K$28,Table1[[#Headers],[CBM]:[TON]],0))</f>
        <v>94</v>
      </c>
      <c r="L506" s="260">
        <f t="array" ref="L506">INDEX(Table1[[CBM]:[TON]],MATCH(运价!$M506&amp;运价!$N506&amp;运价!$O506&amp;运价!$P506&amp;运价!$Q506,Table1[港口名]&amp;Table1[中转港]&amp;Table1[运价类型]&amp;Table1[直客/
同行]&amp;Table1[RT范围],0),MATCH(运价!L$28,Table1[[#Headers],[CBM]:[TON]],0))</f>
        <v>114</v>
      </c>
      <c r="M506" s="170" t="s">
        <v>1078</v>
      </c>
      <c r="N506" s="170" t="s">
        <v>1059</v>
      </c>
      <c r="O506" s="170" t="s">
        <v>30</v>
      </c>
      <c r="P506" s="170" t="s">
        <v>75</v>
      </c>
      <c r="Q506" s="170" t="s">
        <v>32</v>
      </c>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row>
    <row r="507" spans="1:54" s="1" customFormat="1" ht="19.5" customHeight="1">
      <c r="A507" s="409" t="s">
        <v>1079</v>
      </c>
      <c r="B507" s="245" t="s">
        <v>3258</v>
      </c>
      <c r="C507" s="493" t="s">
        <v>1053</v>
      </c>
      <c r="D507" s="494"/>
      <c r="E507" s="246" t="s">
        <v>35</v>
      </c>
      <c r="F507" s="248" t="s">
        <v>1058</v>
      </c>
      <c r="G507" s="248" t="s">
        <v>1061</v>
      </c>
      <c r="H507" s="219">
        <v>45</v>
      </c>
      <c r="I507" s="261" t="str">
        <f t="shared" si="49"/>
        <v>-</v>
      </c>
      <c r="J507" s="225" t="str">
        <f t="shared" si="50"/>
        <v>USD 65 / 85</v>
      </c>
      <c r="K507" s="260">
        <f t="array" ref="K507">INDEX(Table1[[CBM]:[TON]],MATCH(运价!$M507&amp;运价!$N507&amp;运价!$O507&amp;运价!$P507&amp;运价!$Q507,Table1[港口名]&amp;Table1[中转港]&amp;Table1[运价类型]&amp;Table1[直客/
同行]&amp;Table1[RT范围],0),MATCH(运价!K$28,Table1[[#Headers],[CBM]:[TON]],0))</f>
        <v>65</v>
      </c>
      <c r="L507" s="260">
        <f t="array" ref="L507">INDEX(Table1[[CBM]:[TON]],MATCH(运价!$M507&amp;运价!$N507&amp;运价!$O507&amp;运价!$P507&amp;运价!$Q507,Table1[港口名]&amp;Table1[中转港]&amp;Table1[运价类型]&amp;Table1[直客/
同行]&amp;Table1[RT范围],0),MATCH(运价!L$28,Table1[[#Headers],[CBM]:[TON]],0))</f>
        <v>85</v>
      </c>
      <c r="M507" s="170" t="s">
        <v>1080</v>
      </c>
      <c r="N507" s="170" t="s">
        <v>1059</v>
      </c>
      <c r="O507" s="170" t="s">
        <v>30</v>
      </c>
      <c r="P507" s="170" t="s">
        <v>75</v>
      </c>
      <c r="Q507" s="170" t="s">
        <v>32</v>
      </c>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row>
    <row r="508" spans="1:54" s="1" customFormat="1" ht="19.5" customHeight="1">
      <c r="A508" s="409" t="s">
        <v>1081</v>
      </c>
      <c r="B508" s="245" t="s">
        <v>3265</v>
      </c>
      <c r="C508" s="493" t="s">
        <v>1053</v>
      </c>
      <c r="D508" s="494"/>
      <c r="E508" s="246" t="s">
        <v>35</v>
      </c>
      <c r="F508" s="248" t="s">
        <v>1058</v>
      </c>
      <c r="G508" s="248" t="s">
        <v>1061</v>
      </c>
      <c r="H508" s="219">
        <v>60</v>
      </c>
      <c r="I508" s="261" t="str">
        <f t="shared" si="49"/>
        <v>-</v>
      </c>
      <c r="J508" s="225" t="str">
        <f t="shared" si="50"/>
        <v>USD 120 / 140</v>
      </c>
      <c r="K508" s="260">
        <f t="array" ref="K508">INDEX(Table1[[CBM]:[TON]],MATCH(运价!$M508&amp;运价!$N508&amp;运价!$O508&amp;运价!$P508&amp;运价!$Q508,Table1[港口名]&amp;Table1[中转港]&amp;Table1[运价类型]&amp;Table1[直客/
同行]&amp;Table1[RT范围],0),MATCH(运价!K$28,Table1[[#Headers],[CBM]:[TON]],0))</f>
        <v>120</v>
      </c>
      <c r="L508" s="260">
        <f t="array" ref="L508">INDEX(Table1[[CBM]:[TON]],MATCH(运价!$M508&amp;运价!$N508&amp;运价!$O508&amp;运价!$P508&amp;运价!$Q508,Table1[港口名]&amp;Table1[中转港]&amp;Table1[运价类型]&amp;Table1[直客/
同行]&amp;Table1[RT范围],0),MATCH(运价!L$28,Table1[[#Headers],[CBM]:[TON]],0))</f>
        <v>140</v>
      </c>
      <c r="M508" s="170" t="s">
        <v>1082</v>
      </c>
      <c r="N508" s="170" t="s">
        <v>1059</v>
      </c>
      <c r="O508" s="170" t="s">
        <v>30</v>
      </c>
      <c r="P508" s="170" t="s">
        <v>75</v>
      </c>
      <c r="Q508" s="170" t="s">
        <v>32</v>
      </c>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row>
    <row r="509" spans="1:54" s="1" customFormat="1" ht="19.5" customHeight="1">
      <c r="A509" s="409" t="s">
        <v>1083</v>
      </c>
      <c r="B509" s="245" t="s">
        <v>3266</v>
      </c>
      <c r="C509" s="493"/>
      <c r="D509" s="494"/>
      <c r="E509" s="246" t="s">
        <v>35</v>
      </c>
      <c r="F509" s="248" t="s">
        <v>1058</v>
      </c>
      <c r="G509" s="248" t="s">
        <v>1061</v>
      </c>
      <c r="H509" s="219">
        <v>60</v>
      </c>
      <c r="I509" s="261" t="str">
        <f t="shared" si="49"/>
        <v>-</v>
      </c>
      <c r="J509" s="225" t="str">
        <f t="shared" si="50"/>
        <v>USD 119 / 139</v>
      </c>
      <c r="K509" s="260">
        <f t="array" ref="K509">INDEX(Table1[[CBM]:[TON]],MATCH(运价!$M509&amp;运价!$N509&amp;运价!$O509&amp;运价!$P509&amp;运价!$Q509,Table1[港口名]&amp;Table1[中转港]&amp;Table1[运价类型]&amp;Table1[直客/
同行]&amp;Table1[RT范围],0),MATCH(运价!K$28,Table1[[#Headers],[CBM]:[TON]],0))</f>
        <v>119</v>
      </c>
      <c r="L509" s="260">
        <f t="array" ref="L509">INDEX(Table1[[CBM]:[TON]],MATCH(运价!$M509&amp;运价!$N509&amp;运价!$O509&amp;运价!$P509&amp;运价!$Q509,Table1[港口名]&amp;Table1[中转港]&amp;Table1[运价类型]&amp;Table1[直客/
同行]&amp;Table1[RT范围],0),MATCH(运价!L$28,Table1[[#Headers],[CBM]:[TON]],0))</f>
        <v>139</v>
      </c>
      <c r="M509" s="170" t="s">
        <v>1084</v>
      </c>
      <c r="N509" s="170" t="s">
        <v>1059</v>
      </c>
      <c r="O509" s="170" t="s">
        <v>30</v>
      </c>
      <c r="P509" s="170" t="s">
        <v>75</v>
      </c>
      <c r="Q509" s="170" t="s">
        <v>32</v>
      </c>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row>
    <row r="510" spans="1:54" s="1" customFormat="1" ht="19.5" customHeight="1">
      <c r="A510" s="409" t="s">
        <v>1085</v>
      </c>
      <c r="B510" s="245" t="s">
        <v>3267</v>
      </c>
      <c r="C510" s="493" t="s">
        <v>1053</v>
      </c>
      <c r="D510" s="494"/>
      <c r="E510" s="246" t="s">
        <v>35</v>
      </c>
      <c r="F510" s="248" t="s">
        <v>1058</v>
      </c>
      <c r="G510" s="248" t="s">
        <v>1061</v>
      </c>
      <c r="H510" s="219">
        <v>60</v>
      </c>
      <c r="I510" s="261" t="str">
        <f t="shared" si="49"/>
        <v>-</v>
      </c>
      <c r="J510" s="225" t="str">
        <f t="shared" si="50"/>
        <v>USD 99 / 119</v>
      </c>
      <c r="K510" s="260">
        <f t="array" ref="K510">INDEX(Table1[[CBM]:[TON]],MATCH(运价!$M510&amp;运价!$N510&amp;运价!$O510&amp;运价!$P510&amp;运价!$Q510,Table1[港口名]&amp;Table1[中转港]&amp;Table1[运价类型]&amp;Table1[直客/
同行]&amp;Table1[RT范围],0),MATCH(运价!K$28,Table1[[#Headers],[CBM]:[TON]],0))</f>
        <v>99</v>
      </c>
      <c r="L510" s="260">
        <f t="array" ref="L510">INDEX(Table1[[CBM]:[TON]],MATCH(运价!$M510&amp;运价!$N510&amp;运价!$O510&amp;运价!$P510&amp;运价!$Q510,Table1[港口名]&amp;Table1[中转港]&amp;Table1[运价类型]&amp;Table1[直客/
同行]&amp;Table1[RT范围],0),MATCH(运价!L$28,Table1[[#Headers],[CBM]:[TON]],0))</f>
        <v>119</v>
      </c>
      <c r="M510" s="170" t="s">
        <v>1086</v>
      </c>
      <c r="N510" s="170" t="s">
        <v>1059</v>
      </c>
      <c r="O510" s="170" t="s">
        <v>30</v>
      </c>
      <c r="P510" s="170" t="s">
        <v>75</v>
      </c>
      <c r="Q510" s="170" t="s">
        <v>32</v>
      </c>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row>
    <row r="511" spans="1:54" s="1" customFormat="1" ht="19.5" customHeight="1">
      <c r="A511" s="408" t="s">
        <v>1087</v>
      </c>
      <c r="B511" s="245" t="s">
        <v>3261</v>
      </c>
      <c r="C511" s="493"/>
      <c r="D511" s="494"/>
      <c r="E511" s="246" t="s">
        <v>35</v>
      </c>
      <c r="F511" s="248" t="s">
        <v>1058</v>
      </c>
      <c r="G511" s="248" t="s">
        <v>1061</v>
      </c>
      <c r="H511" s="219">
        <v>60</v>
      </c>
      <c r="I511" s="261" t="str">
        <f t="shared" si="49"/>
        <v>-</v>
      </c>
      <c r="J511" s="225" t="str">
        <f t="shared" si="50"/>
        <v>USD 204 / 224</v>
      </c>
      <c r="K511" s="260">
        <f t="array" ref="K511">INDEX(Table1[[CBM]:[TON]],MATCH(运价!$M511&amp;运价!$N511&amp;运价!$O511&amp;运价!$P511&amp;运价!$Q511,Table1[港口名]&amp;Table1[中转港]&amp;Table1[运价类型]&amp;Table1[直客/
同行]&amp;Table1[RT范围],0),MATCH(运价!K$28,Table1[[#Headers],[CBM]:[TON]],0))</f>
        <v>204</v>
      </c>
      <c r="L511" s="260">
        <f t="array" ref="L511">INDEX(Table1[[CBM]:[TON]],MATCH(运价!$M511&amp;运价!$N511&amp;运价!$O511&amp;运价!$P511&amp;运价!$Q511,Table1[港口名]&amp;Table1[中转港]&amp;Table1[运价类型]&amp;Table1[直客/
同行]&amp;Table1[RT范围],0),MATCH(运价!L$28,Table1[[#Headers],[CBM]:[TON]],0))</f>
        <v>224</v>
      </c>
      <c r="M511" s="170" t="s">
        <v>1088</v>
      </c>
      <c r="N511" s="170" t="s">
        <v>1059</v>
      </c>
      <c r="O511" s="170" t="s">
        <v>30</v>
      </c>
      <c r="P511" s="170" t="s">
        <v>75</v>
      </c>
      <c r="Q511" s="170" t="s">
        <v>32</v>
      </c>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row>
    <row r="512" spans="1:54" ht="19.5" customHeight="1">
      <c r="A512" s="409" t="s">
        <v>1089</v>
      </c>
      <c r="B512" s="245" t="s">
        <v>3260</v>
      </c>
      <c r="C512" s="493" t="s">
        <v>1053</v>
      </c>
      <c r="D512" s="494"/>
      <c r="E512" s="246" t="s">
        <v>35</v>
      </c>
      <c r="F512" s="248" t="s">
        <v>1058</v>
      </c>
      <c r="G512" s="248" t="s">
        <v>1061</v>
      </c>
      <c r="H512" s="219">
        <v>60</v>
      </c>
      <c r="I512" s="261" t="str">
        <f t="shared" si="49"/>
        <v>-</v>
      </c>
      <c r="J512" s="225" t="str">
        <f t="shared" si="50"/>
        <v>USD 79 / 99</v>
      </c>
      <c r="K512" s="260">
        <f t="array" ref="K512">INDEX(Table1[[CBM]:[TON]],MATCH(运价!$M512&amp;运价!$N512&amp;运价!$O512&amp;运价!$P512&amp;运价!$Q512,Table1[港口名]&amp;Table1[中转港]&amp;Table1[运价类型]&amp;Table1[直客/
同行]&amp;Table1[RT范围],0),MATCH(运价!K$28,Table1[[#Headers],[CBM]:[TON]],0))</f>
        <v>79</v>
      </c>
      <c r="L512" s="260">
        <f t="array" ref="L512">INDEX(Table1[[CBM]:[TON]],MATCH(运价!$M512&amp;运价!$N512&amp;运价!$O512&amp;运价!$P512&amp;运价!$Q512,Table1[港口名]&amp;Table1[中转港]&amp;Table1[运价类型]&amp;Table1[直客/
同行]&amp;Table1[RT范围],0),MATCH(运价!L$28,Table1[[#Headers],[CBM]:[TON]],0))</f>
        <v>99</v>
      </c>
      <c r="M512" s="170" t="s">
        <v>1090</v>
      </c>
      <c r="N512" s="170" t="s">
        <v>1059</v>
      </c>
      <c r="O512" s="170" t="s">
        <v>30</v>
      </c>
      <c r="P512" s="170" t="s">
        <v>75</v>
      </c>
      <c r="Q512" s="170" t="s">
        <v>32</v>
      </c>
    </row>
    <row r="513" spans="1:54" ht="19.5" customHeight="1">
      <c r="A513" s="409" t="s">
        <v>1091</v>
      </c>
      <c r="B513" s="245" t="s">
        <v>3268</v>
      </c>
      <c r="C513" s="493">
        <v>0</v>
      </c>
      <c r="D513" s="494"/>
      <c r="E513" s="246" t="s">
        <v>35</v>
      </c>
      <c r="F513" s="248" t="s">
        <v>1058</v>
      </c>
      <c r="G513" s="248" t="s">
        <v>1061</v>
      </c>
      <c r="H513" s="219">
        <v>60</v>
      </c>
      <c r="I513" s="261" t="str">
        <f t="shared" si="49"/>
        <v>-</v>
      </c>
      <c r="J513" s="225" t="str">
        <f t="shared" si="50"/>
        <v>USD 520 / 540</v>
      </c>
      <c r="K513" s="260">
        <f t="array" ref="K513">INDEX(Table1[[CBM]:[TON]],MATCH(运价!$M513&amp;运价!$N513&amp;运价!$O513&amp;运价!$P513&amp;运价!$Q513,Table1[港口名]&amp;Table1[中转港]&amp;Table1[运价类型]&amp;Table1[直客/
同行]&amp;Table1[RT范围],0),MATCH(运价!K$28,Table1[[#Headers],[CBM]:[TON]],0))</f>
        <v>520</v>
      </c>
      <c r="L513" s="260">
        <f t="array" ref="L513">INDEX(Table1[[CBM]:[TON]],MATCH(运价!$M513&amp;运价!$N513&amp;运价!$O513&amp;运价!$P513&amp;运价!$Q513,Table1[港口名]&amp;Table1[中转港]&amp;Table1[运价类型]&amp;Table1[直客/
同行]&amp;Table1[RT范围],0),MATCH(运价!L$28,Table1[[#Headers],[CBM]:[TON]],0))</f>
        <v>540</v>
      </c>
      <c r="M513" s="170" t="s">
        <v>1092</v>
      </c>
      <c r="N513" s="170" t="s">
        <v>1059</v>
      </c>
      <c r="O513" s="170" t="s">
        <v>30</v>
      </c>
      <c r="P513" s="170" t="s">
        <v>75</v>
      </c>
      <c r="Q513" s="170" t="s">
        <v>32</v>
      </c>
    </row>
    <row r="514" spans="1:54" ht="19.5" customHeight="1">
      <c r="A514" s="409" t="s">
        <v>1093</v>
      </c>
      <c r="B514" s="245" t="s">
        <v>3269</v>
      </c>
      <c r="C514" s="493" t="s">
        <v>1053</v>
      </c>
      <c r="D514" s="494"/>
      <c r="E514" s="246" t="s">
        <v>35</v>
      </c>
      <c r="F514" s="248" t="s">
        <v>1058</v>
      </c>
      <c r="G514" s="248" t="s">
        <v>1061</v>
      </c>
      <c r="H514" s="219">
        <v>60</v>
      </c>
      <c r="I514" s="261" t="str">
        <f t="shared" si="49"/>
        <v>-</v>
      </c>
      <c r="J514" s="225" t="str">
        <f t="shared" si="50"/>
        <v>USD 49 / 69</v>
      </c>
      <c r="K514" s="260">
        <f t="array" ref="K514">INDEX(Table1[[CBM]:[TON]],MATCH(运价!$M514&amp;运价!$N514&amp;运价!$O514&amp;运价!$P514&amp;运价!$Q514,Table1[港口名]&amp;Table1[中转港]&amp;Table1[运价类型]&amp;Table1[直客/
同行]&amp;Table1[RT范围],0),MATCH(运价!K$28,Table1[[#Headers],[CBM]:[TON]],0))</f>
        <v>49</v>
      </c>
      <c r="L514" s="260">
        <f t="array" ref="L514">INDEX(Table1[[CBM]:[TON]],MATCH(运价!$M514&amp;运价!$N514&amp;运价!$O514&amp;运价!$P514&amp;运价!$Q514,Table1[港口名]&amp;Table1[中转港]&amp;Table1[运价类型]&amp;Table1[直客/
同行]&amp;Table1[RT范围],0),MATCH(运价!L$28,Table1[[#Headers],[CBM]:[TON]],0))</f>
        <v>69</v>
      </c>
      <c r="M514" s="292" t="s">
        <v>1095</v>
      </c>
      <c r="N514" s="170" t="s">
        <v>1059</v>
      </c>
      <c r="O514" s="170" t="s">
        <v>30</v>
      </c>
      <c r="P514" s="170" t="s">
        <v>75</v>
      </c>
      <c r="Q514" s="170" t="s">
        <v>32</v>
      </c>
    </row>
    <row r="515" spans="1:54" s="170" customFormat="1" ht="19.5" customHeight="1">
      <c r="A515" s="409" t="s">
        <v>1096</v>
      </c>
      <c r="B515" s="245" t="s">
        <v>3260</v>
      </c>
      <c r="C515" s="493" t="s">
        <v>1053</v>
      </c>
      <c r="D515" s="494"/>
      <c r="E515" s="246" t="s">
        <v>35</v>
      </c>
      <c r="F515" s="248" t="s">
        <v>1058</v>
      </c>
      <c r="G515" s="248" t="s">
        <v>1061</v>
      </c>
      <c r="H515" s="219">
        <v>60</v>
      </c>
      <c r="I515" s="261" t="str">
        <f t="shared" si="49"/>
        <v>-</v>
      </c>
      <c r="J515" s="225" t="str">
        <f t="shared" si="50"/>
        <v>USD 79 / 99</v>
      </c>
      <c r="K515" s="260">
        <f t="array" ref="K515">INDEX(Table1[[CBM]:[TON]],MATCH(运价!$M515&amp;运价!$N515&amp;运价!$O515&amp;运价!$P515&amp;运价!$Q515,Table1[港口名]&amp;Table1[中转港]&amp;Table1[运价类型]&amp;Table1[直客/
同行]&amp;Table1[RT范围],0),MATCH(运价!K$28,Table1[[#Headers],[CBM]:[TON]],0))</f>
        <v>79</v>
      </c>
      <c r="L515" s="260">
        <f t="array" ref="L515">INDEX(Table1[[CBM]:[TON]],MATCH(运价!$M515&amp;运价!$N515&amp;运价!$O515&amp;运价!$P515&amp;运价!$Q515,Table1[港口名]&amp;Table1[中转港]&amp;Table1[运价类型]&amp;Table1[直客/
同行]&amp;Table1[RT范围],0),MATCH(运价!L$28,Table1[[#Headers],[CBM]:[TON]],0))</f>
        <v>99</v>
      </c>
      <c r="M515" s="170" t="s">
        <v>1097</v>
      </c>
      <c r="N515" s="170" t="s">
        <v>1059</v>
      </c>
      <c r="O515" s="170" t="s">
        <v>30</v>
      </c>
      <c r="P515" s="170" t="s">
        <v>75</v>
      </c>
      <c r="Q515" s="170" t="s">
        <v>32</v>
      </c>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row>
    <row r="516" spans="1:54" s="170" customFormat="1" ht="19.5" customHeight="1">
      <c r="A516" s="409" t="s">
        <v>1098</v>
      </c>
      <c r="B516" s="245" t="s">
        <v>3267</v>
      </c>
      <c r="C516" s="493" t="s">
        <v>1053</v>
      </c>
      <c r="D516" s="494"/>
      <c r="E516" s="246" t="s">
        <v>35</v>
      </c>
      <c r="F516" s="248" t="s">
        <v>1058</v>
      </c>
      <c r="G516" s="248" t="s">
        <v>1061</v>
      </c>
      <c r="H516" s="219">
        <v>60</v>
      </c>
      <c r="I516" s="258" t="str">
        <f t="shared" si="49"/>
        <v>-</v>
      </c>
      <c r="J516" s="225" t="str">
        <f t="shared" si="50"/>
        <v>USD 99 / 119</v>
      </c>
      <c r="K516" s="260">
        <f t="array" ref="K516">INDEX(Table1[[CBM]:[TON]],MATCH(运价!$M516&amp;运价!$N516&amp;运价!$O516&amp;运价!$P516&amp;运价!$Q516,Table1[港口名]&amp;Table1[中转港]&amp;Table1[运价类型]&amp;Table1[直客/
同行]&amp;Table1[RT范围],0),MATCH(运价!K$28,Table1[[#Headers],[CBM]:[TON]],0))</f>
        <v>99</v>
      </c>
      <c r="L516" s="260">
        <f t="array" ref="L516">INDEX(Table1[[CBM]:[TON]],MATCH(运价!$M516&amp;运价!$N516&amp;运价!$O516&amp;运价!$P516&amp;运价!$Q516,Table1[港口名]&amp;Table1[中转港]&amp;Table1[运价类型]&amp;Table1[直客/
同行]&amp;Table1[RT范围],0),MATCH(运价!L$28,Table1[[#Headers],[CBM]:[TON]],0))</f>
        <v>119</v>
      </c>
      <c r="M516" s="170" t="s">
        <v>1099</v>
      </c>
      <c r="N516" s="170" t="s">
        <v>1059</v>
      </c>
      <c r="O516" s="170" t="s">
        <v>30</v>
      </c>
      <c r="P516" s="170" t="s">
        <v>75</v>
      </c>
      <c r="Q516" s="170" t="s">
        <v>32</v>
      </c>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row>
    <row r="517" spans="1:54" ht="19.5" customHeight="1">
      <c r="A517" s="495" t="s">
        <v>1100</v>
      </c>
      <c r="B517" s="496"/>
      <c r="C517" s="496"/>
      <c r="D517" s="496"/>
      <c r="E517" s="496"/>
      <c r="F517" s="496"/>
      <c r="G517" s="496"/>
      <c r="H517" s="497"/>
      <c r="I517" s="261"/>
      <c r="J517" s="225"/>
      <c r="K517" s="260"/>
      <c r="L517" s="260"/>
    </row>
    <row r="518" spans="1:54" ht="19.5" customHeight="1">
      <c r="A518" s="410" t="s">
        <v>1101</v>
      </c>
      <c r="B518" s="411"/>
      <c r="C518" s="411"/>
      <c r="D518" s="411"/>
      <c r="E518" s="411"/>
      <c r="F518" s="411"/>
      <c r="G518" s="330"/>
      <c r="H518" s="412"/>
      <c r="I518" s="258"/>
      <c r="J518" s="225"/>
      <c r="K518" s="260"/>
      <c r="L518" s="260"/>
    </row>
    <row r="519" spans="1:54">
      <c r="A519" s="498" t="s">
        <v>999</v>
      </c>
      <c r="B519" s="499"/>
      <c r="C519" s="499"/>
      <c r="D519" s="499"/>
      <c r="E519" s="499"/>
      <c r="F519" s="499"/>
      <c r="G519" s="499"/>
      <c r="H519" s="500"/>
      <c r="I519" s="258" t="s">
        <v>9</v>
      </c>
      <c r="J519" s="225"/>
      <c r="K519" s="260"/>
      <c r="L519" s="260"/>
    </row>
    <row r="520" spans="1:54">
      <c r="A520" s="197"/>
      <c r="B520" s="198"/>
      <c r="C520" s="198"/>
      <c r="D520" s="198"/>
      <c r="E520" s="197"/>
      <c r="F520" s="197"/>
      <c r="G520" s="199"/>
      <c r="H520" s="200"/>
      <c r="I520" s="258" t="s">
        <v>9</v>
      </c>
      <c r="J520" s="225"/>
      <c r="K520" s="260"/>
      <c r="L520" s="260"/>
    </row>
    <row r="521" spans="1:54">
      <c r="A521" s="10" t="s">
        <v>1102</v>
      </c>
      <c r="B521" s="211"/>
      <c r="C521" s="211"/>
      <c r="D521" s="211"/>
      <c r="E521" s="414"/>
      <c r="I521" s="258" t="s">
        <v>9</v>
      </c>
      <c r="J521" s="225"/>
      <c r="K521" s="260"/>
      <c r="L521" s="260"/>
    </row>
    <row r="522" spans="1:54">
      <c r="A522" s="415" t="s">
        <v>1103</v>
      </c>
      <c r="B522" s="416"/>
      <c r="C522" s="416"/>
      <c r="D522" s="416"/>
      <c r="E522" s="417"/>
      <c r="F522" s="416"/>
      <c r="G522" s="418"/>
      <c r="H522" s="419"/>
      <c r="I522" s="258" t="s">
        <v>9</v>
      </c>
      <c r="J522" s="225"/>
      <c r="K522" s="260"/>
      <c r="L522" s="260"/>
    </row>
    <row r="523" spans="1:54">
      <c r="A523" s="415" t="s">
        <v>1104</v>
      </c>
      <c r="B523" s="416"/>
      <c r="C523" s="416"/>
      <c r="D523" s="416"/>
      <c r="E523" s="417"/>
      <c r="F523" s="416"/>
      <c r="G523" s="418"/>
      <c r="H523" s="419"/>
      <c r="I523" s="258" t="s">
        <v>9</v>
      </c>
      <c r="J523" s="225"/>
      <c r="K523" s="260"/>
      <c r="L523" s="260"/>
    </row>
    <row r="524" spans="1:54">
      <c r="A524" s="415" t="s">
        <v>1105</v>
      </c>
      <c r="B524" s="416"/>
      <c r="C524" s="416"/>
      <c r="D524" s="416"/>
      <c r="E524" s="417"/>
      <c r="F524" s="416"/>
      <c r="G524" s="418"/>
      <c r="H524" s="419"/>
      <c r="I524" s="258" t="s">
        <v>9</v>
      </c>
      <c r="J524" s="225"/>
      <c r="K524" s="260"/>
      <c r="L524" s="260"/>
    </row>
    <row r="525" spans="1:54">
      <c r="A525" s="420" t="s">
        <v>1106</v>
      </c>
      <c r="B525" s="416"/>
      <c r="C525" s="416"/>
      <c r="D525" s="416"/>
      <c r="E525" s="417"/>
      <c r="F525" s="416"/>
      <c r="G525" s="418"/>
      <c r="H525" s="419"/>
      <c r="I525" s="258" t="s">
        <v>9</v>
      </c>
      <c r="J525" s="225"/>
      <c r="K525" s="260"/>
      <c r="L525" s="260"/>
    </row>
    <row r="526" spans="1:54">
      <c r="A526" s="415" t="s">
        <v>1107</v>
      </c>
      <c r="B526" s="416"/>
      <c r="C526" s="416"/>
      <c r="D526" s="416"/>
      <c r="E526" s="417"/>
      <c r="F526" s="416"/>
      <c r="G526" s="418"/>
      <c r="H526" s="419"/>
      <c r="I526" s="258" t="s">
        <v>9</v>
      </c>
      <c r="J526" s="225"/>
      <c r="K526" s="260"/>
      <c r="L526" s="260"/>
      <c r="M526"/>
      <c r="N526"/>
      <c r="O526"/>
      <c r="P526"/>
      <c r="Q526"/>
    </row>
    <row r="527" spans="1:54">
      <c r="A527" s="420" t="s">
        <v>1108</v>
      </c>
      <c r="B527" s="416"/>
      <c r="C527" s="416"/>
      <c r="D527" s="416"/>
      <c r="E527" s="417"/>
      <c r="F527" s="416"/>
      <c r="G527" s="418"/>
      <c r="H527" s="419"/>
      <c r="I527" s="428" t="s">
        <v>9</v>
      </c>
      <c r="J527" s="170"/>
      <c r="K527" s="429"/>
      <c r="L527" s="429"/>
      <c r="M527"/>
      <c r="N527"/>
      <c r="O527"/>
      <c r="P527"/>
      <c r="Q527"/>
    </row>
    <row r="528" spans="1:54">
      <c r="A528" s="415" t="s">
        <v>1109</v>
      </c>
      <c r="B528" s="416"/>
      <c r="C528" s="416"/>
      <c r="D528" s="416"/>
      <c r="E528" s="417"/>
      <c r="F528" s="416"/>
      <c r="G528" s="418"/>
      <c r="H528" s="419"/>
      <c r="I528" s="428" t="s">
        <v>9</v>
      </c>
      <c r="M528"/>
      <c r="N528"/>
      <c r="O528"/>
      <c r="P528"/>
      <c r="Q528"/>
    </row>
    <row r="529" spans="1:8">
      <c r="A529" s="415" t="s">
        <v>1110</v>
      </c>
      <c r="B529" s="416"/>
      <c r="C529" s="416"/>
      <c r="D529" s="416"/>
      <c r="E529" s="417"/>
      <c r="F529" s="416"/>
      <c r="G529" s="418"/>
      <c r="H529" s="419"/>
    </row>
    <row r="530" spans="1:8">
      <c r="A530" s="421"/>
      <c r="B530" s="422"/>
      <c r="C530" s="422"/>
      <c r="D530" s="422"/>
      <c r="E530" s="423"/>
      <c r="F530" s="416"/>
      <c r="G530" s="418"/>
      <c r="H530" s="419"/>
    </row>
    <row r="531" spans="1:8">
      <c r="A531" s="424"/>
      <c r="B531" s="425"/>
      <c r="C531" s="425"/>
      <c r="D531" s="425"/>
      <c r="E531" s="425"/>
      <c r="F531" s="424"/>
      <c r="G531" s="426"/>
      <c r="H531" s="427"/>
    </row>
  </sheetData>
  <sheetProtection algorithmName="SHA-512" hashValue="QohC3TKAHMDU7hZFi1aJ9Z0WMoMFahSDm/j+fpgQVKmG/mHQluVesRNUy6ULb34u27KNKlRTNGDwGSvB0RIt+w==" saltValue="AFn6l28CP63kYJHx5ir3Sw==" spinCount="100000" sheet="1" objects="1" scenarios="1"/>
  <autoFilter ref="A10:Q529"/>
  <mergeCells count="418">
    <mergeCell ref="F5:H5"/>
    <mergeCell ref="F8:H8"/>
    <mergeCell ref="C11:E11"/>
    <mergeCell ref="C12:E12"/>
    <mergeCell ref="C13:E13"/>
    <mergeCell ref="C14:E14"/>
    <mergeCell ref="C15:E15"/>
    <mergeCell ref="C16:E16"/>
    <mergeCell ref="C17:E17"/>
    <mergeCell ref="C18:E18"/>
    <mergeCell ref="A19:H19"/>
    <mergeCell ref="C20:E20"/>
    <mergeCell ref="C21:E21"/>
    <mergeCell ref="A22:H22"/>
    <mergeCell ref="A23:H23"/>
    <mergeCell ref="A26:H26"/>
    <mergeCell ref="A27:F27"/>
    <mergeCell ref="C28:E28"/>
    <mergeCell ref="C29:E29"/>
    <mergeCell ref="C30:E30"/>
    <mergeCell ref="A31:H31"/>
    <mergeCell ref="A32:H32"/>
    <mergeCell ref="A33:H33"/>
    <mergeCell ref="A34:F34"/>
    <mergeCell ref="A35:F35"/>
    <mergeCell ref="C36:E36"/>
    <mergeCell ref="C37:E37"/>
    <mergeCell ref="C38:E38"/>
    <mergeCell ref="C39:E39"/>
    <mergeCell ref="A40:H40"/>
    <mergeCell ref="A41:H41"/>
    <mergeCell ref="A42:F42"/>
    <mergeCell ref="C43:E43"/>
    <mergeCell ref="C44:E44"/>
    <mergeCell ref="A45:H45"/>
    <mergeCell ref="C46:E46"/>
    <mergeCell ref="A47:H47"/>
    <mergeCell ref="C48:E48"/>
    <mergeCell ref="C49:E49"/>
    <mergeCell ref="C50:E50"/>
    <mergeCell ref="C51:E51"/>
    <mergeCell ref="A52:H52"/>
    <mergeCell ref="A53:H53"/>
    <mergeCell ref="A54:F54"/>
    <mergeCell ref="A55:H55"/>
    <mergeCell ref="C56:E56"/>
    <mergeCell ref="C57:E57"/>
    <mergeCell ref="C58:E58"/>
    <mergeCell ref="C59:E59"/>
    <mergeCell ref="C60:E60"/>
    <mergeCell ref="C61:E61"/>
    <mergeCell ref="C62:E62"/>
    <mergeCell ref="C63:E63"/>
    <mergeCell ref="C64:E64"/>
    <mergeCell ref="C65:E65"/>
    <mergeCell ref="C66:E66"/>
    <mergeCell ref="C67:E67"/>
    <mergeCell ref="C68:E68"/>
    <mergeCell ref="A69:H69"/>
    <mergeCell ref="A70:H70"/>
    <mergeCell ref="A71:H71"/>
    <mergeCell ref="A72:F72"/>
    <mergeCell ref="C73:E73"/>
    <mergeCell ref="C74:E74"/>
    <mergeCell ref="C75:E75"/>
    <mergeCell ref="C76:E76"/>
    <mergeCell ref="C77:E77"/>
    <mergeCell ref="C78:E78"/>
    <mergeCell ref="C79:E79"/>
    <mergeCell ref="C80:E80"/>
    <mergeCell ref="A81:H81"/>
    <mergeCell ref="A82:H82"/>
    <mergeCell ref="A83:F83"/>
    <mergeCell ref="C84:D84"/>
    <mergeCell ref="C85:D85"/>
    <mergeCell ref="C86:D86"/>
    <mergeCell ref="C87:D87"/>
    <mergeCell ref="C88:D88"/>
    <mergeCell ref="C89:D89"/>
    <mergeCell ref="C90:D90"/>
    <mergeCell ref="C91:D91"/>
    <mergeCell ref="C92:D92"/>
    <mergeCell ref="C93:D93"/>
    <mergeCell ref="C94:D94"/>
    <mergeCell ref="C95:D95"/>
    <mergeCell ref="C96:D96"/>
    <mergeCell ref="C97:D97"/>
    <mergeCell ref="C98:D98"/>
    <mergeCell ref="C99:D99"/>
    <mergeCell ref="C100:D100"/>
    <mergeCell ref="A101:H101"/>
    <mergeCell ref="A103:F103"/>
    <mergeCell ref="C104:E104"/>
    <mergeCell ref="C105:E105"/>
    <mergeCell ref="C106:E106"/>
    <mergeCell ref="C107:E107"/>
    <mergeCell ref="A108:H108"/>
    <mergeCell ref="A109:H109"/>
    <mergeCell ref="A110:F110"/>
    <mergeCell ref="C111:E111"/>
    <mergeCell ref="C112:E112"/>
    <mergeCell ref="C113:E113"/>
    <mergeCell ref="A114:H114"/>
    <mergeCell ref="A116:H116"/>
    <mergeCell ref="A117:F117"/>
    <mergeCell ref="C118:E118"/>
    <mergeCell ref="C119:E119"/>
    <mergeCell ref="A120:H120"/>
    <mergeCell ref="A121:H121"/>
    <mergeCell ref="A122:H122"/>
    <mergeCell ref="A123:H123"/>
    <mergeCell ref="C124:E124"/>
    <mergeCell ref="C125:E125"/>
    <mergeCell ref="C126:E126"/>
    <mergeCell ref="C127:E127"/>
    <mergeCell ref="C128:E128"/>
    <mergeCell ref="C129:E129"/>
    <mergeCell ref="C130:E130"/>
    <mergeCell ref="A131:H131"/>
    <mergeCell ref="A133:H133"/>
    <mergeCell ref="A134:H134"/>
    <mergeCell ref="C135:E135"/>
    <mergeCell ref="C136:E136"/>
    <mergeCell ref="C137:E137"/>
    <mergeCell ref="C138:E138"/>
    <mergeCell ref="C139:E139"/>
    <mergeCell ref="C140:E140"/>
    <mergeCell ref="C141:E141"/>
    <mergeCell ref="C142:E142"/>
    <mergeCell ref="C143:E143"/>
    <mergeCell ref="C144:E144"/>
    <mergeCell ref="C145:E145"/>
    <mergeCell ref="C146:E146"/>
    <mergeCell ref="C147:E147"/>
    <mergeCell ref="C148:E148"/>
    <mergeCell ref="C149:E149"/>
    <mergeCell ref="C150:E150"/>
    <mergeCell ref="C151:E151"/>
    <mergeCell ref="C152:E152"/>
    <mergeCell ref="C153:E153"/>
    <mergeCell ref="A154:H154"/>
    <mergeCell ref="A155:H155"/>
    <mergeCell ref="A156:H156"/>
    <mergeCell ref="A157:H157"/>
    <mergeCell ref="C158:E158"/>
    <mergeCell ref="C159:E159"/>
    <mergeCell ref="C160:E160"/>
    <mergeCell ref="C161:E161"/>
    <mergeCell ref="C162:E162"/>
    <mergeCell ref="C163:E163"/>
    <mergeCell ref="C164:E164"/>
    <mergeCell ref="C165:E165"/>
    <mergeCell ref="C166:E166"/>
    <mergeCell ref="C167:E167"/>
    <mergeCell ref="C168:E168"/>
    <mergeCell ref="C169:E169"/>
    <mergeCell ref="C170:E170"/>
    <mergeCell ref="C171:E171"/>
    <mergeCell ref="C172:E172"/>
    <mergeCell ref="C173:E173"/>
    <mergeCell ref="A174:H174"/>
    <mergeCell ref="A175:H175"/>
    <mergeCell ref="A176:H176"/>
    <mergeCell ref="A178:H178"/>
    <mergeCell ref="C179:E179"/>
    <mergeCell ref="C180:E180"/>
    <mergeCell ref="C181:E181"/>
    <mergeCell ref="C182:E182"/>
    <mergeCell ref="A183:H183"/>
    <mergeCell ref="A185:E185"/>
    <mergeCell ref="A186:H186"/>
    <mergeCell ref="C187:E187"/>
    <mergeCell ref="C188:E188"/>
    <mergeCell ref="C189:E189"/>
    <mergeCell ref="C190:E190"/>
    <mergeCell ref="C191:E191"/>
    <mergeCell ref="A192:H192"/>
    <mergeCell ref="A195:H195"/>
    <mergeCell ref="C196:E196"/>
    <mergeCell ref="C197:E197"/>
    <mergeCell ref="C198:E198"/>
    <mergeCell ref="C199:E199"/>
    <mergeCell ref="A200:H200"/>
    <mergeCell ref="C203:E203"/>
    <mergeCell ref="C204:E204"/>
    <mergeCell ref="C205:E205"/>
    <mergeCell ref="C206:E206"/>
    <mergeCell ref="C207:E207"/>
    <mergeCell ref="A208:H208"/>
    <mergeCell ref="C211:E211"/>
    <mergeCell ref="C212:E212"/>
    <mergeCell ref="C213:E213"/>
    <mergeCell ref="C214:E214"/>
    <mergeCell ref="A215:H215"/>
    <mergeCell ref="C218:E218"/>
    <mergeCell ref="C219:E219"/>
    <mergeCell ref="C220:E220"/>
    <mergeCell ref="C221:E221"/>
    <mergeCell ref="C222:E222"/>
    <mergeCell ref="C223:E223"/>
    <mergeCell ref="C224:E224"/>
    <mergeCell ref="C225:E225"/>
    <mergeCell ref="C226:E226"/>
    <mergeCell ref="C227:E227"/>
    <mergeCell ref="C228:E228"/>
    <mergeCell ref="C229:E229"/>
    <mergeCell ref="C230:E230"/>
    <mergeCell ref="C231:E231"/>
    <mergeCell ref="C232:E232"/>
    <mergeCell ref="C233:E233"/>
    <mergeCell ref="C234:E234"/>
    <mergeCell ref="C235:E235"/>
    <mergeCell ref="C236:E236"/>
    <mergeCell ref="C237:E237"/>
    <mergeCell ref="A238:H238"/>
    <mergeCell ref="C240:E240"/>
    <mergeCell ref="C241:E241"/>
    <mergeCell ref="C242:E242"/>
    <mergeCell ref="C243:E243"/>
    <mergeCell ref="C244:E244"/>
    <mergeCell ref="C245:E245"/>
    <mergeCell ref="C246:E246"/>
    <mergeCell ref="C247:E247"/>
    <mergeCell ref="C248:E248"/>
    <mergeCell ref="C249:E249"/>
    <mergeCell ref="C250:E250"/>
    <mergeCell ref="C251:E251"/>
    <mergeCell ref="A252:H252"/>
    <mergeCell ref="A253:H253"/>
    <mergeCell ref="A254:F254"/>
    <mergeCell ref="C255:E255"/>
    <mergeCell ref="C256:E256"/>
    <mergeCell ref="C257:E257"/>
    <mergeCell ref="C258:E258"/>
    <mergeCell ref="C259:E259"/>
    <mergeCell ref="C260:E260"/>
    <mergeCell ref="C261:E261"/>
    <mergeCell ref="C262:E262"/>
    <mergeCell ref="A264:H264"/>
    <mergeCell ref="A265:F265"/>
    <mergeCell ref="C266:D266"/>
    <mergeCell ref="C267:D267"/>
    <mergeCell ref="C268:D268"/>
    <mergeCell ref="C269:D269"/>
    <mergeCell ref="A271:H271"/>
    <mergeCell ref="A272:F272"/>
    <mergeCell ref="C273:D273"/>
    <mergeCell ref="C274:D274"/>
    <mergeCell ref="C275:D275"/>
    <mergeCell ref="C276:D276"/>
    <mergeCell ref="C277:D277"/>
    <mergeCell ref="C278:D278"/>
    <mergeCell ref="C279:D279"/>
    <mergeCell ref="C280:D280"/>
    <mergeCell ref="C281:D281"/>
    <mergeCell ref="C282:D282"/>
    <mergeCell ref="A289:H289"/>
    <mergeCell ref="C290:D290"/>
    <mergeCell ref="C291:D291"/>
    <mergeCell ref="C292:D292"/>
    <mergeCell ref="C293:D293"/>
    <mergeCell ref="C294:D294"/>
    <mergeCell ref="C295:D295"/>
    <mergeCell ref="C296:D296"/>
    <mergeCell ref="C297:D297"/>
    <mergeCell ref="C298:D298"/>
    <mergeCell ref="A299:H299"/>
    <mergeCell ref="A304:H304"/>
    <mergeCell ref="C305:D305"/>
    <mergeCell ref="C306:D306"/>
    <mergeCell ref="C307:D307"/>
    <mergeCell ref="C308:D308"/>
    <mergeCell ref="C309:D309"/>
    <mergeCell ref="C310:D310"/>
    <mergeCell ref="A311:H311"/>
    <mergeCell ref="A312:H312"/>
    <mergeCell ref="A315:H315"/>
    <mergeCell ref="C316:D316"/>
    <mergeCell ref="C317:D317"/>
    <mergeCell ref="C318:D318"/>
    <mergeCell ref="C319:D319"/>
    <mergeCell ref="C320:D320"/>
    <mergeCell ref="C321:D321"/>
    <mergeCell ref="C322:D322"/>
    <mergeCell ref="C323:D323"/>
    <mergeCell ref="C324:D324"/>
    <mergeCell ref="C325:D325"/>
    <mergeCell ref="C326:D326"/>
    <mergeCell ref="C327:D327"/>
    <mergeCell ref="C328:D328"/>
    <mergeCell ref="C329:D329"/>
    <mergeCell ref="C330:D330"/>
    <mergeCell ref="C331:D331"/>
    <mergeCell ref="C332:D332"/>
    <mergeCell ref="C333:D333"/>
    <mergeCell ref="C334:D334"/>
    <mergeCell ref="C335:D335"/>
    <mergeCell ref="C336:D336"/>
    <mergeCell ref="C337:D337"/>
    <mergeCell ref="C338:D338"/>
    <mergeCell ref="C339:D339"/>
    <mergeCell ref="A341:H341"/>
    <mergeCell ref="C354:D354"/>
    <mergeCell ref="C355:D355"/>
    <mergeCell ref="C356:D356"/>
    <mergeCell ref="C357:D357"/>
    <mergeCell ref="C358:D358"/>
    <mergeCell ref="A359:H359"/>
    <mergeCell ref="A364:H364"/>
    <mergeCell ref="C365:D365"/>
    <mergeCell ref="C366:D366"/>
    <mergeCell ref="C367:D367"/>
    <mergeCell ref="C368:D368"/>
    <mergeCell ref="C369:D369"/>
    <mergeCell ref="C370:D370"/>
    <mergeCell ref="C371:D371"/>
    <mergeCell ref="C372:D372"/>
    <mergeCell ref="C373:D373"/>
    <mergeCell ref="C374:D374"/>
    <mergeCell ref="C375:D375"/>
    <mergeCell ref="C376:D376"/>
    <mergeCell ref="C377:D377"/>
    <mergeCell ref="C378:D378"/>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A395:H395"/>
    <mergeCell ref="A401:H401"/>
    <mergeCell ref="C402:D402"/>
    <mergeCell ref="C403:D403"/>
    <mergeCell ref="C404:D404"/>
    <mergeCell ref="C405:D405"/>
    <mergeCell ref="C406:D406"/>
    <mergeCell ref="C407:D407"/>
    <mergeCell ref="C408:D408"/>
    <mergeCell ref="C409:D409"/>
    <mergeCell ref="C410:D410"/>
    <mergeCell ref="C411:D411"/>
    <mergeCell ref="A412:H412"/>
    <mergeCell ref="A413:H413"/>
    <mergeCell ref="A418:H418"/>
    <mergeCell ref="C419:D419"/>
    <mergeCell ref="C420:D420"/>
    <mergeCell ref="C421:D421"/>
    <mergeCell ref="A422:H422"/>
    <mergeCell ref="A425:H425"/>
    <mergeCell ref="C427:D427"/>
    <mergeCell ref="C428:D428"/>
    <mergeCell ref="C429:D429"/>
    <mergeCell ref="C430:D430"/>
    <mergeCell ref="C431:D431"/>
    <mergeCell ref="C432:D432"/>
    <mergeCell ref="C433:D433"/>
    <mergeCell ref="C434:D434"/>
    <mergeCell ref="C435:D435"/>
    <mergeCell ref="C436:D436"/>
    <mergeCell ref="C437:D437"/>
    <mergeCell ref="A439:H439"/>
    <mergeCell ref="C443:D443"/>
    <mergeCell ref="C444:D444"/>
    <mergeCell ref="C445:D445"/>
    <mergeCell ref="C446:D446"/>
    <mergeCell ref="C447:D447"/>
    <mergeCell ref="C448:D448"/>
    <mergeCell ref="C449:D449"/>
    <mergeCell ref="C450:D450"/>
    <mergeCell ref="C487:D487"/>
    <mergeCell ref="A491:H491"/>
    <mergeCell ref="C493:D493"/>
    <mergeCell ref="C494:D494"/>
    <mergeCell ref="C495:D495"/>
    <mergeCell ref="C496:D496"/>
    <mergeCell ref="C497:D497"/>
    <mergeCell ref="C451:D451"/>
    <mergeCell ref="C452:D452"/>
    <mergeCell ref="C453:D453"/>
    <mergeCell ref="C454:D454"/>
    <mergeCell ref="C455:D455"/>
    <mergeCell ref="A456:H456"/>
    <mergeCell ref="A457:H457"/>
    <mergeCell ref="A459:H459"/>
    <mergeCell ref="C461:D461"/>
    <mergeCell ref="C516:D516"/>
    <mergeCell ref="A517:H517"/>
    <mergeCell ref="A519:H519"/>
    <mergeCell ref="F2:H4"/>
    <mergeCell ref="C507:D507"/>
    <mergeCell ref="C508:D508"/>
    <mergeCell ref="C509:D509"/>
    <mergeCell ref="C510:D510"/>
    <mergeCell ref="C511:D511"/>
    <mergeCell ref="C512:D512"/>
    <mergeCell ref="C513:D513"/>
    <mergeCell ref="C514:D514"/>
    <mergeCell ref="C515:D515"/>
    <mergeCell ref="C498:D498"/>
    <mergeCell ref="C499:D499"/>
    <mergeCell ref="C500:D500"/>
    <mergeCell ref="C501:D501"/>
    <mergeCell ref="C502:D502"/>
    <mergeCell ref="C503:D503"/>
    <mergeCell ref="C504:D504"/>
    <mergeCell ref="C505:D505"/>
    <mergeCell ref="C506:D506"/>
    <mergeCell ref="C473:D473"/>
    <mergeCell ref="A483:H483"/>
  </mergeCells>
  <phoneticPr fontId="160" type="noConversion"/>
  <conditionalFormatting sqref="A10:A18 G12:H18 A19:B20 F30:H30 F49:G51 A55 J101:L103 I101:I119 J108:L110 J119 J121:L123 A132:B132 H132 M136 J159 A188:G188 A189:B190 A191:G191 C238:E239 G238:G239 E267:H269 J271:L272 J274:L285 J287:L288 I289:L289 I291:L295 E291:E298 J296:L300 A304:F304 J306:L311 J314:L315 J352:L353 J355:L360 J363:L364 A394:C394 A396:H400 J400:L401 A401 A402:C402 E403:G411 J403:L414 A414:H417 J417:L418 A418 A419:C419 E420:H421 J420:L422 J425:L426 C426:F426 G428:G432 J428:L438 G434:G435 F436:G437 A438:C438 E438:H438 C441:H441 A441:B443 C442:G442 F445:G455 C460:H460 A460:B461 B469:F469 B473:C473 E473:F473 J474:L486 C484:H484 A491 A518:H518 A519 C461 H238:H240 J495:L495 F489:G489">
    <cfRule type="cellIs" dxfId="863" priority="22930" stopIfTrue="1" operator="equal">
      <formula>"/"</formula>
    </cfRule>
  </conditionalFormatting>
  <conditionalFormatting sqref="A10:A18 G12:H18 A19:B20 F30:H30 F49:G51 A55 J101:L103 I101:I119 J108:L110 J119 J121:L123 A132:B132 H132 M136 J159 A188:G188 A189:B190 A191:G191 C238:E239 G238:G239 H238:H240 E267:H269 J271:L272 J274:L285 J287:L288 I289:L289 I291:L295 E291:E298 J296:L300 A304:F304 J306:L311 J314:L315 J352:L353 J355:L360 J363:L364 A394:C394 A396:H400 J400:L401 A401 A402:C402 E403:G411 J403:L414 A414:H417 J417:L418 A418 A419:C419 E420:H421 J420:L422 J425:L426 C426:F426 G428:G432 J428:L438 G434:G435 F436:G437 A438:C438 E438:H438 C441:H441 A441:B443 C442:G442 F445:G455 C460:H460 A460:B461 C461 B469:F469 B473:C473 E473:F473 J474:L486 C484:H484 F489:G489 A491 J495:L495 A518:H518 A519">
    <cfRule type="cellIs" dxfId="862" priority="22931" stopIfTrue="1" operator="equal">
      <formula>0</formula>
    </cfRule>
  </conditionalFormatting>
  <conditionalFormatting sqref="A21:A22 I30:I99 J85:J99 M86:M100">
    <cfRule type="cellIs" dxfId="861" priority="6447" stopIfTrue="1" operator="equal">
      <formula>"(空白)"</formula>
    </cfRule>
    <cfRule type="cellIs" dxfId="860" priority="6448" stopIfTrue="1" operator="equal">
      <formula>"/"</formula>
    </cfRule>
    <cfRule type="cellIs" dxfId="859" priority="6449" stopIfTrue="1" operator="equal">
      <formula>0</formula>
    </cfRule>
  </conditionalFormatting>
  <conditionalFormatting sqref="A31">
    <cfRule type="cellIs" dxfId="858" priority="12192" stopIfTrue="1" operator="equal">
      <formula>"(空白)"</formula>
    </cfRule>
    <cfRule type="cellIs" dxfId="857" priority="12193" stopIfTrue="1" operator="equal">
      <formula>"/"</formula>
    </cfRule>
    <cfRule type="cellIs" dxfId="856" priority="12194" stopIfTrue="1" operator="equal">
      <formula>0</formula>
    </cfRule>
  </conditionalFormatting>
  <conditionalFormatting sqref="A33:A34">
    <cfRule type="cellIs" dxfId="855" priority="21960" stopIfTrue="1" operator="equal">
      <formula>"(空白)"</formula>
    </cfRule>
    <cfRule type="cellIs" dxfId="854" priority="21961" stopIfTrue="1" operator="equal">
      <formula>"/"</formula>
    </cfRule>
    <cfRule type="cellIs" dxfId="853" priority="21962" stopIfTrue="1" operator="equal">
      <formula>0</formula>
    </cfRule>
  </conditionalFormatting>
  <conditionalFormatting sqref="A40">
    <cfRule type="cellIs" dxfId="852" priority="12189" stopIfTrue="1" operator="equal">
      <formula>"(空白)"</formula>
    </cfRule>
    <cfRule type="cellIs" dxfId="851" priority="12190" stopIfTrue="1" operator="equal">
      <formula>"/"</formula>
    </cfRule>
    <cfRule type="cellIs" dxfId="850" priority="12191" stopIfTrue="1" operator="equal">
      <formula>0</formula>
    </cfRule>
  </conditionalFormatting>
  <conditionalFormatting sqref="A52">
    <cfRule type="cellIs" dxfId="849" priority="12186" stopIfTrue="1" operator="equal">
      <formula>"(空白)"</formula>
    </cfRule>
    <cfRule type="cellIs" dxfId="848" priority="12187" stopIfTrue="1" operator="equal">
      <formula>"/"</formula>
    </cfRule>
    <cfRule type="cellIs" dxfId="847" priority="12188" stopIfTrue="1" operator="equal">
      <formula>0</formula>
    </cfRule>
  </conditionalFormatting>
  <conditionalFormatting sqref="A63:A70">
    <cfRule type="cellIs" dxfId="846" priority="12042" stopIfTrue="1" operator="equal">
      <formula>"(空白)"</formula>
    </cfRule>
    <cfRule type="cellIs" dxfId="845" priority="12043" stopIfTrue="1" operator="equal">
      <formula>"/"</formula>
    </cfRule>
    <cfRule type="cellIs" dxfId="844" priority="12044" stopIfTrue="1" operator="equal">
      <formula>0</formula>
    </cfRule>
  </conditionalFormatting>
  <conditionalFormatting sqref="A81 A82:H83">
    <cfRule type="cellIs" dxfId="843" priority="12039" stopIfTrue="1" operator="equal">
      <formula>"(空白)"</formula>
    </cfRule>
    <cfRule type="cellIs" dxfId="842" priority="12040" stopIfTrue="1" operator="equal">
      <formula>"/"</formula>
    </cfRule>
    <cfRule type="cellIs" dxfId="841" priority="12041" stopIfTrue="1" operator="equal">
      <formula>0</formula>
    </cfRule>
  </conditionalFormatting>
  <conditionalFormatting sqref="A116">
    <cfRule type="cellIs" dxfId="840" priority="20574" stopIfTrue="1" operator="equal">
      <formula>"(空白)"</formula>
    </cfRule>
    <cfRule type="cellIs" dxfId="839" priority="20575" stopIfTrue="1" operator="equal">
      <formula>"/"</formula>
    </cfRule>
    <cfRule type="cellIs" dxfId="838" priority="20576" stopIfTrue="1" operator="equal">
      <formula>0</formula>
    </cfRule>
  </conditionalFormatting>
  <conditionalFormatting sqref="A121:A130 H124:H130">
    <cfRule type="cellIs" dxfId="837" priority="1032" stopIfTrue="1" operator="equal">
      <formula>"(空白)"</formula>
    </cfRule>
    <cfRule type="cellIs" dxfId="836" priority="1033" stopIfTrue="1" operator="equal">
      <formula>"/"</formula>
    </cfRule>
    <cfRule type="cellIs" dxfId="835" priority="1034" stopIfTrue="1" operator="equal">
      <formula>0</formula>
    </cfRule>
  </conditionalFormatting>
  <conditionalFormatting sqref="A136:A149">
    <cfRule type="cellIs" dxfId="834" priority="14850" stopIfTrue="1" operator="equal">
      <formula>"(空白)"</formula>
    </cfRule>
    <cfRule type="cellIs" dxfId="833" priority="14851" stopIfTrue="1" operator="equal">
      <formula>"/"</formula>
    </cfRule>
    <cfRule type="cellIs" dxfId="832" priority="14852" stopIfTrue="1" operator="equal">
      <formula>0</formula>
    </cfRule>
  </conditionalFormatting>
  <conditionalFormatting sqref="A151:A153">
    <cfRule type="cellIs" dxfId="831" priority="14868" stopIfTrue="1" operator="equal">
      <formula>"(空白)"</formula>
    </cfRule>
    <cfRule type="cellIs" dxfId="830" priority="14869" stopIfTrue="1" operator="equal">
      <formula>"/"</formula>
    </cfRule>
    <cfRule type="cellIs" dxfId="829" priority="14870" stopIfTrue="1" operator="equal">
      <formula>0</formula>
    </cfRule>
  </conditionalFormatting>
  <conditionalFormatting sqref="A174">
    <cfRule type="cellIs" dxfId="828" priority="12183" stopIfTrue="1" operator="equal">
      <formula>"(空白)"</formula>
    </cfRule>
    <cfRule type="cellIs" dxfId="827" priority="12184" stopIfTrue="1" operator="equal">
      <formula>"/"</formula>
    </cfRule>
    <cfRule type="cellIs" dxfId="826" priority="12185" stopIfTrue="1" operator="equal">
      <formula>0</formula>
    </cfRule>
  </conditionalFormatting>
  <conditionalFormatting sqref="A176:A179">
    <cfRule type="cellIs" dxfId="825" priority="4140" stopIfTrue="1" operator="equal">
      <formula>"(空白)"</formula>
    </cfRule>
    <cfRule type="cellIs" dxfId="824" priority="4141" stopIfTrue="1" operator="equal">
      <formula>"/"</formula>
    </cfRule>
    <cfRule type="cellIs" dxfId="823" priority="4142" stopIfTrue="1" operator="equal">
      <formula>0</formula>
    </cfRule>
  </conditionalFormatting>
  <conditionalFormatting sqref="A181:A183">
    <cfRule type="cellIs" dxfId="822" priority="150" stopIfTrue="1" operator="equal">
      <formula>"(空白)"</formula>
    </cfRule>
    <cfRule type="cellIs" dxfId="821" priority="151" stopIfTrue="1" operator="equal">
      <formula>"/"</formula>
    </cfRule>
    <cfRule type="cellIs" dxfId="820" priority="152" stopIfTrue="1" operator="equal">
      <formula>0</formula>
    </cfRule>
  </conditionalFormatting>
  <conditionalFormatting sqref="A192">
    <cfRule type="cellIs" dxfId="819" priority="12177" stopIfTrue="1" operator="equal">
      <formula>"(空白)"</formula>
    </cfRule>
    <cfRule type="cellIs" dxfId="818" priority="12178" stopIfTrue="1" operator="equal">
      <formula>"/"</formula>
    </cfRule>
    <cfRule type="cellIs" dxfId="817" priority="12179" stopIfTrue="1" operator="equal">
      <formula>0</formula>
    </cfRule>
  </conditionalFormatting>
  <conditionalFormatting sqref="A206:A208">
    <cfRule type="cellIs" dxfId="816" priority="126" stopIfTrue="1" operator="equal">
      <formula>"(空白)"</formula>
    </cfRule>
    <cfRule type="cellIs" dxfId="815" priority="127" stopIfTrue="1" operator="equal">
      <formula>"/"</formula>
    </cfRule>
    <cfRule type="cellIs" dxfId="814" priority="128" stopIfTrue="1" operator="equal">
      <formula>0</formula>
    </cfRule>
  </conditionalFormatting>
  <conditionalFormatting sqref="A212:A215">
    <cfRule type="cellIs" dxfId="813" priority="12168" stopIfTrue="1" operator="equal">
      <formula>"(空白)"</formula>
    </cfRule>
    <cfRule type="cellIs" dxfId="812" priority="12169" stopIfTrue="1" operator="equal">
      <formula>"/"</formula>
    </cfRule>
    <cfRule type="cellIs" dxfId="811" priority="12170" stopIfTrue="1" operator="equal">
      <formula>0</formula>
    </cfRule>
  </conditionalFormatting>
  <conditionalFormatting sqref="A248:A252">
    <cfRule type="cellIs" dxfId="810" priority="1291" stopIfTrue="1" operator="equal">
      <formula>"/"</formula>
    </cfRule>
    <cfRule type="cellIs" dxfId="809" priority="1292" stopIfTrue="1" operator="equal">
      <formula>0</formula>
    </cfRule>
  </conditionalFormatting>
  <conditionalFormatting sqref="A249:A252">
    <cfRule type="cellIs" dxfId="808" priority="1290" stopIfTrue="1" operator="equal">
      <formula>"(空白)"</formula>
    </cfRule>
  </conditionalFormatting>
  <conditionalFormatting sqref="A267:A270">
    <cfRule type="cellIs" dxfId="807" priority="17211" stopIfTrue="1" operator="equal">
      <formula>"(空白)"</formula>
    </cfRule>
    <cfRule type="cellIs" dxfId="806" priority="17212" stopIfTrue="1" operator="equal">
      <formula>"/"</formula>
    </cfRule>
    <cfRule type="cellIs" dxfId="805" priority="17213" stopIfTrue="1" operator="equal">
      <formula>0</formula>
    </cfRule>
  </conditionalFormatting>
  <conditionalFormatting sqref="A291:A299">
    <cfRule type="cellIs" dxfId="804" priority="17205" stopIfTrue="1" operator="equal">
      <formula>"(空白)"</formula>
    </cfRule>
    <cfRule type="cellIs" dxfId="803" priority="17206" stopIfTrue="1" operator="equal">
      <formula>"/"</formula>
    </cfRule>
    <cfRule type="cellIs" dxfId="802" priority="17207" stopIfTrue="1" operator="equal">
      <formula>0</formula>
    </cfRule>
  </conditionalFormatting>
  <conditionalFormatting sqref="A301:A303">
    <cfRule type="cellIs" dxfId="801" priority="9199" stopIfTrue="1" operator="equal">
      <formula>"/"</formula>
    </cfRule>
    <cfRule type="cellIs" dxfId="800" priority="9200" stopIfTrue="1" operator="equal">
      <formula>0</formula>
    </cfRule>
  </conditionalFormatting>
  <conditionalFormatting sqref="A306:A313">
    <cfRule type="cellIs" dxfId="799" priority="11499" stopIfTrue="1" operator="equal">
      <formula>"(空白)"</formula>
    </cfRule>
    <cfRule type="cellIs" dxfId="798" priority="11500" stopIfTrue="1" operator="equal">
      <formula>"/"</formula>
    </cfRule>
    <cfRule type="cellIs" dxfId="797" priority="11501" stopIfTrue="1" operator="equal">
      <formula>0</formula>
    </cfRule>
  </conditionalFormatting>
  <conditionalFormatting sqref="A341:A345">
    <cfRule type="cellIs" dxfId="796" priority="13338" stopIfTrue="1" operator="equal">
      <formula>"(空白)"</formula>
    </cfRule>
    <cfRule type="cellIs" dxfId="795" priority="13339" stopIfTrue="1" operator="equal">
      <formula>"/"</formula>
    </cfRule>
    <cfRule type="cellIs" dxfId="794" priority="13340" stopIfTrue="1" operator="equal">
      <formula>0</formula>
    </cfRule>
  </conditionalFormatting>
  <conditionalFormatting sqref="A355:A359">
    <cfRule type="cellIs" dxfId="793" priority="15843" stopIfTrue="1" operator="equal">
      <formula>"(空白)"</formula>
    </cfRule>
    <cfRule type="cellIs" dxfId="792" priority="15844" stopIfTrue="1" operator="equal">
      <formula>"/"</formula>
    </cfRule>
    <cfRule type="cellIs" dxfId="791" priority="15845" stopIfTrue="1" operator="equal">
      <formula>0</formula>
    </cfRule>
  </conditionalFormatting>
  <conditionalFormatting sqref="A389:A393">
    <cfRule type="cellIs" dxfId="790" priority="18657" stopIfTrue="1" operator="equal">
      <formula>"(空白)"</formula>
    </cfRule>
    <cfRule type="cellIs" dxfId="789" priority="18658" stopIfTrue="1" operator="equal">
      <formula>"/"</formula>
    </cfRule>
    <cfRule type="cellIs" dxfId="788" priority="18659" stopIfTrue="1" operator="equal">
      <formula>0</formula>
    </cfRule>
  </conditionalFormatting>
  <conditionalFormatting sqref="A395">
    <cfRule type="cellIs" dxfId="787" priority="13875" stopIfTrue="1" operator="equal">
      <formula>"(空白)"</formula>
    </cfRule>
    <cfRule type="cellIs" dxfId="786" priority="13876" stopIfTrue="1" operator="equal">
      <formula>"/"</formula>
    </cfRule>
    <cfRule type="cellIs" dxfId="785" priority="13877" stopIfTrue="1" operator="equal">
      <formula>0</formula>
    </cfRule>
  </conditionalFormatting>
  <conditionalFormatting sqref="A403:A413">
    <cfRule type="cellIs" dxfId="784" priority="11409" stopIfTrue="1" operator="equal">
      <formula>"(空白)"</formula>
    </cfRule>
    <cfRule type="cellIs" dxfId="783" priority="11410" stopIfTrue="1" operator="equal">
      <formula>"/"</formula>
    </cfRule>
    <cfRule type="cellIs" dxfId="782" priority="11411" stopIfTrue="1" operator="equal">
      <formula>0</formula>
    </cfRule>
  </conditionalFormatting>
  <conditionalFormatting sqref="A420:A425">
    <cfRule type="cellIs" dxfId="781" priority="4938" stopIfTrue="1" operator="equal">
      <formula>"(空白)"</formula>
    </cfRule>
    <cfRule type="cellIs" dxfId="780" priority="4939" stopIfTrue="1" operator="equal">
      <formula>"/"</formula>
    </cfRule>
    <cfRule type="cellIs" dxfId="779" priority="4940" stopIfTrue="1" operator="equal">
      <formula>0</formula>
    </cfRule>
  </conditionalFormatting>
  <conditionalFormatting sqref="A439:A440">
    <cfRule type="cellIs" dxfId="778" priority="13794" stopIfTrue="1" operator="equal">
      <formula>"(空白)"</formula>
    </cfRule>
    <cfRule type="cellIs" dxfId="777" priority="13795" stopIfTrue="1" operator="equal">
      <formula>"/"</formula>
    </cfRule>
    <cfRule type="cellIs" dxfId="776" priority="13796" stopIfTrue="1" operator="equal">
      <formula>0</formula>
    </cfRule>
  </conditionalFormatting>
  <conditionalFormatting sqref="A462:A483">
    <cfRule type="cellIs" dxfId="775" priority="5529" stopIfTrue="1" operator="equal">
      <formula>"(空白)"</formula>
    </cfRule>
    <cfRule type="cellIs" dxfId="774" priority="5530" stopIfTrue="1" operator="equal">
      <formula>"/"</formula>
    </cfRule>
    <cfRule type="cellIs" dxfId="773" priority="5531" stopIfTrue="1" operator="equal">
      <formula>0</formula>
    </cfRule>
  </conditionalFormatting>
  <conditionalFormatting sqref="A494">
    <cfRule type="cellIs" dxfId="772" priority="311" stopIfTrue="1" operator="equal">
      <formula>0</formula>
    </cfRule>
  </conditionalFormatting>
  <conditionalFormatting sqref="A494:A497">
    <cfRule type="cellIs" dxfId="771" priority="312" stopIfTrue="1" operator="equal">
      <formula>"(空白)"</formula>
    </cfRule>
    <cfRule type="cellIs" dxfId="770" priority="313" stopIfTrue="1" operator="equal">
      <formula>"/"</formula>
    </cfRule>
  </conditionalFormatting>
  <conditionalFormatting sqref="A495:A496">
    <cfRule type="cellIs" dxfId="769" priority="1931" stopIfTrue="1" operator="equal">
      <formula>0</formula>
    </cfRule>
  </conditionalFormatting>
  <conditionalFormatting sqref="A497">
    <cfRule type="cellIs" dxfId="768" priority="1946" stopIfTrue="1" operator="equal">
      <formula>0</formula>
    </cfRule>
  </conditionalFormatting>
  <conditionalFormatting sqref="A517">
    <cfRule type="cellIs" dxfId="767" priority="6381" stopIfTrue="1" operator="equal">
      <formula>"(空白)"</formula>
    </cfRule>
    <cfRule type="cellIs" dxfId="766" priority="6382" stopIfTrue="1" operator="equal">
      <formula>"/"</formula>
    </cfRule>
    <cfRule type="cellIs" dxfId="765" priority="6383" stopIfTrue="1" operator="equal">
      <formula>0</formula>
    </cfRule>
  </conditionalFormatting>
  <conditionalFormatting sqref="A43:B44 F44:G44">
    <cfRule type="cellIs" dxfId="764" priority="18840" stopIfTrue="1" operator="equal">
      <formula>"(空白)"</formula>
    </cfRule>
    <cfRule type="cellIs" dxfId="763" priority="18841" stopIfTrue="1" operator="equal">
      <formula>"/"</formula>
    </cfRule>
    <cfRule type="cellIs" dxfId="762" priority="18842" stopIfTrue="1" operator="equal">
      <formula>0</formula>
    </cfRule>
  </conditionalFormatting>
  <conditionalFormatting sqref="A46:B51">
    <cfRule type="cellIs" dxfId="761" priority="18822" stopIfTrue="1" operator="equal">
      <formula>"(空白)"</formula>
    </cfRule>
    <cfRule type="cellIs" dxfId="760" priority="18823" stopIfTrue="1" operator="equal">
      <formula>"/"</formula>
    </cfRule>
    <cfRule type="cellIs" dxfId="759" priority="18824" stopIfTrue="1" operator="equal">
      <formula>0</formula>
    </cfRule>
  </conditionalFormatting>
  <conditionalFormatting sqref="A73:B80">
    <cfRule type="cellIs" dxfId="758" priority="4779" stopIfTrue="1" operator="equal">
      <formula>"(空白)"</formula>
    </cfRule>
    <cfRule type="cellIs" dxfId="757" priority="4780" stopIfTrue="1" operator="equal">
      <formula>"/"</formula>
    </cfRule>
    <cfRule type="cellIs" dxfId="756" priority="4781" stopIfTrue="1" operator="equal">
      <formula>0</formula>
    </cfRule>
  </conditionalFormatting>
  <conditionalFormatting sqref="A85:B107">
    <cfRule type="cellIs" dxfId="755" priority="363" stopIfTrue="1" operator="equal">
      <formula>"(空白)"</formula>
    </cfRule>
    <cfRule type="cellIs" dxfId="754" priority="364" stopIfTrue="1" operator="equal">
      <formula>"/"</formula>
    </cfRule>
    <cfRule type="cellIs" dxfId="753" priority="365" stopIfTrue="1" operator="equal">
      <formula>0</formula>
    </cfRule>
  </conditionalFormatting>
  <conditionalFormatting sqref="A109:B113">
    <cfRule type="cellIs" dxfId="752" priority="2682" stopIfTrue="1" operator="equal">
      <formula>"(空白)"</formula>
    </cfRule>
    <cfRule type="cellIs" dxfId="751" priority="2683" stopIfTrue="1" operator="equal">
      <formula>"/"</formula>
    </cfRule>
    <cfRule type="cellIs" dxfId="750" priority="2684" stopIfTrue="1" operator="equal">
      <formula>0</formula>
    </cfRule>
  </conditionalFormatting>
  <conditionalFormatting sqref="A118:B119">
    <cfRule type="cellIs" dxfId="749" priority="633" stopIfTrue="1" operator="equal">
      <formula>"(空白)"</formula>
    </cfRule>
    <cfRule type="cellIs" dxfId="748" priority="634" stopIfTrue="1" operator="equal">
      <formula>"/"</formula>
    </cfRule>
    <cfRule type="cellIs" dxfId="747" priority="635" stopIfTrue="1" operator="equal">
      <formula>0</formula>
    </cfRule>
  </conditionalFormatting>
  <conditionalFormatting sqref="A158:B173 I160:J173">
    <cfRule type="cellIs" dxfId="746" priority="6411" stopIfTrue="1" operator="equal">
      <formula>"(空白)"</formula>
    </cfRule>
    <cfRule type="cellIs" dxfId="745" priority="6412" stopIfTrue="1" operator="equal">
      <formula>"/"</formula>
    </cfRule>
    <cfRule type="cellIs" dxfId="744" priority="6413" stopIfTrue="1" operator="equal">
      <formula>0</formula>
    </cfRule>
  </conditionalFormatting>
  <conditionalFormatting sqref="A203:B205">
    <cfRule type="cellIs" dxfId="743" priority="2889" stopIfTrue="1" operator="equal">
      <formula>"(空白)"</formula>
    </cfRule>
    <cfRule type="cellIs" dxfId="742" priority="2890" stopIfTrue="1" operator="equal">
      <formula>"/"</formula>
    </cfRule>
    <cfRule type="cellIs" dxfId="741" priority="2891" stopIfTrue="1" operator="equal">
      <formula>0</formula>
    </cfRule>
  </conditionalFormatting>
  <conditionalFormatting sqref="A218:B240">
    <cfRule type="cellIs" dxfId="740" priority="189" stopIfTrue="1" operator="equal">
      <formula>"(空白)"</formula>
    </cfRule>
    <cfRule type="cellIs" dxfId="739" priority="190" stopIfTrue="1" operator="equal">
      <formula>"/"</formula>
    </cfRule>
    <cfRule type="cellIs" dxfId="738" priority="191" stopIfTrue="1" operator="equal">
      <formula>0</formula>
    </cfRule>
  </conditionalFormatting>
  <conditionalFormatting sqref="A242:B247">
    <cfRule type="cellIs" dxfId="737" priority="208" stopIfTrue="1" operator="equal">
      <formula>"/"</formula>
    </cfRule>
    <cfRule type="cellIs" dxfId="736" priority="209" stopIfTrue="1" operator="equal">
      <formula>0</formula>
    </cfRule>
  </conditionalFormatting>
  <conditionalFormatting sqref="A242:B248">
    <cfRule type="cellIs" dxfId="735" priority="207" stopIfTrue="1" operator="equal">
      <formula>"(空白)"</formula>
    </cfRule>
  </conditionalFormatting>
  <conditionalFormatting sqref="A253:B263">
    <cfRule type="cellIs" dxfId="734" priority="2634" stopIfTrue="1" operator="equal">
      <formula>"(空白)"</formula>
    </cfRule>
    <cfRule type="cellIs" dxfId="733" priority="2635" stopIfTrue="1" operator="equal">
      <formula>"/"</formula>
    </cfRule>
    <cfRule type="cellIs" dxfId="732" priority="2636" stopIfTrue="1" operator="equal">
      <formula>0</formula>
    </cfRule>
  </conditionalFormatting>
  <conditionalFormatting sqref="A366:B388">
    <cfRule type="cellIs" dxfId="731" priority="1152" stopIfTrue="1" operator="equal">
      <formula>"(空白)"</formula>
    </cfRule>
    <cfRule type="cellIs" dxfId="730" priority="1153" stopIfTrue="1" operator="equal">
      <formula>"/"</formula>
    </cfRule>
    <cfRule type="cellIs" dxfId="729" priority="1154" stopIfTrue="1" operator="equal">
      <formula>0</formula>
    </cfRule>
  </conditionalFormatting>
  <conditionalFormatting sqref="A426:B437">
    <cfRule type="cellIs" dxfId="728" priority="366" stopIfTrue="1" operator="equal">
      <formula>"(空白)"</formula>
    </cfRule>
    <cfRule type="cellIs" dxfId="727" priority="367" stopIfTrue="1" operator="equal">
      <formula>"/"</formula>
    </cfRule>
    <cfRule type="cellIs" dxfId="726" priority="368" stopIfTrue="1" operator="equal">
      <formula>0</formula>
    </cfRule>
  </conditionalFormatting>
  <conditionalFormatting sqref="A492:B494">
    <cfRule type="cellIs" dxfId="725" priority="309" stopIfTrue="1" operator="equal">
      <formula>"(空白)"</formula>
    </cfRule>
    <cfRule type="cellIs" dxfId="724" priority="310" stopIfTrue="1" operator="equal">
      <formula>"/"</formula>
    </cfRule>
    <cfRule type="cellIs" dxfId="723" priority="314" stopIfTrue="1" operator="equal">
      <formula>0</formula>
    </cfRule>
  </conditionalFormatting>
  <conditionalFormatting sqref="A84:C84">
    <cfRule type="cellIs" dxfId="722" priority="22107" stopIfTrue="1" operator="equal">
      <formula>"(空白)"</formula>
    </cfRule>
    <cfRule type="cellIs" dxfId="721" priority="22108" stopIfTrue="1" operator="equal">
      <formula>"/"</formula>
    </cfRule>
    <cfRule type="cellIs" dxfId="720" priority="22109" stopIfTrue="1" operator="equal">
      <formula>0</formula>
    </cfRule>
  </conditionalFormatting>
  <conditionalFormatting sqref="A273:C283">
    <cfRule type="cellIs" dxfId="719" priority="1101" stopIfTrue="1" operator="equal">
      <formula>"(空白)"</formula>
    </cfRule>
    <cfRule type="cellIs" dxfId="718" priority="1102" stopIfTrue="1" operator="equal">
      <formula>"/"</formula>
    </cfRule>
    <cfRule type="cellIs" dxfId="717" priority="1103" stopIfTrue="1" operator="equal">
      <formula>0</formula>
    </cfRule>
  </conditionalFormatting>
  <conditionalFormatting sqref="A316:C340">
    <cfRule type="cellIs" dxfId="716" priority="99" stopIfTrue="1" operator="equal">
      <formula>"(空白)"</formula>
    </cfRule>
    <cfRule type="cellIs" dxfId="715" priority="100" stopIfTrue="1" operator="equal">
      <formula>"/"</formula>
    </cfRule>
    <cfRule type="cellIs" dxfId="714" priority="101" stopIfTrue="1" operator="equal">
      <formula>0</formula>
    </cfRule>
  </conditionalFormatting>
  <conditionalFormatting sqref="A495:C495">
    <cfRule type="cellIs" dxfId="713" priority="1941" stopIfTrue="1" operator="equal">
      <formula>"(空白)"</formula>
    </cfRule>
    <cfRule type="cellIs" dxfId="712" priority="1942" stopIfTrue="1" operator="equal">
      <formula>"/"</formula>
    </cfRule>
    <cfRule type="cellIs" dxfId="711" priority="1943" stopIfTrue="1" operator="equal">
      <formula>0</formula>
    </cfRule>
  </conditionalFormatting>
  <conditionalFormatting sqref="A497:C516 A241:E241 E497:H516">
    <cfRule type="cellIs" dxfId="710" priority="5913" stopIfTrue="1" operator="equal">
      <formula>"(空白)"</formula>
    </cfRule>
  </conditionalFormatting>
  <conditionalFormatting sqref="A497:C516 E497:H516 I497:L526">
    <cfRule type="cellIs" dxfId="709" priority="6443" stopIfTrue="1" operator="equal">
      <formula>0</formula>
    </cfRule>
  </conditionalFormatting>
  <conditionalFormatting sqref="A488:D489">
    <cfRule type="cellIs" dxfId="708" priority="611" stopIfTrue="1" operator="equal">
      <formula>0</formula>
    </cfRule>
  </conditionalFormatting>
  <conditionalFormatting sqref="A117:E117">
    <cfRule type="cellIs" dxfId="707" priority="7485" stopIfTrue="1" operator="equal">
      <formula>"(空白)"</formula>
    </cfRule>
    <cfRule type="cellIs" dxfId="706" priority="7486" stopIfTrue="1" operator="equal">
      <formula>"/"</formula>
    </cfRule>
    <cfRule type="cellIs" dxfId="705" priority="7487" stopIfTrue="1" operator="equal">
      <formula>0</formula>
    </cfRule>
  </conditionalFormatting>
  <conditionalFormatting sqref="A241:E241">
    <cfRule type="cellIs" dxfId="704" priority="5914" stopIfTrue="1" operator="equal">
      <formula>"/"</formula>
    </cfRule>
    <cfRule type="cellIs" dxfId="703" priority="5915" stopIfTrue="1" operator="equal">
      <formula>0</formula>
    </cfRule>
  </conditionalFormatting>
  <conditionalFormatting sqref="A488:E489">
    <cfRule type="cellIs" dxfId="702" priority="343" stopIfTrue="1" operator="equal">
      <formula>"/"</formula>
    </cfRule>
  </conditionalFormatting>
  <conditionalFormatting sqref="A488:G489">
    <cfRule type="cellIs" dxfId="701" priority="342" stopIfTrue="1" operator="equal">
      <formula>"(空白)"</formula>
    </cfRule>
  </conditionalFormatting>
  <conditionalFormatting sqref="A23:H24">
    <cfRule type="cellIs" dxfId="700" priority="21954" stopIfTrue="1" operator="equal">
      <formula>"(空白)"</formula>
    </cfRule>
    <cfRule type="cellIs" dxfId="699" priority="21955" stopIfTrue="1" operator="equal">
      <formula>"/"</formula>
    </cfRule>
    <cfRule type="cellIs" dxfId="698" priority="21956" stopIfTrue="1" operator="equal">
      <formula>0</formula>
    </cfRule>
  </conditionalFormatting>
  <conditionalFormatting sqref="A32:H32">
    <cfRule type="cellIs" dxfId="697" priority="17292" stopIfTrue="1" operator="equal">
      <formula>"(空白)"</formula>
    </cfRule>
    <cfRule type="cellIs" dxfId="696" priority="17293" stopIfTrue="1" operator="equal">
      <formula>"/"</formula>
    </cfRule>
    <cfRule type="cellIs" dxfId="695" priority="17294" stopIfTrue="1" operator="equal">
      <formula>0</formula>
    </cfRule>
  </conditionalFormatting>
  <conditionalFormatting sqref="A108:H108">
    <cfRule type="cellIs" dxfId="694" priority="16935" stopIfTrue="1" operator="equal">
      <formula>"(空白)"</formula>
    </cfRule>
    <cfRule type="cellIs" dxfId="693" priority="16936" stopIfTrue="1" operator="equal">
      <formula>"/"</formula>
    </cfRule>
    <cfRule type="cellIs" dxfId="692" priority="16937" stopIfTrue="1" operator="equal">
      <formula>0</formula>
    </cfRule>
  </conditionalFormatting>
  <conditionalFormatting sqref="A114:H115">
    <cfRule type="cellIs" dxfId="691" priority="17241" stopIfTrue="1" operator="equal">
      <formula>"(空白)"</formula>
    </cfRule>
    <cfRule type="cellIs" dxfId="690" priority="17242" stopIfTrue="1" operator="equal">
      <formula>"/"</formula>
    </cfRule>
    <cfRule type="cellIs" dxfId="689" priority="17243" stopIfTrue="1" operator="equal">
      <formula>0</formula>
    </cfRule>
  </conditionalFormatting>
  <conditionalFormatting sqref="A131:H131">
    <cfRule type="cellIs" dxfId="688" priority="17235" stopIfTrue="1" operator="equal">
      <formula>"(空白)"</formula>
    </cfRule>
    <cfRule type="cellIs" dxfId="687" priority="17236" stopIfTrue="1" operator="equal">
      <formula>"/"</formula>
    </cfRule>
    <cfRule type="cellIs" dxfId="686" priority="17237" stopIfTrue="1" operator="equal">
      <formula>0</formula>
    </cfRule>
  </conditionalFormatting>
  <conditionalFormatting sqref="A154:H155">
    <cfRule type="cellIs" dxfId="685" priority="17232" stopIfTrue="1" operator="equal">
      <formula>"(空白)"</formula>
    </cfRule>
    <cfRule type="cellIs" dxfId="684" priority="17233" stopIfTrue="1" operator="equal">
      <formula>"/"</formula>
    </cfRule>
    <cfRule type="cellIs" dxfId="683" priority="17234" stopIfTrue="1" operator="equal">
      <formula>0</formula>
    </cfRule>
  </conditionalFormatting>
  <conditionalFormatting sqref="A175:H175">
    <cfRule type="cellIs" dxfId="682" priority="17268" stopIfTrue="1" operator="equal">
      <formula>"(空白)"</formula>
    </cfRule>
    <cfRule type="cellIs" dxfId="681" priority="17269" stopIfTrue="1" operator="equal">
      <formula>"/"</formula>
    </cfRule>
    <cfRule type="cellIs" dxfId="680" priority="17270" stopIfTrue="1" operator="equal">
      <formula>0</formula>
    </cfRule>
  </conditionalFormatting>
  <conditionalFormatting sqref="A184:H187">
    <cfRule type="cellIs" dxfId="679" priority="17262" stopIfTrue="1" operator="equal">
      <formula>"(空白)"</formula>
    </cfRule>
    <cfRule type="cellIs" dxfId="678" priority="17263" stopIfTrue="1" operator="equal">
      <formula>"/"</formula>
    </cfRule>
    <cfRule type="cellIs" dxfId="677" priority="17264" stopIfTrue="1" operator="equal">
      <formula>0</formula>
    </cfRule>
  </conditionalFormatting>
  <conditionalFormatting sqref="A193:H194">
    <cfRule type="cellIs" dxfId="676" priority="16149" stopIfTrue="1" operator="equal">
      <formula>"(空白)"</formula>
    </cfRule>
    <cfRule type="cellIs" dxfId="675" priority="16150" stopIfTrue="1" operator="equal">
      <formula>"/"</formula>
    </cfRule>
    <cfRule type="cellIs" dxfId="674" priority="16151" stopIfTrue="1" operator="equal">
      <formula>0</formula>
    </cfRule>
  </conditionalFormatting>
  <conditionalFormatting sqref="A201:H202">
    <cfRule type="cellIs" dxfId="673" priority="17226" stopIfTrue="1" operator="equal">
      <formula>"(空白)"</formula>
    </cfRule>
    <cfRule type="cellIs" dxfId="672" priority="17227" stopIfTrue="1" operator="equal">
      <formula>"/"</formula>
    </cfRule>
    <cfRule type="cellIs" dxfId="671" priority="17228" stopIfTrue="1" operator="equal">
      <formula>0</formula>
    </cfRule>
  </conditionalFormatting>
  <conditionalFormatting sqref="A209:H209">
    <cfRule type="cellIs" dxfId="670" priority="17220" stopIfTrue="1" operator="equal">
      <formula>"(空白)"</formula>
    </cfRule>
    <cfRule type="cellIs" dxfId="669" priority="17221" stopIfTrue="1" operator="equal">
      <formula>"/"</formula>
    </cfRule>
    <cfRule type="cellIs" dxfId="668" priority="17222" stopIfTrue="1" operator="equal">
      <formula>0</formula>
    </cfRule>
  </conditionalFormatting>
  <conditionalFormatting sqref="A216:H217">
    <cfRule type="cellIs" dxfId="667" priority="17214" stopIfTrue="1" operator="equal">
      <formula>"(空白)"</formula>
    </cfRule>
    <cfRule type="cellIs" dxfId="666" priority="17215" stopIfTrue="1" operator="equal">
      <formula>"/"</formula>
    </cfRule>
    <cfRule type="cellIs" dxfId="665" priority="17216" stopIfTrue="1" operator="equal">
      <formula>0</formula>
    </cfRule>
  </conditionalFormatting>
  <conditionalFormatting sqref="A271:H271">
    <cfRule type="cellIs" dxfId="664" priority="21762" stopIfTrue="1" operator="equal">
      <formula>"(空白)"</formula>
    </cfRule>
    <cfRule type="cellIs" dxfId="663" priority="21763" stopIfTrue="1" operator="equal">
      <formula>"/"</formula>
    </cfRule>
    <cfRule type="cellIs" dxfId="662" priority="21764" stopIfTrue="1" operator="equal">
      <formula>0</formula>
    </cfRule>
  </conditionalFormatting>
  <conditionalFormatting sqref="A284:H288">
    <cfRule type="cellIs" dxfId="661" priority="17037" stopIfTrue="1" operator="equal">
      <formula>"(空白)"</formula>
    </cfRule>
    <cfRule type="cellIs" dxfId="660" priority="17038" stopIfTrue="1" operator="equal">
      <formula>"/"</formula>
    </cfRule>
    <cfRule type="cellIs" dxfId="659" priority="17039" stopIfTrue="1" operator="equal">
      <formula>0</formula>
    </cfRule>
  </conditionalFormatting>
  <conditionalFormatting sqref="A300:H303">
    <cfRule type="cellIs" dxfId="658" priority="9198" stopIfTrue="1" operator="equal">
      <formula>"(空白)"</formula>
    </cfRule>
  </conditionalFormatting>
  <conditionalFormatting sqref="A314:H314">
    <cfRule type="cellIs" dxfId="657" priority="22272" stopIfTrue="1" operator="equal">
      <formula>"(空白)"</formula>
    </cfRule>
    <cfRule type="cellIs" dxfId="656" priority="22273" stopIfTrue="1" operator="equal">
      <formula>"/"</formula>
    </cfRule>
    <cfRule type="cellIs" dxfId="655" priority="22274" stopIfTrue="1" operator="equal">
      <formula>0</formula>
    </cfRule>
  </conditionalFormatting>
  <conditionalFormatting sqref="A360:H362">
    <cfRule type="cellIs" dxfId="654" priority="13335" stopIfTrue="1" operator="equal">
      <formula>"(空白)"</formula>
    </cfRule>
    <cfRule type="cellIs" dxfId="653" priority="13336" stopIfTrue="1" operator="equal">
      <formula>"/"</formula>
    </cfRule>
    <cfRule type="cellIs" dxfId="652" priority="13337" stopIfTrue="1" operator="equal">
      <formula>0</formula>
    </cfRule>
  </conditionalFormatting>
  <conditionalFormatting sqref="A120:L120">
    <cfRule type="cellIs" dxfId="651" priority="6612" stopIfTrue="1" operator="equal">
      <formula>"(空白)"</formula>
    </cfRule>
    <cfRule type="cellIs" dxfId="650" priority="6613" stopIfTrue="1" operator="equal">
      <formula>"/"</formula>
    </cfRule>
    <cfRule type="cellIs" dxfId="649" priority="6614" stopIfTrue="1" operator="equal">
      <formula>0</formula>
    </cfRule>
  </conditionalFormatting>
  <conditionalFormatting sqref="B11:B18 J250:L252 I250:I253 C253:E254 G253:G254 I254:L254 I255 J262:L263 I262:I288 A264:H265 J265:L265 J267:L269 C366:C389 J392:L397 J441:L442 E444:E455 J444:L456 A444:A459 J459:L460">
    <cfRule type="cellIs" dxfId="648" priority="4776" stopIfTrue="1" operator="equal">
      <formula>"(空白)"</formula>
    </cfRule>
    <cfRule type="cellIs" dxfId="647" priority="4777" stopIfTrue="1" operator="equal">
      <formula>"/"</formula>
    </cfRule>
    <cfRule type="cellIs" dxfId="646" priority="4778" stopIfTrue="1" operator="equal">
      <formula>0</formula>
    </cfRule>
  </conditionalFormatting>
  <conditionalFormatting sqref="B21 B462:B466">
    <cfRule type="cellIs" dxfId="645" priority="6435" stopIfTrue="1" operator="equal">
      <formula>"(空白)"</formula>
    </cfRule>
    <cfRule type="cellIs" dxfId="644" priority="6436" stopIfTrue="1" operator="equal">
      <formula>"/"</formula>
    </cfRule>
    <cfRule type="cellIs" dxfId="643" priority="6437" stopIfTrue="1" operator="equal">
      <formula>0</formula>
    </cfRule>
  </conditionalFormatting>
  <conditionalFormatting sqref="B63">
    <cfRule type="cellIs" dxfId="642" priority="5966" stopIfTrue="1" operator="equal">
      <formula>0</formula>
    </cfRule>
  </conditionalFormatting>
  <conditionalFormatting sqref="B63:B68">
    <cfRule type="cellIs" dxfId="641" priority="5964" stopIfTrue="1" operator="equal">
      <formula>"(空白)"</formula>
    </cfRule>
    <cfRule type="cellIs" dxfId="640" priority="5965" stopIfTrue="1" operator="equal">
      <formula>"/"</formula>
    </cfRule>
  </conditionalFormatting>
  <conditionalFormatting sqref="B64:B68">
    <cfRule type="cellIs" dxfId="639" priority="22001" stopIfTrue="1" operator="equal">
      <formula>0</formula>
    </cfRule>
  </conditionalFormatting>
  <conditionalFormatting sqref="B65:B68">
    <cfRule type="cellIs" dxfId="638" priority="2985" stopIfTrue="1" operator="equal">
      <formula>"(空白)"</formula>
    </cfRule>
    <cfRule type="cellIs" dxfId="637" priority="2986" stopIfTrue="1" operator="equal">
      <formula>"/"</formula>
    </cfRule>
    <cfRule type="cellIs" dxfId="636" priority="2987" stopIfTrue="1" operator="equal">
      <formula>0</formula>
    </cfRule>
  </conditionalFormatting>
  <conditionalFormatting sqref="B67:B68">
    <cfRule type="cellIs" dxfId="635" priority="684" stopIfTrue="1" operator="equal">
      <formula>"(空白)"</formula>
    </cfRule>
    <cfRule type="cellIs" dxfId="634" priority="685" stopIfTrue="1" operator="equal">
      <formula>"/"</formula>
    </cfRule>
    <cfRule type="cellIs" dxfId="633" priority="686" stopIfTrue="1" operator="equal">
      <formula>0</formula>
    </cfRule>
    <cfRule type="cellIs" dxfId="632" priority="972" stopIfTrue="1" operator="equal">
      <formula>"(空白)"</formula>
    </cfRule>
    <cfRule type="cellIs" dxfId="631" priority="973" stopIfTrue="1" operator="equal">
      <formula>"/"</formula>
    </cfRule>
    <cfRule type="cellIs" dxfId="630" priority="974" stopIfTrue="1" operator="equal">
      <formula>0</formula>
    </cfRule>
    <cfRule type="cellIs" dxfId="629" priority="990" stopIfTrue="1" operator="equal">
      <formula>"(空白)"</formula>
    </cfRule>
    <cfRule type="cellIs" dxfId="628" priority="991" stopIfTrue="1" operator="equal">
      <formula>"/"</formula>
    </cfRule>
    <cfRule type="cellIs" dxfId="627" priority="992" stopIfTrue="1" operator="equal">
      <formula>0</formula>
    </cfRule>
    <cfRule type="cellIs" dxfId="626" priority="1020" stopIfTrue="1" operator="equal">
      <formula>"(空白)"</formula>
    </cfRule>
    <cfRule type="cellIs" dxfId="625" priority="1021" stopIfTrue="1" operator="equal">
      <formula>"/"</formula>
    </cfRule>
    <cfRule type="cellIs" dxfId="624" priority="1022" stopIfTrue="1" operator="equal">
      <formula>0</formula>
    </cfRule>
    <cfRule type="cellIs" dxfId="623" priority="1296" stopIfTrue="1" operator="equal">
      <formula>"(空白)"</formula>
    </cfRule>
    <cfRule type="cellIs" dxfId="622" priority="1297" stopIfTrue="1" operator="equal">
      <formula>"/"</formula>
    </cfRule>
    <cfRule type="cellIs" dxfId="621" priority="1298" stopIfTrue="1" operator="equal">
      <formula>0</formula>
    </cfRule>
    <cfRule type="cellIs" dxfId="620" priority="1431" stopIfTrue="1" operator="equal">
      <formula>"(空白)"</formula>
    </cfRule>
    <cfRule type="cellIs" dxfId="619" priority="1432" stopIfTrue="1" operator="equal">
      <formula>"/"</formula>
    </cfRule>
    <cfRule type="cellIs" dxfId="618" priority="1433" stopIfTrue="1" operator="equal">
      <formula>0</formula>
    </cfRule>
    <cfRule type="cellIs" dxfId="617" priority="1521" stopIfTrue="1" operator="equal">
      <formula>"(空白)"</formula>
    </cfRule>
    <cfRule type="cellIs" dxfId="616" priority="1522" stopIfTrue="1" operator="equal">
      <formula>"/"</formula>
    </cfRule>
    <cfRule type="cellIs" dxfId="615" priority="1523" stopIfTrue="1" operator="equal">
      <formula>0</formula>
    </cfRule>
    <cfRule type="cellIs" dxfId="614" priority="2424" stopIfTrue="1" operator="equal">
      <formula>"(空白)"</formula>
    </cfRule>
    <cfRule type="cellIs" dxfId="613" priority="2425" stopIfTrue="1" operator="equal">
      <formula>"/"</formula>
    </cfRule>
    <cfRule type="cellIs" dxfId="612" priority="2426" stopIfTrue="1" operator="equal">
      <formula>0</formula>
    </cfRule>
    <cfRule type="cellIs" dxfId="611" priority="2838" stopIfTrue="1" operator="equal">
      <formula>"(空白)"</formula>
    </cfRule>
    <cfRule type="cellIs" dxfId="610" priority="2839" stopIfTrue="1" operator="equal">
      <formula>"/"</formula>
    </cfRule>
    <cfRule type="cellIs" dxfId="609" priority="2840" stopIfTrue="1" operator="equal">
      <formula>0</formula>
    </cfRule>
  </conditionalFormatting>
  <conditionalFormatting sqref="B123:B130">
    <cfRule type="cellIs" dxfId="608" priority="627" stopIfTrue="1" operator="equal">
      <formula>"(空白)"</formula>
    </cfRule>
    <cfRule type="cellIs" dxfId="607" priority="628" stopIfTrue="1" operator="equal">
      <formula>"/"</formula>
    </cfRule>
    <cfRule type="cellIs" dxfId="606" priority="629" stopIfTrue="1" operator="equal">
      <formula>0</formula>
    </cfRule>
  </conditionalFormatting>
  <conditionalFormatting sqref="B136:B153">
    <cfRule type="cellIs" dxfId="605" priority="666" stopIfTrue="1" operator="equal">
      <formula>"(空白)"</formula>
    </cfRule>
    <cfRule type="cellIs" dxfId="604" priority="667" stopIfTrue="1" operator="equal">
      <formula>"/"</formula>
    </cfRule>
    <cfRule type="cellIs" dxfId="603" priority="668" stopIfTrue="1" operator="equal">
      <formula>0</formula>
    </cfRule>
  </conditionalFormatting>
  <conditionalFormatting sqref="B181:B182">
    <cfRule type="cellIs" dxfId="602" priority="147" stopIfTrue="1" operator="equal">
      <formula>"(空白)"</formula>
    </cfRule>
    <cfRule type="cellIs" dxfId="601" priority="148" stopIfTrue="1" operator="equal">
      <formula>"/"</formula>
    </cfRule>
    <cfRule type="cellIs" dxfId="600" priority="149" stopIfTrue="1" operator="equal">
      <formula>0</formula>
    </cfRule>
  </conditionalFormatting>
  <conditionalFormatting sqref="B197:B199">
    <cfRule type="cellIs" dxfId="599" priority="2901" stopIfTrue="1" operator="equal">
      <formula>"(空白)"</formula>
    </cfRule>
    <cfRule type="cellIs" dxfId="598" priority="2902" stopIfTrue="1" operator="equal">
      <formula>"/"</formula>
    </cfRule>
    <cfRule type="cellIs" dxfId="597" priority="2903" stopIfTrue="1" operator="equal">
      <formula>0</formula>
    </cfRule>
  </conditionalFormatting>
  <conditionalFormatting sqref="B206:B207">
    <cfRule type="cellIs" dxfId="596" priority="117" stopIfTrue="1" operator="equal">
      <formula>"(空白)"</formula>
    </cfRule>
    <cfRule type="cellIs" dxfId="595" priority="118" stopIfTrue="1" operator="equal">
      <formula>"/"</formula>
    </cfRule>
    <cfRule type="cellIs" dxfId="594" priority="119" stopIfTrue="1" operator="equal">
      <formula>0</formula>
    </cfRule>
  </conditionalFormatting>
  <conditionalFormatting sqref="B212:B214">
    <cfRule type="cellIs" dxfId="593" priority="3348" stopIfTrue="1" operator="equal">
      <formula>"(空白)"</formula>
    </cfRule>
    <cfRule type="cellIs" dxfId="592" priority="3349" stopIfTrue="1" operator="equal">
      <formula>"/"</formula>
    </cfRule>
    <cfRule type="cellIs" dxfId="591" priority="3350" stopIfTrue="1" operator="equal">
      <formula>0</formula>
    </cfRule>
  </conditionalFormatting>
  <conditionalFormatting sqref="B248:B251">
    <cfRule type="cellIs" dxfId="590" priority="1282" stopIfTrue="1" operator="equal">
      <formula>"/"</formula>
    </cfRule>
    <cfRule type="cellIs" dxfId="589" priority="1283" stopIfTrue="1" operator="equal">
      <formula>0</formula>
    </cfRule>
  </conditionalFormatting>
  <conditionalFormatting sqref="B249:B251">
    <cfRule type="cellIs" dxfId="588" priority="1281" stopIfTrue="1" operator="equal">
      <formula>"(空白)"</formula>
    </cfRule>
  </conditionalFormatting>
  <conditionalFormatting sqref="B389">
    <cfRule type="cellIs" dxfId="587" priority="6105" stopIfTrue="1" operator="equal">
      <formula>"(空白)"</formula>
    </cfRule>
    <cfRule type="cellIs" dxfId="586" priority="6106" stopIfTrue="1" operator="equal">
      <formula>"/"</formula>
    </cfRule>
    <cfRule type="cellIs" dxfId="585" priority="6107" stopIfTrue="1" operator="equal">
      <formula>0</formula>
    </cfRule>
  </conditionalFormatting>
  <conditionalFormatting sqref="B444:B455">
    <cfRule type="cellIs" dxfId="584" priority="1023" stopIfTrue="1" operator="equal">
      <formula>"(空白)"</formula>
    </cfRule>
    <cfRule type="cellIs" dxfId="583" priority="1024" stopIfTrue="1" operator="equal">
      <formula>"/"</formula>
    </cfRule>
    <cfRule type="cellIs" dxfId="582" priority="1025" stopIfTrue="1" operator="equal">
      <formula>0</formula>
    </cfRule>
  </conditionalFormatting>
  <conditionalFormatting sqref="B496">
    <cfRule type="cellIs" dxfId="581" priority="74" stopIfTrue="1" operator="equal">
      <formula>"(空白)"</formula>
    </cfRule>
    <cfRule type="cellIs" dxfId="580" priority="75" stopIfTrue="1" operator="equal">
      <formula>"/"</formula>
    </cfRule>
    <cfRule type="cellIs" dxfId="579" priority="76" stopIfTrue="1" operator="equal">
      <formula>0</formula>
    </cfRule>
  </conditionalFormatting>
  <conditionalFormatting sqref="B267:C269">
    <cfRule type="cellIs" dxfId="578" priority="1104" stopIfTrue="1" operator="equal">
      <formula>"(空白)"</formula>
    </cfRule>
    <cfRule type="cellIs" dxfId="577" priority="1105" stopIfTrue="1" operator="equal">
      <formula>"/"</formula>
    </cfRule>
    <cfRule type="cellIs" dxfId="576" priority="1106" stopIfTrue="1" operator="equal">
      <formula>0</formula>
    </cfRule>
  </conditionalFormatting>
  <conditionalFormatting sqref="B291:C298">
    <cfRule type="cellIs" dxfId="575" priority="1272" stopIfTrue="1" operator="equal">
      <formula>"(空白)"</formula>
    </cfRule>
    <cfRule type="cellIs" dxfId="574" priority="1273" stopIfTrue="1" operator="equal">
      <formula>"/"</formula>
    </cfRule>
    <cfRule type="cellIs" dxfId="573" priority="1274" stopIfTrue="1" operator="equal">
      <formula>0</formula>
    </cfRule>
  </conditionalFormatting>
  <conditionalFormatting sqref="B306:C310">
    <cfRule type="cellIs" dxfId="572" priority="6984" stopIfTrue="1" operator="equal">
      <formula>"(空白)"</formula>
    </cfRule>
    <cfRule type="cellIs" dxfId="571" priority="6985" stopIfTrue="1" operator="equal">
      <formula>"/"</formula>
    </cfRule>
    <cfRule type="cellIs" dxfId="570" priority="6986" stopIfTrue="1" operator="equal">
      <formula>0</formula>
    </cfRule>
  </conditionalFormatting>
  <conditionalFormatting sqref="B355:C358">
    <cfRule type="cellIs" dxfId="569" priority="1347" stopIfTrue="1" operator="equal">
      <formula>"(空白)"</formula>
    </cfRule>
    <cfRule type="cellIs" dxfId="568" priority="1348" stopIfTrue="1" operator="equal">
      <formula>"/"</formula>
    </cfRule>
    <cfRule type="cellIs" dxfId="567" priority="1349" stopIfTrue="1" operator="equal">
      <formula>0</formula>
    </cfRule>
  </conditionalFormatting>
  <conditionalFormatting sqref="B390:C393">
    <cfRule type="cellIs" dxfId="566" priority="1149" stopIfTrue="1" operator="equal">
      <formula>"(空白)"</formula>
    </cfRule>
    <cfRule type="cellIs" dxfId="565" priority="1150" stopIfTrue="1" operator="equal">
      <formula>"/"</formula>
    </cfRule>
    <cfRule type="cellIs" dxfId="564" priority="1151" stopIfTrue="1" operator="equal">
      <formula>0</formula>
    </cfRule>
  </conditionalFormatting>
  <conditionalFormatting sqref="B403:C411">
    <cfRule type="cellIs" dxfId="563" priority="1080" stopIfTrue="1" operator="equal">
      <formula>"(空白)"</formula>
    </cfRule>
    <cfRule type="cellIs" dxfId="562" priority="1081" stopIfTrue="1" operator="equal">
      <formula>"/"</formula>
    </cfRule>
    <cfRule type="cellIs" dxfId="561" priority="1082" stopIfTrue="1" operator="equal">
      <formula>0</formula>
    </cfRule>
  </conditionalFormatting>
  <conditionalFormatting sqref="B420:C421">
    <cfRule type="cellIs" dxfId="560" priority="1710" stopIfTrue="1" operator="equal">
      <formula>"(空白)"</formula>
    </cfRule>
    <cfRule type="cellIs" dxfId="559" priority="1711" stopIfTrue="1" operator="equal">
      <formula>"/"</formula>
    </cfRule>
    <cfRule type="cellIs" dxfId="558" priority="1712" stopIfTrue="1" operator="equal">
      <formula>0</formula>
    </cfRule>
  </conditionalFormatting>
  <conditionalFormatting sqref="B474:E482">
    <cfRule type="cellIs" dxfId="557" priority="333" stopIfTrue="1" operator="equal">
      <formula>"(空白)"</formula>
    </cfRule>
    <cfRule type="cellIs" dxfId="556" priority="334" stopIfTrue="1" operator="equal">
      <formula>"/"</formula>
    </cfRule>
    <cfRule type="cellIs" dxfId="555" priority="335" stopIfTrue="1" operator="equal">
      <formula>0</formula>
    </cfRule>
  </conditionalFormatting>
  <conditionalFormatting sqref="C85:C95">
    <cfRule type="cellIs" dxfId="554" priority="22083" stopIfTrue="1" operator="equal">
      <formula>"(空白)"</formula>
    </cfRule>
    <cfRule type="cellIs" dxfId="553" priority="22084" stopIfTrue="1" operator="equal">
      <formula>"/"</formula>
    </cfRule>
    <cfRule type="cellIs" dxfId="552" priority="22085" stopIfTrue="1" operator="equal">
      <formula>0</formula>
    </cfRule>
  </conditionalFormatting>
  <conditionalFormatting sqref="C97">
    <cfRule type="cellIs" dxfId="551" priority="11163" stopIfTrue="1" operator="equal">
      <formula>"(空白)"</formula>
    </cfRule>
    <cfRule type="cellIs" dxfId="550" priority="11164" stopIfTrue="1" operator="equal">
      <formula>"/"</formula>
    </cfRule>
    <cfRule type="cellIs" dxfId="549" priority="11165" stopIfTrue="1" operator="equal">
      <formula>0</formula>
    </cfRule>
  </conditionalFormatting>
  <conditionalFormatting sqref="C427:C437">
    <cfRule type="cellIs" dxfId="548" priority="22005" stopIfTrue="1" operator="equal">
      <formula>"(空白)"</formula>
    </cfRule>
    <cfRule type="cellIs" dxfId="547" priority="22006" stopIfTrue="1" operator="equal">
      <formula>"/"</formula>
    </cfRule>
    <cfRule type="cellIs" dxfId="546" priority="22007" stopIfTrue="1" operator="equal">
      <formula>0</formula>
    </cfRule>
  </conditionalFormatting>
  <conditionalFormatting sqref="C461 E461">
    <cfRule type="cellIs" dxfId="545" priority="22056" stopIfTrue="1" operator="equal">
      <formula>"(空白)"</formula>
    </cfRule>
  </conditionalFormatting>
  <conditionalFormatting sqref="C493:C494">
    <cfRule type="cellIs" dxfId="544" priority="321" stopIfTrue="1" operator="equal">
      <formula>"(空白)"</formula>
    </cfRule>
    <cfRule type="cellIs" dxfId="543" priority="322" stopIfTrue="1" operator="equal">
      <formula>"/"</formula>
    </cfRule>
    <cfRule type="cellIs" dxfId="542" priority="323" stopIfTrue="1" operator="equal">
      <formula>0</formula>
    </cfRule>
  </conditionalFormatting>
  <conditionalFormatting sqref="C462:D465">
    <cfRule type="cellIs" dxfId="541" priority="347" stopIfTrue="1" operator="equal">
      <formula>0</formula>
    </cfRule>
  </conditionalFormatting>
  <conditionalFormatting sqref="C19:E19 F25:H25 A25:B30 C26:E27 G26:G27 H26:H28 F26:F29 I28 G29:J29 G34:H34 A35:H35 F36 H36 A36:B39 F37:H39 F43:F44 A45:H45 C47:H47 A56:B62 F56:H62 A71:H72 J81:L83 C101:H103 H104:H107 C109:E110 H109:H113 C123:E123 A133:H133 C134:E134 A134:B135 A156:E157 F158 F159:G159 B177:H177 B179 F179 H179 A180:B180 J183:L186 C195:E195 G195:H195 A195:B196 F195:F196 C210:E210 G210 A210:B211 F210:F211 F212:G214 F218:F219 G256 F263:H263 K264:L264 A266:C266 E266:F266 H266 A272:G272 E273:F273 A289 A290:C290 E290:F290 H290:I290 A300:B300 B301:B302 B303:G303 A305:C305 E305:F305 A315:G315 H315:H316 A346:H352 A353:G353 A354:C354 E354:F358 G355:G358 G363:H363 A363:F364 A365:C365 E365:F365 E402:F402 E419:F419 H419 E427:F433 E443:F443 C443:C455 G444 B471:H472 G479:G482 C485:G486 C487 E487:F487 C492:G492 A521 E461">
    <cfRule type="cellIs" dxfId="540" priority="22301" stopIfTrue="1" operator="equal">
      <formula>0</formula>
    </cfRule>
  </conditionalFormatting>
  <conditionalFormatting sqref="C19:E19 F25:H25 A25:B30 C26:E27 G26:G27 H26:H28 F26:F29 I28 G29:J29 G34:H34 A35:H35 F36 H36 A36:B39 F37:H39 F43:F44 A45:H45 C47:H47 A56:B62 F56:H62 A71:H72 J81:L83 C101:H103 H104:H107 C109:E110 H109:H113 C123:E123 A133:H133 C134:E134 A134:B135 A156:E157 F158 F159:G159 B177:H177 B179 F179 H179 A180:B180 J183:L186 C195:E195 G195:H195 A195:B196 F195:F196 C210:E210 G210 A210:B211 F210:F211 F212:G214 F218:F219 G256 F263:H263 K264:L264 A266:C266 E266:F266 H266 A272:G272 E273:F273 A289 A290:C290 E290:F290 H290:I290 A305:C305 E305:F305 A315:G315 H315:H316 A346:H352 A353:G353 A354:C354 E354:F358 G355:G358 G363:H363 A363:F364 A365:C365 E365:F365 E402:F402 E419:F419 H419 E427:F433 E443:F443 C443:C455 G444 B471:H472 G479:G482 C485:G486 C487 E487:F487 C492:G492 A521 A300:B300 B301:B302 B303:G303">
    <cfRule type="cellIs" dxfId="539" priority="22300" stopIfTrue="1" operator="equal">
      <formula>"/"</formula>
    </cfRule>
  </conditionalFormatting>
  <conditionalFormatting sqref="C242:E245">
    <cfRule type="cellIs" dxfId="538" priority="192" stopIfTrue="1" operator="equal">
      <formula>"(空白)"</formula>
    </cfRule>
    <cfRule type="cellIs" dxfId="537" priority="193" stopIfTrue="1" operator="equal">
      <formula>"/"</formula>
    </cfRule>
    <cfRule type="cellIs" dxfId="536" priority="194" stopIfTrue="1" operator="equal">
      <formula>0</formula>
    </cfRule>
  </conditionalFormatting>
  <conditionalFormatting sqref="C300:G302">
    <cfRule type="cellIs" dxfId="535" priority="22156" stopIfTrue="1" operator="equal">
      <formula>"/"</formula>
    </cfRule>
    <cfRule type="cellIs" dxfId="534" priority="22157" stopIfTrue="1" operator="equal">
      <formula>0</formula>
    </cfRule>
  </conditionalFormatting>
  <conditionalFormatting sqref="C466:H466">
    <cfRule type="cellIs" dxfId="533" priority="3282" stopIfTrue="1" operator="equal">
      <formula>"(空白)"</formula>
    </cfRule>
    <cfRule type="cellIs" dxfId="532" priority="3283" stopIfTrue="1" operator="equal">
      <formula>"/"</formula>
    </cfRule>
    <cfRule type="cellIs" dxfId="531" priority="3284" stopIfTrue="1" operator="equal">
      <formula>0</formula>
    </cfRule>
  </conditionalFormatting>
  <conditionalFormatting sqref="E10 I386:L391">
    <cfRule type="cellIs" dxfId="530" priority="7596" stopIfTrue="1" operator="equal">
      <formula>"(空白)"</formula>
    </cfRule>
    <cfRule type="cellIs" dxfId="529" priority="7597" stopIfTrue="1" operator="equal">
      <formula>"/"</formula>
    </cfRule>
    <cfRule type="cellIs" dxfId="528" priority="7598" stopIfTrue="1" operator="equal">
      <formula>0</formula>
    </cfRule>
  </conditionalFormatting>
  <conditionalFormatting sqref="E434:E437">
    <cfRule type="cellIs" dxfId="527" priority="228" stopIfTrue="1" operator="equal">
      <formula>"(空白)"</formula>
    </cfRule>
    <cfRule type="cellIs" dxfId="526" priority="229" stopIfTrue="1" operator="equal">
      <formula>"/"</formula>
    </cfRule>
    <cfRule type="cellIs" dxfId="525" priority="230" stopIfTrue="1" operator="equal">
      <formula>0</formula>
    </cfRule>
  </conditionalFormatting>
  <conditionalFormatting sqref="E454:E455">
    <cfRule type="cellIs" dxfId="524" priority="6237" stopIfTrue="1" operator="equal">
      <formula>"(空白)"</formula>
    </cfRule>
    <cfRule type="cellIs" dxfId="523" priority="6238" stopIfTrue="1" operator="equal">
      <formula>"/"</formula>
    </cfRule>
    <cfRule type="cellIs" dxfId="522" priority="6239" stopIfTrue="1" operator="equal">
      <formula>0</formula>
    </cfRule>
    <cfRule type="cellIs" dxfId="521" priority="6366" stopIfTrue="1" operator="equal">
      <formula>"(空白)"</formula>
    </cfRule>
    <cfRule type="cellIs" dxfId="520" priority="6367" stopIfTrue="1" operator="equal">
      <formula>"/"</formula>
    </cfRule>
    <cfRule type="cellIs" dxfId="519" priority="6368" stopIfTrue="1" operator="equal">
      <formula>0</formula>
    </cfRule>
  </conditionalFormatting>
  <conditionalFormatting sqref="E461">
    <cfRule type="cellIs" dxfId="518" priority="22057" stopIfTrue="1" operator="equal">
      <formula>"/"</formula>
    </cfRule>
  </conditionalFormatting>
  <conditionalFormatting sqref="E463:E466">
    <cfRule type="cellIs" dxfId="517" priority="267" stopIfTrue="1" operator="equal">
      <formula>"(空白)"</formula>
    </cfRule>
    <cfRule type="cellIs" dxfId="516" priority="268" stopIfTrue="1" operator="equal">
      <formula>"/"</formula>
    </cfRule>
    <cfRule type="cellIs" dxfId="515" priority="269" stopIfTrue="1" operator="equal">
      <formula>0</formula>
    </cfRule>
  </conditionalFormatting>
  <conditionalFormatting sqref="E464">
    <cfRule type="cellIs" dxfId="514" priority="3294" stopIfTrue="1" operator="equal">
      <formula>"(空白)"</formula>
    </cfRule>
    <cfRule type="cellIs" dxfId="513" priority="3295" stopIfTrue="1" operator="equal">
      <formula>"/"</formula>
    </cfRule>
    <cfRule type="cellIs" dxfId="512" priority="3296" stopIfTrue="1" operator="equal">
      <formula>0</formula>
    </cfRule>
  </conditionalFormatting>
  <conditionalFormatting sqref="E465">
    <cfRule type="cellIs" dxfId="511" priority="261" stopIfTrue="1" operator="equal">
      <formula>"(空白)"</formula>
    </cfRule>
    <cfRule type="cellIs" dxfId="510" priority="262" stopIfTrue="1" operator="equal">
      <formula>"/"</formula>
    </cfRule>
    <cfRule type="cellIs" dxfId="509" priority="263" stopIfTrue="1" operator="equal">
      <formula>0</formula>
    </cfRule>
  </conditionalFormatting>
  <conditionalFormatting sqref="E488">
    <cfRule type="cellIs" dxfId="508" priority="3233" stopIfTrue="1" operator="equal">
      <formula>0</formula>
    </cfRule>
    <cfRule type="cellIs" dxfId="507" priority="3234" stopIfTrue="1" operator="equal">
      <formula>"(空白)"</formula>
    </cfRule>
  </conditionalFormatting>
  <conditionalFormatting sqref="E489">
    <cfRule type="cellIs" dxfId="506" priority="79" stopIfTrue="1" operator="equal">
      <formula>0</formula>
    </cfRule>
    <cfRule type="cellIs" dxfId="505" priority="80" stopIfTrue="1" operator="equal">
      <formula>"(空白)"</formula>
    </cfRule>
    <cfRule type="cellIs" dxfId="504" priority="81" stopIfTrue="1" operator="equal">
      <formula>"/"</formula>
    </cfRule>
    <cfRule type="cellIs" dxfId="503" priority="82" stopIfTrue="1" operator="equal">
      <formula>0</formula>
    </cfRule>
  </conditionalFormatting>
  <conditionalFormatting sqref="E316:F329">
    <cfRule type="cellIs" dxfId="502" priority="102" stopIfTrue="1" operator="equal">
      <formula>"(空白)"</formula>
    </cfRule>
    <cfRule type="cellIs" dxfId="501" priority="103" stopIfTrue="1" operator="equal">
      <formula>"/"</formula>
    </cfRule>
    <cfRule type="cellIs" dxfId="500" priority="104" stopIfTrue="1" operator="equal">
      <formula>0</formula>
    </cfRule>
  </conditionalFormatting>
  <conditionalFormatting sqref="E427:F433 F43:F44 C19:E19 F25:H25 A25:B30 C26:E27 G26:G27 H26:H28 F26:F29 I28 G29:J29 G34:H34 A35:H35 F36 H36 A36:B39 F37:H39 A45:H45 C47:H47 A56:B62 F56:H62 A71:H72 J81:L83 C101:H103 H104:H107 C109:E110 H109:H113 C123:E123 A133:H133 C134:E134 A134:B135 A156:E157 F158 F159:G159 B177:H177 B179 F179 H179 A180:B180 J183:L186 C195:E195 G195:H195 A195:B196 F195:F196 C210:E210 G210 A210:B211 F210:F211 F212:G214 F218:F219 G256 F263:H263 K264:L264 A266:C266 E266:F266 H266 A272:G272 E273:F273 A289 A290:C290 E290:F290 H290:I290 A305:C305 E305:F305 A315:G315 H315:H316 A346:H352 A353:G353 A354:C354 E354:F358 G355:G358 G363:H363 A363:F364 A365:C365 E365:F365 E402:F402 E419:F419 H419 E443:F443 C443:C455 G444 B471:H472 G479:G482 C485:G486 C487 E487:F487 C492:G492 A521">
    <cfRule type="cellIs" dxfId="499" priority="22299" stopIfTrue="1" operator="equal">
      <formula>"(空白)"</formula>
    </cfRule>
  </conditionalFormatting>
  <conditionalFormatting sqref="E493:F494">
    <cfRule type="cellIs" dxfId="498" priority="300" stopIfTrue="1" operator="equal">
      <formula>"(空白)"</formula>
    </cfRule>
    <cfRule type="cellIs" dxfId="497" priority="301" stopIfTrue="1" operator="equal">
      <formula>"/"</formula>
    </cfRule>
    <cfRule type="cellIs" dxfId="496" priority="302" stopIfTrue="1" operator="equal">
      <formula>0</formula>
    </cfRule>
  </conditionalFormatting>
  <conditionalFormatting sqref="E496:F496 C496:C497 H496">
    <cfRule type="cellIs" dxfId="495" priority="1927" stopIfTrue="1" operator="equal">
      <formula>"/"</formula>
    </cfRule>
  </conditionalFormatting>
  <conditionalFormatting sqref="E496:F496 C496:C497">
    <cfRule type="cellIs" dxfId="494" priority="1926" stopIfTrue="1" operator="equal">
      <formula>"(空白)"</formula>
    </cfRule>
  </conditionalFormatting>
  <conditionalFormatting sqref="E496:F496 H496 C496:C497">
    <cfRule type="cellIs" dxfId="493" priority="1928" stopIfTrue="1" operator="equal">
      <formula>0</formula>
    </cfRule>
  </conditionalFormatting>
  <conditionalFormatting sqref="E274:G282">
    <cfRule type="cellIs" dxfId="492" priority="237" stopIfTrue="1" operator="equal">
      <formula>"(空白)"</formula>
    </cfRule>
    <cfRule type="cellIs" dxfId="491" priority="238" stopIfTrue="1" operator="equal">
      <formula>"/"</formula>
    </cfRule>
    <cfRule type="cellIs" dxfId="490" priority="239" stopIfTrue="1" operator="equal">
      <formula>0</formula>
    </cfRule>
  </conditionalFormatting>
  <conditionalFormatting sqref="E306:G309">
    <cfRule type="cellIs" dxfId="489" priority="393" stopIfTrue="1" operator="equal">
      <formula>"(空白)"</formula>
    </cfRule>
    <cfRule type="cellIs" dxfId="488" priority="394" stopIfTrue="1" operator="equal">
      <formula>"/"</formula>
    </cfRule>
    <cfRule type="cellIs" dxfId="487" priority="395" stopIfTrue="1" operator="equal">
      <formula>0</formula>
    </cfRule>
  </conditionalFormatting>
  <conditionalFormatting sqref="E366:G372">
    <cfRule type="cellIs" dxfId="486" priority="378" stopIfTrue="1" operator="equal">
      <formula>"(空白)"</formula>
    </cfRule>
    <cfRule type="cellIs" dxfId="485" priority="379" stopIfTrue="1" operator="equal">
      <formula>"/"</formula>
    </cfRule>
    <cfRule type="cellIs" dxfId="484" priority="380" stopIfTrue="1" operator="equal">
      <formula>0</formula>
    </cfRule>
  </conditionalFormatting>
  <conditionalFormatting sqref="E380:G380">
    <cfRule type="cellIs" dxfId="483" priority="17124" stopIfTrue="1" operator="equal">
      <formula>"(空白)"</formula>
    </cfRule>
    <cfRule type="cellIs" dxfId="482" priority="17125" stopIfTrue="1" operator="equal">
      <formula>"/"</formula>
    </cfRule>
    <cfRule type="cellIs" dxfId="481" priority="17126" stopIfTrue="1" operator="equal">
      <formula>0</formula>
    </cfRule>
  </conditionalFormatting>
  <conditionalFormatting sqref="E433:G433">
    <cfRule type="cellIs" dxfId="480" priority="19800" stopIfTrue="1" operator="equal">
      <formula>"(空白)"</formula>
    </cfRule>
    <cfRule type="cellIs" dxfId="479" priority="19801" stopIfTrue="1" operator="equal">
      <formula>"/"</formula>
    </cfRule>
    <cfRule type="cellIs" dxfId="478" priority="19802" stopIfTrue="1" operator="equal">
      <formula>0</formula>
    </cfRule>
  </conditionalFormatting>
  <conditionalFormatting sqref="E462:G464">
    <cfRule type="cellIs" dxfId="477" priority="3306" stopIfTrue="1" operator="equal">
      <formula>"(空白)"</formula>
    </cfRule>
    <cfRule type="cellIs" dxfId="476" priority="3307" stopIfTrue="1" operator="equal">
      <formula>"/"</formula>
    </cfRule>
    <cfRule type="cellIs" dxfId="475" priority="3308" stopIfTrue="1" operator="equal">
      <formula>0</formula>
    </cfRule>
  </conditionalFormatting>
  <conditionalFormatting sqref="E465:G465">
    <cfRule type="cellIs" dxfId="474" priority="264" stopIfTrue="1" operator="equal">
      <formula>"(空白)"</formula>
    </cfRule>
    <cfRule type="cellIs" dxfId="473" priority="265" stopIfTrue="1" operator="equal">
      <formula>"/"</formula>
    </cfRule>
    <cfRule type="cellIs" dxfId="472" priority="266" stopIfTrue="1" operator="equal">
      <formula>0</formula>
    </cfRule>
  </conditionalFormatting>
  <conditionalFormatting sqref="E488:G488">
    <cfRule type="cellIs" dxfId="471" priority="3235" stopIfTrue="1" operator="equal">
      <formula>"/"</formula>
    </cfRule>
    <cfRule type="cellIs" dxfId="470" priority="3236" stopIfTrue="1" operator="equal">
      <formula>0</formula>
    </cfRule>
  </conditionalFormatting>
  <conditionalFormatting sqref="E283:H283">
    <cfRule type="cellIs" dxfId="469" priority="12240" stopIfTrue="1" operator="equal">
      <formula>"(空白)"</formula>
    </cfRule>
    <cfRule type="cellIs" dxfId="468" priority="12241" stopIfTrue="1" operator="equal">
      <formula>"/"</formula>
    </cfRule>
    <cfRule type="cellIs" dxfId="467" priority="12242" stopIfTrue="1" operator="equal">
      <formula>0</formula>
    </cfRule>
  </conditionalFormatting>
  <conditionalFormatting sqref="E310:H310">
    <cfRule type="cellIs" dxfId="466" priority="768" stopIfTrue="1" operator="equal">
      <formula>"(空白)"</formula>
    </cfRule>
    <cfRule type="cellIs" dxfId="465" priority="769" stopIfTrue="1" operator="equal">
      <formula>"/"</formula>
    </cfRule>
    <cfRule type="cellIs" dxfId="464" priority="770" stopIfTrue="1" operator="equal">
      <formula>0</formula>
    </cfRule>
  </conditionalFormatting>
  <conditionalFormatting sqref="E330:H340">
    <cfRule type="cellIs" dxfId="463" priority="759" stopIfTrue="1" operator="equal">
      <formula>"(空白)"</formula>
    </cfRule>
    <cfRule type="cellIs" dxfId="462" priority="760" stopIfTrue="1" operator="equal">
      <formula>"/"</formula>
    </cfRule>
    <cfRule type="cellIs" dxfId="461" priority="761" stopIfTrue="1" operator="equal">
      <formula>0</formula>
    </cfRule>
  </conditionalFormatting>
  <conditionalFormatting sqref="E373:H373">
    <cfRule type="cellIs" dxfId="460" priority="375" stopIfTrue="1" operator="equal">
      <formula>"(空白)"</formula>
    </cfRule>
    <cfRule type="cellIs" dxfId="459" priority="376" stopIfTrue="1" operator="equal">
      <formula>"/"</formula>
    </cfRule>
    <cfRule type="cellIs" dxfId="458" priority="377" stopIfTrue="1" operator="equal">
      <formula>0</formula>
    </cfRule>
  </conditionalFormatting>
  <conditionalFormatting sqref="E374:H382 F11:F18 I22:L27 K29:N30 J30 J31:L35 J40:L42 A41:H42 J45:L45 J47:L47 J52:L55 I121:I159 J126:J130 J131:L134 M161:M169 J174:L178 J188:L195 I211 H218:I218 J338:L349 I338:I365 I366:L384 A484:B487 A490:H490">
    <cfRule type="cellIs" dxfId="457" priority="14847" stopIfTrue="1" operator="equal">
      <formula>"(空白)"</formula>
    </cfRule>
  </conditionalFormatting>
  <conditionalFormatting sqref="E383:H394">
    <cfRule type="cellIs" dxfId="456" priority="105" stopIfTrue="1" operator="equal">
      <formula>"(空白)"</formula>
    </cfRule>
    <cfRule type="cellIs" dxfId="455" priority="106" stopIfTrue="1" operator="equal">
      <formula>"/"</formula>
    </cfRule>
    <cfRule type="cellIs" dxfId="454" priority="107" stopIfTrue="1" operator="equal">
      <formula>0</formula>
    </cfRule>
  </conditionalFormatting>
  <conditionalFormatting sqref="E495:H495">
    <cfRule type="cellIs" dxfId="453" priority="694" stopIfTrue="1" operator="equal">
      <formula>"/"</formula>
    </cfRule>
    <cfRule type="cellIs" dxfId="452" priority="695" stopIfTrue="1" operator="equal">
      <formula>0</formula>
    </cfRule>
  </conditionalFormatting>
  <conditionalFormatting sqref="E495:L495">
    <cfRule type="cellIs" dxfId="451" priority="693" stopIfTrue="1" operator="equal">
      <formula>"(空白)"</formula>
    </cfRule>
  </conditionalFormatting>
  <conditionalFormatting sqref="F11:F18 I22:L27 K29:N30 J30 J31:L35 J40:L42 A41:H42 J45:L45 J47:L47 J52:L55 I121:I159 J126:J130 J131:L134 M161:M169 J174:L178 J188:L195 I211 H218:I218 J338:L349 I338:I365 I366:L384 E374:H382 A484:B487 A490:H490">
    <cfRule type="cellIs" dxfId="450" priority="14848" stopIfTrue="1" operator="equal">
      <formula>"/"</formula>
    </cfRule>
    <cfRule type="cellIs" dxfId="449" priority="14849" stopIfTrue="1" operator="equal">
      <formula>0</formula>
    </cfRule>
  </conditionalFormatting>
  <conditionalFormatting sqref="F18">
    <cfRule type="cellIs" dxfId="448" priority="77" stopIfTrue="1" operator="equal">
      <formula>"/"</formula>
    </cfRule>
    <cfRule type="cellIs" dxfId="447" priority="78" stopIfTrue="1" operator="equal">
      <formula>0</formula>
    </cfRule>
  </conditionalFormatting>
  <conditionalFormatting sqref="F46">
    <cfRule type="cellIs" dxfId="446" priority="468" stopIfTrue="1" operator="equal">
      <formula>"(空白)"</formula>
    </cfRule>
    <cfRule type="cellIs" dxfId="445" priority="469" stopIfTrue="1" operator="equal">
      <formula>"/"</formula>
    </cfRule>
    <cfRule type="cellIs" dxfId="444" priority="470" stopIfTrue="1" operator="equal">
      <formula>0</formula>
    </cfRule>
  </conditionalFormatting>
  <conditionalFormatting sqref="F48:F51">
    <cfRule type="cellIs" dxfId="443" priority="14838" stopIfTrue="1" operator="equal">
      <formula>"(空白)"</formula>
    </cfRule>
    <cfRule type="cellIs" dxfId="442" priority="14839" stopIfTrue="1" operator="equal">
      <formula>"/"</formula>
    </cfRule>
    <cfRule type="cellIs" dxfId="441" priority="14840" stopIfTrue="1" operator="equal">
      <formula>0</formula>
    </cfRule>
  </conditionalFormatting>
  <conditionalFormatting sqref="F49:F51">
    <cfRule type="cellIs" dxfId="440" priority="459" stopIfTrue="1" operator="equal">
      <formula>"(空白)"</formula>
    </cfRule>
    <cfRule type="cellIs" dxfId="439" priority="460" stopIfTrue="1" operator="equal">
      <formula>"/"</formula>
    </cfRule>
    <cfRule type="cellIs" dxfId="438" priority="461" stopIfTrue="1" operator="equal">
      <formula>0</formula>
    </cfRule>
    <cfRule type="cellIs" dxfId="437" priority="6741" stopIfTrue="1" operator="equal">
      <formula>"(空白)"</formula>
    </cfRule>
    <cfRule type="cellIs" dxfId="436" priority="6742" stopIfTrue="1" operator="equal">
      <formula>"/"</formula>
    </cfRule>
    <cfRule type="cellIs" dxfId="435" priority="6743" stopIfTrue="1" operator="equal">
      <formula>0</formula>
    </cfRule>
    <cfRule type="cellIs" dxfId="434" priority="7089" stopIfTrue="1" operator="equal">
      <formula>"(空白)"</formula>
    </cfRule>
    <cfRule type="cellIs" dxfId="433" priority="7090" stopIfTrue="1" operator="equal">
      <formula>"/"</formula>
    </cfRule>
    <cfRule type="cellIs" dxfId="432" priority="7091" stopIfTrue="1" operator="equal">
      <formula>0</formula>
    </cfRule>
  </conditionalFormatting>
  <conditionalFormatting sqref="F63:F65">
    <cfRule type="cellIs" dxfId="431" priority="177" stopIfTrue="1" operator="equal">
      <formula>"(空白)"</formula>
    </cfRule>
    <cfRule type="cellIs" dxfId="430" priority="178" stopIfTrue="1" operator="equal">
      <formula>"/"</formula>
    </cfRule>
    <cfRule type="cellIs" dxfId="429" priority="179" stopIfTrue="1" operator="equal">
      <formula>0</formula>
    </cfRule>
  </conditionalFormatting>
  <conditionalFormatting sqref="F64">
    <cfRule type="cellIs" dxfId="428" priority="22263" stopIfTrue="1" operator="equal">
      <formula>"(空白)"</formula>
    </cfRule>
    <cfRule type="cellIs" dxfId="427" priority="22264" stopIfTrue="1" operator="equal">
      <formula>"/"</formula>
    </cfRule>
    <cfRule type="cellIs" dxfId="426" priority="22265" stopIfTrue="1" operator="equal">
      <formula>0</formula>
    </cfRule>
  </conditionalFormatting>
  <conditionalFormatting sqref="F65:F66">
    <cfRule type="cellIs" dxfId="425" priority="171" stopIfTrue="1" operator="equal">
      <formula>"(空白)"</formula>
    </cfRule>
    <cfRule type="cellIs" dxfId="424" priority="172" stopIfTrue="1" operator="equal">
      <formula>"/"</formula>
    </cfRule>
    <cfRule type="cellIs" dxfId="423" priority="173" stopIfTrue="1" operator="equal">
      <formula>0</formula>
    </cfRule>
  </conditionalFormatting>
  <conditionalFormatting sqref="F66:F67">
    <cfRule type="cellIs" dxfId="422" priority="165" stopIfTrue="1" operator="equal">
      <formula>"(空白)"</formula>
    </cfRule>
    <cfRule type="cellIs" dxfId="421" priority="166" stopIfTrue="1" operator="equal">
      <formula>"/"</formula>
    </cfRule>
    <cfRule type="cellIs" dxfId="420" priority="167" stopIfTrue="1" operator="equal">
      <formula>0</formula>
    </cfRule>
  </conditionalFormatting>
  <conditionalFormatting sqref="F67:F68">
    <cfRule type="cellIs" dxfId="419" priority="159" stopIfTrue="1" operator="equal">
      <formula>"(空白)"</formula>
    </cfRule>
    <cfRule type="cellIs" dxfId="418" priority="160" stopIfTrue="1" operator="equal">
      <formula>"/"</formula>
    </cfRule>
    <cfRule type="cellIs" dxfId="417" priority="161" stopIfTrue="1" operator="equal">
      <formula>0</formula>
    </cfRule>
  </conditionalFormatting>
  <conditionalFormatting sqref="F68">
    <cfRule type="cellIs" dxfId="416" priority="156" stopIfTrue="1" operator="equal">
      <formula>"(空白)"</formula>
    </cfRule>
    <cfRule type="cellIs" dxfId="415" priority="157" stopIfTrue="1" operator="equal">
      <formula>"/"</formula>
    </cfRule>
    <cfRule type="cellIs" dxfId="414" priority="158" stopIfTrue="1" operator="equal">
      <formula>0</formula>
    </cfRule>
  </conditionalFormatting>
  <conditionalFormatting sqref="F160:F173">
    <cfRule type="cellIs" dxfId="413" priority="423" stopIfTrue="1" operator="equal">
      <formula>"(空白)"</formula>
    </cfRule>
    <cfRule type="cellIs" dxfId="412" priority="424" stopIfTrue="1" operator="equal">
      <formula>"/"</formula>
    </cfRule>
    <cfRule type="cellIs" dxfId="411" priority="425" stopIfTrue="1" operator="equal">
      <formula>0</formula>
    </cfRule>
  </conditionalFormatting>
  <conditionalFormatting sqref="F203">
    <cfRule type="cellIs" dxfId="410" priority="21771" stopIfTrue="1" operator="equal">
      <formula>"(空白)"</formula>
    </cfRule>
    <cfRule type="cellIs" dxfId="409" priority="21772" stopIfTrue="1" operator="equal">
      <formula>"/"</formula>
    </cfRule>
    <cfRule type="cellIs" dxfId="408" priority="21773" stopIfTrue="1" operator="equal">
      <formula>0</formula>
    </cfRule>
  </conditionalFormatting>
  <conditionalFormatting sqref="F238:F242">
    <cfRule type="cellIs" dxfId="407" priority="201" stopIfTrue="1" operator="equal">
      <formula>"(空白)"</formula>
    </cfRule>
    <cfRule type="cellIs" dxfId="406" priority="202" stopIfTrue="1" operator="equal">
      <formula>"/"</formula>
    </cfRule>
    <cfRule type="cellIs" dxfId="405" priority="203" stopIfTrue="1" operator="equal">
      <formula>0</formula>
    </cfRule>
  </conditionalFormatting>
  <conditionalFormatting sqref="F253:F256">
    <cfRule type="cellIs" dxfId="404" priority="246" stopIfTrue="1" operator="equal">
      <formula>"(空白)"</formula>
    </cfRule>
    <cfRule type="cellIs" dxfId="403" priority="247" stopIfTrue="1" operator="equal">
      <formula>"/"</formula>
    </cfRule>
    <cfRule type="cellIs" dxfId="402" priority="248" stopIfTrue="1" operator="equal">
      <formula>0</formula>
    </cfRule>
  </conditionalFormatting>
  <conditionalFormatting sqref="F444:F445">
    <cfRule type="cellIs" dxfId="401" priority="21840" stopIfTrue="1" operator="equal">
      <formula>"(空白)"</formula>
    </cfRule>
    <cfRule type="cellIs" dxfId="400" priority="21841" stopIfTrue="1" operator="equal">
      <formula>"/"</formula>
    </cfRule>
    <cfRule type="cellIs" dxfId="399" priority="21842" stopIfTrue="1" operator="equal">
      <formula>0</formula>
    </cfRule>
  </conditionalFormatting>
  <conditionalFormatting sqref="F479:F480">
    <cfRule type="cellIs" dxfId="398" priority="20106" stopIfTrue="1" operator="equal">
      <formula>"(空白)"</formula>
    </cfRule>
    <cfRule type="cellIs" dxfId="397" priority="20107" stopIfTrue="1" operator="equal">
      <formula>"/"</formula>
    </cfRule>
    <cfRule type="cellIs" dxfId="396" priority="20108" stopIfTrue="1" operator="equal">
      <formula>0</formula>
    </cfRule>
  </conditionalFormatting>
  <conditionalFormatting sqref="F479:F481">
    <cfRule type="cellIs" dxfId="395" priority="9030" stopIfTrue="1" operator="equal">
      <formula>"(空白)"</formula>
    </cfRule>
    <cfRule type="cellIs" dxfId="394" priority="9031" stopIfTrue="1" operator="equal">
      <formula>"/"</formula>
    </cfRule>
    <cfRule type="cellIs" dxfId="393" priority="9032" stopIfTrue="1" operator="equal">
      <formula>0</formula>
    </cfRule>
  </conditionalFormatting>
  <conditionalFormatting sqref="F481:F482">
    <cfRule type="cellIs" dxfId="392" priority="9012" stopIfTrue="1" operator="equal">
      <formula>"(空白)"</formula>
    </cfRule>
    <cfRule type="cellIs" dxfId="391" priority="9013" stopIfTrue="1" operator="equal">
      <formula>"/"</formula>
    </cfRule>
    <cfRule type="cellIs" dxfId="390" priority="9014" stopIfTrue="1" operator="equal">
      <formula>0</formula>
    </cfRule>
  </conditionalFormatting>
  <conditionalFormatting sqref="F482">
    <cfRule type="cellIs" dxfId="389" priority="9009" stopIfTrue="1" operator="equal">
      <formula>"(空白)"</formula>
    </cfRule>
    <cfRule type="cellIs" dxfId="388" priority="9010" stopIfTrue="1" operator="equal">
      <formula>"/"</formula>
    </cfRule>
    <cfRule type="cellIs" dxfId="387" priority="9011" stopIfTrue="1" operator="equal">
      <formula>0</formula>
    </cfRule>
  </conditionalFormatting>
  <conditionalFormatting sqref="F189:G190">
    <cfRule type="cellIs" dxfId="386" priority="414" stopIfTrue="1" operator="equal">
      <formula>"(空白)"</formula>
    </cfRule>
    <cfRule type="cellIs" dxfId="385" priority="415" stopIfTrue="1" operator="equal">
      <formula>"/"</formula>
    </cfRule>
    <cfRule type="cellIs" dxfId="384" priority="416" stopIfTrue="1" operator="equal">
      <formula>0</formula>
    </cfRule>
  </conditionalFormatting>
  <conditionalFormatting sqref="F197:G197 A197:A200">
    <cfRule type="cellIs" dxfId="383" priority="2904" stopIfTrue="1" operator="equal">
      <formula>"(空白)"</formula>
    </cfRule>
    <cfRule type="cellIs" dxfId="382" priority="2905" stopIfTrue="1" operator="equal">
      <formula>"/"</formula>
    </cfRule>
    <cfRule type="cellIs" dxfId="381" priority="2906" stopIfTrue="1" operator="equal">
      <formula>0</formula>
    </cfRule>
  </conditionalFormatting>
  <conditionalFormatting sqref="F198:G199">
    <cfRule type="cellIs" dxfId="380" priority="407" stopIfTrue="1" operator="equal">
      <formula>0</formula>
    </cfRule>
  </conditionalFormatting>
  <conditionalFormatting sqref="F204:G204">
    <cfRule type="cellIs" dxfId="379" priority="2892" stopIfTrue="1" operator="equal">
      <formula>"(空白)"</formula>
    </cfRule>
    <cfRule type="cellIs" dxfId="378" priority="2893" stopIfTrue="1" operator="equal">
      <formula>"/"</formula>
    </cfRule>
    <cfRule type="cellIs" dxfId="377" priority="2894" stopIfTrue="1" operator="equal">
      <formula>0</formula>
    </cfRule>
  </conditionalFormatting>
  <conditionalFormatting sqref="F233:G233">
    <cfRule type="cellIs" dxfId="376" priority="6157" stopIfTrue="1" operator="equal">
      <formula>"/"</formula>
    </cfRule>
    <cfRule type="cellIs" dxfId="375" priority="6158" stopIfTrue="1" operator="equal">
      <formula>0</formula>
    </cfRule>
  </conditionalFormatting>
  <conditionalFormatting sqref="F233:G237">
    <cfRule type="cellIs" dxfId="374" priority="6156" stopIfTrue="1" operator="equal">
      <formula>"(空白)"</formula>
    </cfRule>
  </conditionalFormatting>
  <conditionalFormatting sqref="F257:G262">
    <cfRule type="cellIs" dxfId="373" priority="5727" stopIfTrue="1" operator="equal">
      <formula>"(空白)"</formula>
    </cfRule>
    <cfRule type="cellIs" dxfId="372" priority="5728" stopIfTrue="1" operator="equal">
      <formula>"/"</formula>
    </cfRule>
    <cfRule type="cellIs" dxfId="371" priority="5729" stopIfTrue="1" operator="equal">
      <formula>0</formula>
    </cfRule>
  </conditionalFormatting>
  <conditionalFormatting sqref="F445:G455 F49:G51 A10:A18 G12:H18 A19:B20 F30:H30 A55 J101:L103 I101:I119 J108:L110 J119 J121:L123 A132:B132 H132 M136 J159 A188:G188 A189:B190 A191:G191 C238:E239 G238:G239 E267:H269 J271:L272 J274:L285 J287:L288 I289:L289 I291:L295 E291:E298 J296:L300 A304:F304 J306:L311 J314:L315 J352:L353 J355:L360 J363:L364 A394:C394 A396:H400 J400:L401 A401 A402:C402 E403:G411 J403:L414 A414:H417 J417:L418 A418 A419:C419 E420:H421 J420:L422 J425:L426 C426:F426 G428:G432 J428:L438 G434:G435 F436:G437 A438:C438 E438:H438 C441:H441 A441:B443 C442:G442 C460:H460 A460:B461 B469:F469 B473:C473 E473:F473 J474:L486 C484:H484 A491 A518:H518 A519">
    <cfRule type="cellIs" dxfId="370" priority="22929" stopIfTrue="1" operator="equal">
      <formula>"(空白)"</formula>
    </cfRule>
  </conditionalFormatting>
  <conditionalFormatting sqref="F474:G478">
    <cfRule type="cellIs" dxfId="369" priority="9039" stopIfTrue="1" operator="equal">
      <formula>"(空白)"</formula>
    </cfRule>
    <cfRule type="cellIs" dxfId="368" priority="9040" stopIfTrue="1" operator="equal">
      <formula>"/"</formula>
    </cfRule>
    <cfRule type="cellIs" dxfId="367" priority="9041" stopIfTrue="1" operator="equal">
      <formula>0</formula>
    </cfRule>
  </conditionalFormatting>
  <conditionalFormatting sqref="F19:H21 A497:C516 E497:H516">
    <cfRule type="cellIs" dxfId="366" priority="6430" stopIfTrue="1" operator="equal">
      <formula>"/"</formula>
    </cfRule>
  </conditionalFormatting>
  <conditionalFormatting sqref="F19:H21">
    <cfRule type="cellIs" dxfId="365" priority="6429" stopIfTrue="1" operator="equal">
      <formula>"(空白)"</formula>
    </cfRule>
    <cfRule type="cellIs" dxfId="364" priority="6431" stopIfTrue="1" operator="equal">
      <formula>0</formula>
    </cfRule>
  </conditionalFormatting>
  <conditionalFormatting sqref="F46:H46">
    <cfRule type="cellIs" dxfId="363" priority="471" stopIfTrue="1" operator="equal">
      <formula>"(空白)"</formula>
    </cfRule>
    <cfRule type="cellIs" dxfId="362" priority="472" stopIfTrue="1" operator="equal">
      <formula>"/"</formula>
    </cfRule>
    <cfRule type="cellIs" dxfId="361" priority="473" stopIfTrue="1" operator="equal">
      <formula>0</formula>
    </cfRule>
  </conditionalFormatting>
  <conditionalFormatting sqref="F73:H80">
    <cfRule type="cellIs" dxfId="360" priority="939" stopIfTrue="1" operator="equal">
      <formula>"(空白)"</formula>
    </cfRule>
    <cfRule type="cellIs" dxfId="359" priority="940" stopIfTrue="1" operator="equal">
      <formula>"/"</formula>
    </cfRule>
    <cfRule type="cellIs" dxfId="358" priority="941" stopIfTrue="1" operator="equal">
      <formula>0</formula>
    </cfRule>
  </conditionalFormatting>
  <conditionalFormatting sqref="F84:H100">
    <cfRule type="cellIs" dxfId="357" priority="915" stopIfTrue="1" operator="equal">
      <formula>"(空白)"</formula>
    </cfRule>
    <cfRule type="cellIs" dxfId="356" priority="916" stopIfTrue="1" operator="equal">
      <formula>"/"</formula>
    </cfRule>
    <cfRule type="cellIs" dxfId="355" priority="917" stopIfTrue="1" operator="equal">
      <formula>0</formula>
    </cfRule>
  </conditionalFormatting>
  <conditionalFormatting sqref="F180:H182">
    <cfRule type="cellIs" dxfId="354" priority="144" stopIfTrue="1" operator="equal">
      <formula>"(空白)"</formula>
    </cfRule>
    <cfRule type="cellIs" dxfId="353" priority="145" stopIfTrue="1" operator="equal">
      <formula>"/"</formula>
    </cfRule>
    <cfRule type="cellIs" dxfId="352" priority="146" stopIfTrue="1" operator="equal">
      <formula>0</formula>
    </cfRule>
  </conditionalFormatting>
  <conditionalFormatting sqref="F198:H199">
    <cfRule type="cellIs" dxfId="351" priority="405" stopIfTrue="1" operator="equal">
      <formula>"(空白)"</formula>
    </cfRule>
    <cfRule type="cellIs" dxfId="350" priority="406" stopIfTrue="1" operator="equal">
      <formula>"/"</formula>
    </cfRule>
  </conditionalFormatting>
  <conditionalFormatting sqref="F205:H207">
    <cfRule type="cellIs" dxfId="349" priority="114" stopIfTrue="1" operator="equal">
      <formula>"(空白)"</formula>
    </cfRule>
    <cfRule type="cellIs" dxfId="348" priority="115" stopIfTrue="1" operator="equal">
      <formula>"/"</formula>
    </cfRule>
    <cfRule type="cellIs" dxfId="347" priority="116" stopIfTrue="1" operator="equal">
      <formula>0</formula>
    </cfRule>
  </conditionalFormatting>
  <conditionalFormatting sqref="F220:H232">
    <cfRule type="cellIs" dxfId="346" priority="642" stopIfTrue="1" operator="equal">
      <formula>"(空白)"</formula>
    </cfRule>
    <cfRule type="cellIs" dxfId="345" priority="643" stopIfTrue="1" operator="equal">
      <formula>"/"</formula>
    </cfRule>
    <cfRule type="cellIs" dxfId="344" priority="644" stopIfTrue="1" operator="equal">
      <formula>0</formula>
    </cfRule>
  </conditionalFormatting>
  <conditionalFormatting sqref="F234:H237">
    <cfRule type="cellIs" dxfId="343" priority="6172" stopIfTrue="1" operator="equal">
      <formula>"/"</formula>
    </cfRule>
    <cfRule type="cellIs" dxfId="342" priority="6173" stopIfTrue="1" operator="equal">
      <formula>0</formula>
    </cfRule>
  </conditionalFormatting>
  <conditionalFormatting sqref="F243:H251">
    <cfRule type="cellIs" dxfId="341" priority="792" stopIfTrue="1" operator="equal">
      <formula>"(空白)"</formula>
    </cfRule>
    <cfRule type="cellIs" dxfId="340" priority="793" stopIfTrue="1" operator="equal">
      <formula>"/"</formula>
    </cfRule>
    <cfRule type="cellIs" dxfId="339" priority="794" stopIfTrue="1" operator="equal">
      <formula>0</formula>
    </cfRule>
  </conditionalFormatting>
  <conditionalFormatting sqref="G48">
    <cfRule type="cellIs" dxfId="338" priority="11781" stopIfTrue="1" operator="equal">
      <formula>"(空白)"</formula>
    </cfRule>
    <cfRule type="cellIs" dxfId="337" priority="11782" stopIfTrue="1" operator="equal">
      <formula>"/"</formula>
    </cfRule>
    <cfRule type="cellIs" dxfId="336" priority="11783" stopIfTrue="1" operator="equal">
      <formula>0</formula>
    </cfRule>
  </conditionalFormatting>
  <conditionalFormatting sqref="G160">
    <cfRule type="cellIs" dxfId="335" priority="6408" stopIfTrue="1" operator="equal">
      <formula>"(空白)"</formula>
    </cfRule>
    <cfRule type="cellIs" dxfId="334" priority="6409" stopIfTrue="1" operator="equal">
      <formula>"/"</formula>
    </cfRule>
    <cfRule type="cellIs" dxfId="333" priority="6410" stopIfTrue="1" operator="equal">
      <formula>0</formula>
    </cfRule>
  </conditionalFormatting>
  <conditionalFormatting sqref="G494">
    <cfRule type="cellIs" dxfId="332" priority="297" stopIfTrue="1" operator="equal">
      <formula>"(空白)"</formula>
    </cfRule>
    <cfRule type="cellIs" dxfId="331" priority="298" stopIfTrue="1" operator="equal">
      <formula>"/"</formula>
    </cfRule>
    <cfRule type="cellIs" dxfId="330" priority="299" stopIfTrue="1" operator="equal">
      <formula>0</formula>
    </cfRule>
  </conditionalFormatting>
  <conditionalFormatting sqref="G63:H68">
    <cfRule type="cellIs" dxfId="329" priority="945" stopIfTrue="1" operator="equal">
      <formula>"(空白)"</formula>
    </cfRule>
    <cfRule type="cellIs" dxfId="328" priority="946" stopIfTrue="1" operator="equal">
      <formula>"/"</formula>
    </cfRule>
    <cfRule type="cellIs" dxfId="327" priority="947" stopIfTrue="1" operator="equal">
      <formula>0</formula>
    </cfRule>
  </conditionalFormatting>
  <conditionalFormatting sqref="G161:H173">
    <cfRule type="cellIs" dxfId="326" priority="870" stopIfTrue="1" operator="equal">
      <formula>"(空白)"</formula>
    </cfRule>
    <cfRule type="cellIs" dxfId="325" priority="871" stopIfTrue="1" operator="equal">
      <formula>"/"</formula>
    </cfRule>
    <cfRule type="cellIs" dxfId="324" priority="872" stopIfTrue="1" operator="equal">
      <formula>0</formula>
    </cfRule>
  </conditionalFormatting>
  <conditionalFormatting sqref="G219:H219">
    <cfRule type="cellIs" dxfId="323" priority="822" stopIfTrue="1" operator="equal">
      <formula>"(空白)"</formula>
    </cfRule>
    <cfRule type="cellIs" dxfId="322" priority="823" stopIfTrue="1" operator="equal">
      <formula>"/"</formula>
    </cfRule>
    <cfRule type="cellIs" dxfId="321" priority="824" stopIfTrue="1" operator="equal">
      <formula>0</formula>
    </cfRule>
  </conditionalFormatting>
  <conditionalFormatting sqref="G241:H242">
    <cfRule type="cellIs" dxfId="320" priority="204" stopIfTrue="1" operator="equal">
      <formula>"(空白)"</formula>
    </cfRule>
    <cfRule type="cellIs" dxfId="319" priority="205" stopIfTrue="1" operator="equal">
      <formula>"/"</formula>
    </cfRule>
    <cfRule type="cellIs" dxfId="318" priority="206" stopIfTrue="1" operator="equal">
      <formula>0</formula>
    </cfRule>
  </conditionalFormatting>
  <conditionalFormatting sqref="G291:H298">
    <cfRule type="cellIs" dxfId="317" priority="771" stopIfTrue="1" operator="equal">
      <formula>"(空白)"</formula>
    </cfRule>
    <cfRule type="cellIs" dxfId="316" priority="772" stopIfTrue="1" operator="equal">
      <formula>"/"</formula>
    </cfRule>
    <cfRule type="cellIs" dxfId="315" priority="773" stopIfTrue="1" operator="equal">
      <formula>0</formula>
    </cfRule>
  </conditionalFormatting>
  <conditionalFormatting sqref="G317:H329">
    <cfRule type="cellIs" dxfId="314" priority="87" stopIfTrue="1" operator="equal">
      <formula>"(空白)"</formula>
    </cfRule>
    <cfRule type="cellIs" dxfId="313" priority="88" stopIfTrue="1" operator="equal">
      <formula>"/"</formula>
    </cfRule>
    <cfRule type="cellIs" dxfId="312" priority="89" stopIfTrue="1" operator="equal">
      <formula>0</formula>
    </cfRule>
  </conditionalFormatting>
  <conditionalFormatting sqref="H43:H44">
    <cfRule type="cellIs" dxfId="311" priority="954" stopIfTrue="1" operator="equal">
      <formula>"(空白)"</formula>
    </cfRule>
    <cfRule type="cellIs" dxfId="310" priority="955" stopIfTrue="1" operator="equal">
      <formula>"/"</formula>
    </cfRule>
    <cfRule type="cellIs" dxfId="309" priority="956" stopIfTrue="1" operator="equal">
      <formula>0</formula>
    </cfRule>
  </conditionalFormatting>
  <conditionalFormatting sqref="H48:H51">
    <cfRule type="cellIs" dxfId="308" priority="948" stopIfTrue="1" operator="equal">
      <formula>"(空白)"</formula>
    </cfRule>
    <cfRule type="cellIs" dxfId="307" priority="949" stopIfTrue="1" operator="equal">
      <formula>"/"</formula>
    </cfRule>
    <cfRule type="cellIs" dxfId="306" priority="950" stopIfTrue="1" operator="equal">
      <formula>0</formula>
    </cfRule>
  </conditionalFormatting>
  <conditionalFormatting sqref="H117:H119">
    <cfRule type="cellIs" dxfId="305" priority="912" stopIfTrue="1" operator="equal">
      <formula>"(空白)"</formula>
    </cfRule>
    <cfRule type="cellIs" dxfId="304" priority="913" stopIfTrue="1" operator="equal">
      <formula>"/"</formula>
    </cfRule>
    <cfRule type="cellIs" dxfId="303" priority="914" stopIfTrue="1" operator="equal">
      <formula>0</formula>
    </cfRule>
  </conditionalFormatting>
  <conditionalFormatting sqref="H134:H153">
    <cfRule type="cellIs" dxfId="302" priority="885" stopIfTrue="1" operator="equal">
      <formula>"(空白)"</formula>
    </cfRule>
    <cfRule type="cellIs" dxfId="301" priority="886" stopIfTrue="1" operator="equal">
      <formula>"/"</formula>
    </cfRule>
    <cfRule type="cellIs" dxfId="300" priority="887" stopIfTrue="1" operator="equal">
      <formula>0</formula>
    </cfRule>
  </conditionalFormatting>
  <conditionalFormatting sqref="H156:H160">
    <cfRule type="cellIs" dxfId="299" priority="867" stopIfTrue="1" operator="equal">
      <formula>"(空白)"</formula>
    </cfRule>
    <cfRule type="cellIs" dxfId="298" priority="868" stopIfTrue="1" operator="equal">
      <formula>"/"</formula>
    </cfRule>
    <cfRule type="cellIs" dxfId="297" priority="869" stopIfTrue="1" operator="equal">
      <formula>0</formula>
    </cfRule>
  </conditionalFormatting>
  <conditionalFormatting sqref="H188:H191">
    <cfRule type="cellIs" dxfId="296" priority="855" stopIfTrue="1" operator="equal">
      <formula>"(空白)"</formula>
    </cfRule>
    <cfRule type="cellIs" dxfId="295" priority="856" stopIfTrue="1" operator="equal">
      <formula>"/"</formula>
    </cfRule>
    <cfRule type="cellIs" dxfId="294" priority="857" stopIfTrue="1" operator="equal">
      <formula>0</formula>
    </cfRule>
  </conditionalFormatting>
  <conditionalFormatting sqref="H196:H197">
    <cfRule type="cellIs" dxfId="293" priority="840" stopIfTrue="1" operator="equal">
      <formula>"(空白)"</formula>
    </cfRule>
    <cfRule type="cellIs" dxfId="292" priority="841" stopIfTrue="1" operator="equal">
      <formula>"/"</formula>
    </cfRule>
  </conditionalFormatting>
  <conditionalFormatting sqref="H196:H199">
    <cfRule type="cellIs" dxfId="291" priority="842" stopIfTrue="1" operator="equal">
      <formula>0</formula>
    </cfRule>
  </conditionalFormatting>
  <conditionalFormatting sqref="H203:H204">
    <cfRule type="cellIs" dxfId="290" priority="831" stopIfTrue="1" operator="equal">
      <formula>"(空白)"</formula>
    </cfRule>
    <cfRule type="cellIs" dxfId="289" priority="832" stopIfTrue="1" operator="equal">
      <formula>"/"</formula>
    </cfRule>
    <cfRule type="cellIs" dxfId="288" priority="833" stopIfTrue="1" operator="equal">
      <formula>0</formula>
    </cfRule>
  </conditionalFormatting>
  <conditionalFormatting sqref="H210:H214">
    <cfRule type="cellIs" dxfId="287" priority="828" stopIfTrue="1" operator="equal">
      <formula>"(空白)"</formula>
    </cfRule>
    <cfRule type="cellIs" dxfId="286" priority="829" stopIfTrue="1" operator="equal">
      <formula>"/"</formula>
    </cfRule>
    <cfRule type="cellIs" dxfId="285" priority="830" stopIfTrue="1" operator="equal">
      <formula>0</formula>
    </cfRule>
  </conditionalFormatting>
  <conditionalFormatting sqref="H233">
    <cfRule type="cellIs" dxfId="284" priority="811" stopIfTrue="1" operator="equal">
      <formula>"/"</formula>
    </cfRule>
    <cfRule type="cellIs" dxfId="283" priority="812" stopIfTrue="1" operator="equal">
      <formula>0</formula>
    </cfRule>
  </conditionalFormatting>
  <conditionalFormatting sqref="H233:H240">
    <cfRule type="cellIs" dxfId="282" priority="810" stopIfTrue="1" operator="equal">
      <formula>"(空白)"</formula>
    </cfRule>
  </conditionalFormatting>
  <conditionalFormatting sqref="H253:H262">
    <cfRule type="cellIs" dxfId="281" priority="780" stopIfTrue="1" operator="equal">
      <formula>"(空白)"</formula>
    </cfRule>
    <cfRule type="cellIs" dxfId="280" priority="781" stopIfTrue="1" operator="equal">
      <formula>"/"</formula>
    </cfRule>
    <cfRule type="cellIs" dxfId="279" priority="782" stopIfTrue="1" operator="equal">
      <formula>0</formula>
    </cfRule>
  </conditionalFormatting>
  <conditionalFormatting sqref="H272:H282">
    <cfRule type="cellIs" dxfId="278" priority="231" stopIfTrue="1" operator="equal">
      <formula>"(空白)"</formula>
    </cfRule>
    <cfRule type="cellIs" dxfId="277" priority="232" stopIfTrue="1" operator="equal">
      <formula>"/"</formula>
    </cfRule>
    <cfRule type="cellIs" dxfId="276" priority="233" stopIfTrue="1" operator="equal">
      <formula>0</formula>
    </cfRule>
  </conditionalFormatting>
  <conditionalFormatting sqref="H300:H303">
    <cfRule type="cellIs" dxfId="275" priority="11506" stopIfTrue="1" operator="equal">
      <formula>"/"</formula>
    </cfRule>
    <cfRule type="cellIs" dxfId="274" priority="11507" stopIfTrue="1" operator="equal">
      <formula>0</formula>
    </cfRule>
  </conditionalFormatting>
  <conditionalFormatting sqref="H305:H309">
    <cfRule type="cellIs" dxfId="273" priority="765" stopIfTrue="1" operator="equal">
      <formula>"(空白)"</formula>
    </cfRule>
    <cfRule type="cellIs" dxfId="272" priority="766" stopIfTrue="1" operator="equal">
      <formula>"/"</formula>
    </cfRule>
    <cfRule type="cellIs" dxfId="271" priority="767" stopIfTrue="1" operator="equal">
      <formula>0</formula>
    </cfRule>
  </conditionalFormatting>
  <conditionalFormatting sqref="H353:H358">
    <cfRule type="cellIs" dxfId="270" priority="753" stopIfTrue="1" operator="equal">
      <formula>"(空白)"</formula>
    </cfRule>
    <cfRule type="cellIs" dxfId="269" priority="754" stopIfTrue="1" operator="equal">
      <formula>"/"</formula>
    </cfRule>
    <cfRule type="cellIs" dxfId="268" priority="755" stopIfTrue="1" operator="equal">
      <formula>0</formula>
    </cfRule>
  </conditionalFormatting>
  <conditionalFormatting sqref="H365:H372">
    <cfRule type="cellIs" dxfId="267" priority="729" stopIfTrue="1" operator="equal">
      <formula>"(空白)"</formula>
    </cfRule>
    <cfRule type="cellIs" dxfId="266" priority="730" stopIfTrue="1" operator="equal">
      <formula>"/"</formula>
    </cfRule>
    <cfRule type="cellIs" dxfId="265" priority="731" stopIfTrue="1" operator="equal">
      <formula>0</formula>
    </cfRule>
  </conditionalFormatting>
  <conditionalFormatting sqref="H380">
    <cfRule type="cellIs" dxfId="264" priority="744" stopIfTrue="1" operator="equal">
      <formula>"(空白)"</formula>
    </cfRule>
    <cfRule type="cellIs" dxfId="263" priority="745" stopIfTrue="1" operator="equal">
      <formula>"/"</formula>
    </cfRule>
    <cfRule type="cellIs" dxfId="262" priority="746" stopIfTrue="1" operator="equal">
      <formula>0</formula>
    </cfRule>
  </conditionalFormatting>
  <conditionalFormatting sqref="H402:H411">
    <cfRule type="cellIs" dxfId="261" priority="723" stopIfTrue="1" operator="equal">
      <formula>"(空白)"</formula>
    </cfRule>
    <cfRule type="cellIs" dxfId="260" priority="724" stopIfTrue="1" operator="equal">
      <formula>"/"</formula>
    </cfRule>
    <cfRule type="cellIs" dxfId="259" priority="725" stopIfTrue="1" operator="equal">
      <formula>0</formula>
    </cfRule>
  </conditionalFormatting>
  <conditionalFormatting sqref="H427:H437">
    <cfRule type="cellIs" dxfId="258" priority="717" stopIfTrue="1" operator="equal">
      <formula>"(空白)"</formula>
    </cfRule>
    <cfRule type="cellIs" dxfId="257" priority="718" stopIfTrue="1" operator="equal">
      <formula>"/"</formula>
    </cfRule>
    <cfRule type="cellIs" dxfId="256" priority="719" stopIfTrue="1" operator="equal">
      <formula>0</formula>
    </cfRule>
  </conditionalFormatting>
  <conditionalFormatting sqref="H442:H445">
    <cfRule type="cellIs" dxfId="255" priority="711" stopIfTrue="1" operator="equal">
      <formula>"(空白)"</formula>
    </cfRule>
    <cfRule type="cellIs" dxfId="254" priority="712" stopIfTrue="1" operator="equal">
      <formula>"/"</formula>
    </cfRule>
    <cfRule type="cellIs" dxfId="253" priority="713" stopIfTrue="1" operator="equal">
      <formula>0</formula>
    </cfRule>
  </conditionalFormatting>
  <conditionalFormatting sqref="H445:H455">
    <cfRule type="cellIs" dxfId="252" priority="714" stopIfTrue="1" operator="equal">
      <formula>"(空白)"</formula>
    </cfRule>
    <cfRule type="cellIs" dxfId="251" priority="715" stopIfTrue="1" operator="equal">
      <formula>"/"</formula>
    </cfRule>
    <cfRule type="cellIs" dxfId="250" priority="716" stopIfTrue="1" operator="equal">
      <formula>0</formula>
    </cfRule>
  </conditionalFormatting>
  <conditionalFormatting sqref="H461:H465">
    <cfRule type="cellIs" dxfId="249" priority="276" stopIfTrue="1" operator="equal">
      <formula>"(空白)"</formula>
    </cfRule>
    <cfRule type="cellIs" dxfId="248" priority="277" stopIfTrue="1" operator="equal">
      <formula>"/"</formula>
    </cfRule>
    <cfRule type="cellIs" dxfId="247" priority="278" stopIfTrue="1" operator="equal">
      <formula>0</formula>
    </cfRule>
  </conditionalFormatting>
  <conditionalFormatting sqref="H473:H482">
    <cfRule type="cellIs" dxfId="246" priority="702" stopIfTrue="1" operator="equal">
      <formula>"(空白)"</formula>
    </cfRule>
    <cfRule type="cellIs" dxfId="245" priority="703" stopIfTrue="1" operator="equal">
      <formula>"/"</formula>
    </cfRule>
    <cfRule type="cellIs" dxfId="244" priority="704" stopIfTrue="1" operator="equal">
      <formula>0</formula>
    </cfRule>
  </conditionalFormatting>
  <conditionalFormatting sqref="H485:H489">
    <cfRule type="cellIs" dxfId="243" priority="696" stopIfTrue="1" operator="equal">
      <formula>"(空白)"</formula>
    </cfRule>
    <cfRule type="cellIs" dxfId="242" priority="697" stopIfTrue="1" operator="equal">
      <formula>"/"</formula>
    </cfRule>
    <cfRule type="cellIs" dxfId="241" priority="698" stopIfTrue="1" operator="equal">
      <formula>0</formula>
    </cfRule>
  </conditionalFormatting>
  <conditionalFormatting sqref="H492:H494">
    <cfRule type="cellIs" dxfId="240" priority="294" stopIfTrue="1" operator="equal">
      <formula>"(空白)"</formula>
    </cfRule>
    <cfRule type="cellIs" dxfId="239" priority="295" stopIfTrue="1" operator="equal">
      <formula>"/"</formula>
    </cfRule>
    <cfRule type="cellIs" dxfId="238" priority="296" stopIfTrue="1" operator="equal">
      <formula>0</formula>
    </cfRule>
  </conditionalFormatting>
  <conditionalFormatting sqref="H11:I11">
    <cfRule type="cellIs" dxfId="237" priority="360" stopIfTrue="1" operator="equal">
      <formula>"(空白)"</formula>
    </cfRule>
    <cfRule type="cellIs" dxfId="236" priority="361" stopIfTrue="1" operator="equal">
      <formula>"/"</formula>
    </cfRule>
    <cfRule type="cellIs" dxfId="235" priority="362" stopIfTrue="1" operator="equal">
      <formula>0</formula>
    </cfRule>
  </conditionalFormatting>
  <conditionalFormatting sqref="H496:I496">
    <cfRule type="cellIs" dxfId="234" priority="1923" stopIfTrue="1" operator="equal">
      <formula>"(空白)"</formula>
    </cfRule>
  </conditionalFormatting>
  <conditionalFormatting sqref="I174:I206">
    <cfRule type="cellIs" dxfId="233" priority="120" stopIfTrue="1" operator="equal">
      <formula>"(空白)"</formula>
    </cfRule>
    <cfRule type="cellIs" dxfId="232" priority="121" stopIfTrue="1" operator="equal">
      <formula>"/"</formula>
    </cfRule>
    <cfRule type="cellIs" dxfId="231" priority="122" stopIfTrue="1" operator="equal">
      <formula>0</formula>
    </cfRule>
  </conditionalFormatting>
  <conditionalFormatting sqref="I236:I242">
    <cfRule type="cellIs" dxfId="230" priority="180" stopIfTrue="1" operator="equal">
      <formula>"(空白)"</formula>
    </cfRule>
    <cfRule type="cellIs" dxfId="229" priority="181" stopIfTrue="1" operator="equal">
      <formula>"/"</formula>
    </cfRule>
    <cfRule type="cellIs" dxfId="228" priority="182" stopIfTrue="1" operator="equal">
      <formula>0</formula>
    </cfRule>
  </conditionalFormatting>
  <conditionalFormatting sqref="I296:I329">
    <cfRule type="cellIs" dxfId="227" priority="93" stopIfTrue="1" operator="equal">
      <formula>"(空白)"</formula>
    </cfRule>
    <cfRule type="cellIs" dxfId="226" priority="94" stopIfTrue="1" operator="equal">
      <formula>"/"</formula>
    </cfRule>
    <cfRule type="cellIs" dxfId="225" priority="95" stopIfTrue="1" operator="equal">
      <formula>0</formula>
    </cfRule>
  </conditionalFormatting>
  <conditionalFormatting sqref="I392:I494">
    <cfRule type="cellIs" dxfId="224" priority="240" stopIfTrue="1" operator="equal">
      <formula>"(空白)"</formula>
    </cfRule>
    <cfRule type="cellIs" dxfId="223" priority="241" stopIfTrue="1" operator="equal">
      <formula>"/"</formula>
    </cfRule>
    <cfRule type="cellIs" dxfId="222" priority="242" stopIfTrue="1" operator="equal">
      <formula>0</formula>
    </cfRule>
  </conditionalFormatting>
  <conditionalFormatting sqref="I495:I496">
    <cfRule type="cellIs" dxfId="221" priority="1924" stopIfTrue="1" operator="equal">
      <formula>"/"</formula>
    </cfRule>
    <cfRule type="cellIs" dxfId="220" priority="1925" stopIfTrue="1" operator="equal">
      <formula>0</formula>
    </cfRule>
  </conditionalFormatting>
  <conditionalFormatting sqref="I100:J100">
    <cfRule type="cellIs" dxfId="219" priority="6537" stopIfTrue="1" operator="equal">
      <formula>"(空白)"</formula>
    </cfRule>
    <cfRule type="cellIs" dxfId="218" priority="6538" stopIfTrue="1" operator="equal">
      <formula>"/"</formula>
    </cfRule>
    <cfRule type="cellIs" dxfId="217" priority="6539" stopIfTrue="1" operator="equal">
      <formula>0</formula>
    </cfRule>
  </conditionalFormatting>
  <conditionalFormatting sqref="I207:L210">
    <cfRule type="cellIs" dxfId="216" priority="543" stopIfTrue="1" operator="equal">
      <formula>"(空白)"</formula>
    </cfRule>
    <cfRule type="cellIs" dxfId="215" priority="544" stopIfTrue="1" operator="equal">
      <formula>"/"</formula>
    </cfRule>
    <cfRule type="cellIs" dxfId="214" priority="545" stopIfTrue="1" operator="equal">
      <formula>0</formula>
    </cfRule>
  </conditionalFormatting>
  <conditionalFormatting sqref="I212:L217">
    <cfRule type="cellIs" dxfId="213" priority="540" stopIfTrue="1" operator="equal">
      <formula>"(空白)"</formula>
    </cfRule>
    <cfRule type="cellIs" dxfId="212" priority="541" stopIfTrue="1" operator="equal">
      <formula>"/"</formula>
    </cfRule>
    <cfRule type="cellIs" dxfId="211" priority="542" stopIfTrue="1" operator="equal">
      <formula>0</formula>
    </cfRule>
  </conditionalFormatting>
  <conditionalFormatting sqref="I219:L235">
    <cfRule type="cellIs" dxfId="210" priority="651" stopIfTrue="1" operator="equal">
      <formula>"(空白)"</formula>
    </cfRule>
    <cfRule type="cellIs" dxfId="209" priority="652" stopIfTrue="1" operator="equal">
      <formula>"/"</formula>
    </cfRule>
    <cfRule type="cellIs" dxfId="208" priority="653" stopIfTrue="1" operator="equal">
      <formula>0</formula>
    </cfRule>
  </conditionalFormatting>
  <conditionalFormatting sqref="I243:L249">
    <cfRule type="cellIs" dxfId="207" priority="1284" stopIfTrue="1" operator="equal">
      <formula>"(空白)"</formula>
    </cfRule>
    <cfRule type="cellIs" dxfId="206" priority="1285" stopIfTrue="1" operator="equal">
      <formula>"/"</formula>
    </cfRule>
    <cfRule type="cellIs" dxfId="205" priority="1286" stopIfTrue="1" operator="equal">
      <formula>0</formula>
    </cfRule>
  </conditionalFormatting>
  <conditionalFormatting sqref="I256:L261">
    <cfRule type="cellIs" dxfId="204" priority="5910" stopIfTrue="1" operator="equal">
      <formula>"(空白)"</formula>
    </cfRule>
    <cfRule type="cellIs" dxfId="203" priority="5911" stopIfTrue="1" operator="equal">
      <formula>"/"</formula>
    </cfRule>
    <cfRule type="cellIs" dxfId="202" priority="5912" stopIfTrue="1" operator="equal">
      <formula>0</formula>
    </cfRule>
  </conditionalFormatting>
  <conditionalFormatting sqref="I497:L526">
    <cfRule type="cellIs" dxfId="201" priority="357" stopIfTrue="1" operator="equal">
      <formula>"(空白)"</formula>
    </cfRule>
    <cfRule type="cellIs" dxfId="200" priority="358" stopIfTrue="1" operator="equal">
      <formula>"/"</formula>
    </cfRule>
  </conditionalFormatting>
  <conditionalFormatting sqref="I12:M18">
    <cfRule type="cellIs" dxfId="199" priority="45" stopIfTrue="1" operator="equal">
      <formula>0</formula>
    </cfRule>
  </conditionalFormatting>
  <conditionalFormatting sqref="I19:M19">
    <cfRule type="cellIs" dxfId="198" priority="350" stopIfTrue="1" operator="equal">
      <formula>0</formula>
    </cfRule>
  </conditionalFormatting>
  <conditionalFormatting sqref="I20:M21">
    <cfRule type="cellIs" dxfId="197" priority="35" stopIfTrue="1" operator="equal">
      <formula>0</formula>
    </cfRule>
  </conditionalFormatting>
  <conditionalFormatting sqref="I12:N21">
    <cfRule type="cellIs" dxfId="196" priority="1" stopIfTrue="1" operator="equal">
      <formula>"(空白)"</formula>
    </cfRule>
    <cfRule type="cellIs" dxfId="195" priority="2" stopIfTrue="1" operator="equal">
      <formula>"/"</formula>
    </cfRule>
  </conditionalFormatting>
  <conditionalFormatting sqref="I385:N385">
    <cfRule type="cellIs" dxfId="194" priority="6762" stopIfTrue="1" operator="equal">
      <formula>"(空白)"</formula>
    </cfRule>
    <cfRule type="cellIs" dxfId="193" priority="6763" stopIfTrue="1" operator="equal">
      <formula>"/"</formula>
    </cfRule>
    <cfRule type="cellIs" dxfId="192" priority="6764" stopIfTrue="1" operator="equal">
      <formula>0</formula>
    </cfRule>
  </conditionalFormatting>
  <conditionalFormatting sqref="J204:J206">
    <cfRule type="cellIs" dxfId="191" priority="130" stopIfTrue="1" operator="equal">
      <formula>"/"</formula>
    </cfRule>
    <cfRule type="cellIs" dxfId="190" priority="131" stopIfTrue="1" operator="equal">
      <formula>0</formula>
    </cfRule>
  </conditionalFormatting>
  <conditionalFormatting sqref="J57:L72">
    <cfRule type="cellIs" dxfId="189" priority="585" stopIfTrue="1" operator="equal">
      <formula>"(空白)"</formula>
    </cfRule>
    <cfRule type="cellIs" dxfId="188" priority="586" stopIfTrue="1" operator="equal">
      <formula>"/"</formula>
    </cfRule>
    <cfRule type="cellIs" dxfId="187" priority="587" stopIfTrue="1" operator="equal">
      <formula>0</formula>
    </cfRule>
  </conditionalFormatting>
  <conditionalFormatting sqref="J114:L117">
    <cfRule type="cellIs" dxfId="186" priority="7494" stopIfTrue="1" operator="equal">
      <formula>"(空白)"</formula>
    </cfRule>
    <cfRule type="cellIs" dxfId="185" priority="7495" stopIfTrue="1" operator="equal">
      <formula>"/"</formula>
    </cfRule>
    <cfRule type="cellIs" dxfId="184" priority="7496" stopIfTrue="1" operator="equal">
      <formula>0</formula>
    </cfRule>
  </conditionalFormatting>
  <conditionalFormatting sqref="J136:L157">
    <cfRule type="cellIs" dxfId="183" priority="561" stopIfTrue="1" operator="equal">
      <formula>"(空白)"</formula>
    </cfRule>
    <cfRule type="cellIs" dxfId="182" priority="562" stopIfTrue="1" operator="equal">
      <formula>"/"</formula>
    </cfRule>
    <cfRule type="cellIs" dxfId="181" priority="563" stopIfTrue="1" operator="equal">
      <formula>0</formula>
    </cfRule>
  </conditionalFormatting>
  <conditionalFormatting sqref="J197:L202">
    <cfRule type="cellIs" dxfId="180" priority="546" stopIfTrue="1" operator="equal">
      <formula>"(空白)"</formula>
    </cfRule>
    <cfRule type="cellIs" dxfId="179" priority="547" stopIfTrue="1" operator="equal">
      <formula>"/"</formula>
    </cfRule>
    <cfRule type="cellIs" dxfId="178" priority="548" stopIfTrue="1" operator="equal">
      <formula>0</formula>
    </cfRule>
  </conditionalFormatting>
  <conditionalFormatting sqref="J204:L206">
    <cfRule type="cellIs" dxfId="177" priority="111" stopIfTrue="1" operator="equal">
      <formula>"(空白)"</formula>
    </cfRule>
  </conditionalFormatting>
  <conditionalFormatting sqref="J236:L239">
    <cfRule type="cellIs" dxfId="176" priority="183" stopIfTrue="1" operator="equal">
      <formula>"(空白)"</formula>
    </cfRule>
    <cfRule type="cellIs" dxfId="175" priority="184" stopIfTrue="1" operator="equal">
      <formula>"/"</formula>
    </cfRule>
    <cfRule type="cellIs" dxfId="174" priority="185" stopIfTrue="1" operator="equal">
      <formula>0</formula>
    </cfRule>
  </conditionalFormatting>
  <conditionalFormatting sqref="J241:L242">
    <cfRule type="cellIs" dxfId="173" priority="198" stopIfTrue="1" operator="equal">
      <formula>"(空白)"</formula>
    </cfRule>
    <cfRule type="cellIs" dxfId="172" priority="199" stopIfTrue="1" operator="equal">
      <formula>"/"</formula>
    </cfRule>
    <cfRule type="cellIs" dxfId="171" priority="200" stopIfTrue="1" operator="equal">
      <formula>0</formula>
    </cfRule>
  </conditionalFormatting>
  <conditionalFormatting sqref="J303:L304 I330:L337 K10:L11">
    <cfRule type="cellIs" dxfId="170" priority="356" stopIfTrue="1" operator="equal">
      <formula>0</formula>
    </cfRule>
  </conditionalFormatting>
  <conditionalFormatting sqref="J303:L304 I330:L337">
    <cfRule type="cellIs" dxfId="169" priority="354" stopIfTrue="1" operator="equal">
      <formula>"(空白)"</formula>
    </cfRule>
    <cfRule type="cellIs" dxfId="168" priority="355" stopIfTrue="1" operator="equal">
      <formula>"/"</formula>
    </cfRule>
  </conditionalFormatting>
  <conditionalFormatting sqref="J317:L329">
    <cfRule type="cellIs" dxfId="167" priority="96" stopIfTrue="1" operator="equal">
      <formula>"(空白)"</formula>
    </cfRule>
    <cfRule type="cellIs" dxfId="166" priority="97" stopIfTrue="1" operator="equal">
      <formula>"/"</formula>
    </cfRule>
    <cfRule type="cellIs" dxfId="165" priority="98" stopIfTrue="1" operator="equal">
      <formula>0</formula>
    </cfRule>
  </conditionalFormatting>
  <conditionalFormatting sqref="J462:L472">
    <cfRule type="cellIs" dxfId="164" priority="249" stopIfTrue="1" operator="equal">
      <formula>"(空白)"</formula>
    </cfRule>
    <cfRule type="cellIs" dxfId="163" priority="250" stopIfTrue="1" operator="equal">
      <formula>"/"</formula>
    </cfRule>
    <cfRule type="cellIs" dxfId="162" priority="251" stopIfTrue="1" operator="equal">
      <formula>0</formula>
    </cfRule>
  </conditionalFormatting>
  <conditionalFormatting sqref="J488:L492">
    <cfRule type="cellIs" dxfId="161" priority="7599" stopIfTrue="1" operator="equal">
      <formula>"(空白)"</formula>
    </cfRule>
    <cfRule type="cellIs" dxfId="160" priority="7600" stopIfTrue="1" operator="equal">
      <formula>"/"</formula>
    </cfRule>
    <cfRule type="cellIs" dxfId="159" priority="7601" stopIfTrue="1" operator="equal">
      <formula>0</formula>
    </cfRule>
  </conditionalFormatting>
  <conditionalFormatting sqref="J494:L494">
    <cfRule type="cellIs" dxfId="158" priority="243" stopIfTrue="1" operator="equal">
      <formula>"(空白)"</formula>
    </cfRule>
    <cfRule type="cellIs" dxfId="157" priority="244" stopIfTrue="1" operator="equal">
      <formula>"/"</formula>
    </cfRule>
    <cfRule type="cellIs" dxfId="156" priority="245" stopIfTrue="1" operator="equal">
      <formula>0</formula>
    </cfRule>
  </conditionalFormatting>
  <conditionalFormatting sqref="J37:M39">
    <cfRule type="cellIs" dxfId="155" priority="153" stopIfTrue="1" operator="equal">
      <formula>"(空白)"</formula>
    </cfRule>
    <cfRule type="cellIs" dxfId="154" priority="154" stopIfTrue="1" operator="equal">
      <formula>"/"</formula>
    </cfRule>
    <cfRule type="cellIs" dxfId="153" priority="155" stopIfTrue="1" operator="equal">
      <formula>0</formula>
    </cfRule>
  </conditionalFormatting>
  <conditionalFormatting sqref="J74:M80">
    <cfRule type="cellIs" dxfId="152" priority="579" stopIfTrue="1" operator="equal">
      <formula>"(空白)"</formula>
    </cfRule>
    <cfRule type="cellIs" dxfId="151" priority="580" stopIfTrue="1" operator="equal">
      <formula>"/"</formula>
    </cfRule>
    <cfRule type="cellIs" dxfId="150" priority="581" stopIfTrue="1" operator="equal">
      <formula>0</formula>
    </cfRule>
  </conditionalFormatting>
  <conditionalFormatting sqref="J105:M107">
    <cfRule type="cellIs" dxfId="149" priority="573" stopIfTrue="1" operator="equal">
      <formula>"(空白)"</formula>
    </cfRule>
    <cfRule type="cellIs" dxfId="148" priority="574" stopIfTrue="1" operator="equal">
      <formula>"/"</formula>
    </cfRule>
    <cfRule type="cellIs" dxfId="147" priority="575" stopIfTrue="1" operator="equal">
      <formula>0</formula>
    </cfRule>
  </conditionalFormatting>
  <conditionalFormatting sqref="J44:N44">
    <cfRule type="cellIs" dxfId="146" priority="594" stopIfTrue="1" operator="equal">
      <formula>"(空白)"</formula>
    </cfRule>
    <cfRule type="cellIs" dxfId="145" priority="595" stopIfTrue="1" operator="equal">
      <formula>"/"</formula>
    </cfRule>
    <cfRule type="cellIs" dxfId="144" priority="596" stopIfTrue="1" operator="equal">
      <formula>0</formula>
    </cfRule>
  </conditionalFormatting>
  <conditionalFormatting sqref="J46:N46">
    <cfRule type="cellIs" dxfId="143" priority="591" stopIfTrue="1" operator="equal">
      <formula>"(空白)"</formula>
    </cfRule>
    <cfRule type="cellIs" dxfId="142" priority="592" stopIfTrue="1" operator="equal">
      <formula>"/"</formula>
    </cfRule>
    <cfRule type="cellIs" dxfId="141" priority="593" stopIfTrue="1" operator="equal">
      <formula>0</formula>
    </cfRule>
  </conditionalFormatting>
  <conditionalFormatting sqref="J48:N51">
    <cfRule type="cellIs" dxfId="140" priority="531" stopIfTrue="1" operator="equal">
      <formula>"(空白)"</formula>
    </cfRule>
    <cfRule type="cellIs" dxfId="139" priority="532" stopIfTrue="1" operator="equal">
      <formula>"/"</formula>
    </cfRule>
    <cfRule type="cellIs" dxfId="138" priority="533" stopIfTrue="1" operator="equal">
      <formula>0</formula>
    </cfRule>
  </conditionalFormatting>
  <conditionalFormatting sqref="J112:N113">
    <cfRule type="cellIs" dxfId="137" priority="570" stopIfTrue="1" operator="equal">
      <formula>"(空白)"</formula>
    </cfRule>
    <cfRule type="cellIs" dxfId="136" priority="571" stopIfTrue="1" operator="equal">
      <formula>"/"</formula>
    </cfRule>
    <cfRule type="cellIs" dxfId="135" priority="572" stopIfTrue="1" operator="equal">
      <formula>0</formula>
    </cfRule>
  </conditionalFormatting>
  <conditionalFormatting sqref="J180:N182">
    <cfRule type="cellIs" dxfId="134" priority="132" stopIfTrue="1" operator="equal">
      <formula>"(空白)"</formula>
    </cfRule>
    <cfRule type="cellIs" dxfId="133" priority="133" stopIfTrue="1" operator="equal">
      <formula>"/"</formula>
    </cfRule>
    <cfRule type="cellIs" dxfId="132" priority="134" stopIfTrue="1" operator="equal">
      <formula>0</formula>
    </cfRule>
  </conditionalFormatting>
  <conditionalFormatting sqref="K10:L11 C462:D465">
    <cfRule type="cellIs" dxfId="131" priority="345" stopIfTrue="1" operator="equal">
      <formula>"(空白)"</formula>
    </cfRule>
    <cfRule type="cellIs" dxfId="130" priority="346" stopIfTrue="1" operator="equal">
      <formula>"/"</formula>
    </cfRule>
  </conditionalFormatting>
  <conditionalFormatting sqref="K28:L28">
    <cfRule type="cellIs" dxfId="129" priority="7695" stopIfTrue="1" operator="equal">
      <formula>"(空白)"</formula>
    </cfRule>
    <cfRule type="cellIs" dxfId="128" priority="7696" stopIfTrue="1" operator="equal">
      <formula>"/"</formula>
    </cfRule>
    <cfRule type="cellIs" dxfId="127" priority="7697" stopIfTrue="1" operator="equal">
      <formula>0</formula>
    </cfRule>
  </conditionalFormatting>
  <conditionalFormatting sqref="K36:L36 K43:L43 K56:L56 K73:L73 K84:L100 K104:L104 K111:L111 K124:L130 K135:L135 K158:L173 K179:L179 K187:L187 K196:L196 K203:L203 K211:L211 K218:L218 K240:L240 K255:L255 K266:L266 K273:L273 K290:L290 K305:L305 K316:L316 K354:L354 K365:L365 K402:L402 K419:L419 K427:L427 K443:L443 K461:L461 K473:L473 K487:L487 K493:L493 K496:L496">
    <cfRule type="cellIs" dxfId="126" priority="534" stopIfTrue="1" operator="equal">
      <formula>"(空白)"</formula>
    </cfRule>
  </conditionalFormatting>
  <conditionalFormatting sqref="K36:L36 K43:L43 K56:L56 K73:L73 K84:L100 K104:L104 K111:L111 K124:L130 K135:L135 K158:L173 K179:L179 K187:L187 K196:L196 K203:L205 K211:L211 K218:L218 K240:L240 K255:L255 K266:L266 K273:L273 K290:L290 K305:L305 K316:L316 K354:L354 K365:L365 K402:L402 K419:L419 K427:L427 K443:L443 K461:L461 K473:L473 K487:L487 K493:L493 K496:L496">
    <cfRule type="cellIs" dxfId="125" priority="535" stopIfTrue="1" operator="equal">
      <formula>"/"</formula>
    </cfRule>
    <cfRule type="cellIs" dxfId="124" priority="536" stopIfTrue="1" operator="equal">
      <formula>0</formula>
    </cfRule>
  </conditionalFormatting>
  <conditionalFormatting sqref="K118:L119">
    <cfRule type="cellIs" dxfId="123" priority="474" stopIfTrue="1" operator="equal">
      <formula>"(空白)"</formula>
    </cfRule>
    <cfRule type="cellIs" dxfId="122" priority="475" stopIfTrue="1" operator="equal">
      <formula>"/"</formula>
    </cfRule>
    <cfRule type="cellIs" dxfId="121" priority="476" stopIfTrue="1" operator="equal">
      <formula>0</formula>
    </cfRule>
  </conditionalFormatting>
  <conditionalFormatting sqref="K206:L206">
    <cfRule type="cellIs" dxfId="120" priority="112" stopIfTrue="1" operator="equal">
      <formula>"/"</formula>
    </cfRule>
    <cfRule type="cellIs" dxfId="119" priority="113" stopIfTrue="1" operator="equal">
      <formula>0</formula>
    </cfRule>
  </conditionalFormatting>
  <conditionalFormatting sqref="K253:L253">
    <cfRule type="cellIs" dxfId="118" priority="7638" stopIfTrue="1" operator="equal">
      <formula>"(空白)"</formula>
    </cfRule>
    <cfRule type="cellIs" dxfId="117" priority="7639" stopIfTrue="1" operator="equal">
      <formula>"/"</formula>
    </cfRule>
    <cfRule type="cellIs" dxfId="116" priority="7640" stopIfTrue="1" operator="equal">
      <formula>0</formula>
    </cfRule>
  </conditionalFormatting>
  <conditionalFormatting sqref="K270:L270">
    <cfRule type="cellIs" dxfId="115" priority="7635" stopIfTrue="1" operator="equal">
      <formula>"(空白)"</formula>
    </cfRule>
    <cfRule type="cellIs" dxfId="114" priority="7636" stopIfTrue="1" operator="equal">
      <formula>"/"</formula>
    </cfRule>
    <cfRule type="cellIs" dxfId="113" priority="7637" stopIfTrue="1" operator="equal">
      <formula>0</formula>
    </cfRule>
  </conditionalFormatting>
  <conditionalFormatting sqref="K286:L286">
    <cfRule type="cellIs" dxfId="112" priority="7632" stopIfTrue="1" operator="equal">
      <formula>"(空白)"</formula>
    </cfRule>
    <cfRule type="cellIs" dxfId="111" priority="7633" stopIfTrue="1" operator="equal">
      <formula>"/"</formula>
    </cfRule>
    <cfRule type="cellIs" dxfId="110" priority="7634" stopIfTrue="1" operator="equal">
      <formula>0</formula>
    </cfRule>
  </conditionalFormatting>
  <conditionalFormatting sqref="K301:L302">
    <cfRule type="cellIs" dxfId="109" priority="7629" stopIfTrue="1" operator="equal">
      <formula>"(空白)"</formula>
    </cfRule>
    <cfRule type="cellIs" dxfId="108" priority="7630" stopIfTrue="1" operator="equal">
      <formula>"/"</formula>
    </cfRule>
    <cfRule type="cellIs" dxfId="107" priority="7631" stopIfTrue="1" operator="equal">
      <formula>0</formula>
    </cfRule>
  </conditionalFormatting>
  <conditionalFormatting sqref="K312:L313">
    <cfRule type="cellIs" dxfId="106" priority="7626" stopIfTrue="1" operator="equal">
      <formula>"(空白)"</formula>
    </cfRule>
    <cfRule type="cellIs" dxfId="105" priority="7627" stopIfTrue="1" operator="equal">
      <formula>"/"</formula>
    </cfRule>
    <cfRule type="cellIs" dxfId="104" priority="7628" stopIfTrue="1" operator="equal">
      <formula>0</formula>
    </cfRule>
  </conditionalFormatting>
  <conditionalFormatting sqref="K350:L351">
    <cfRule type="cellIs" dxfId="103" priority="7623" stopIfTrue="1" operator="equal">
      <formula>"(空白)"</formula>
    </cfRule>
    <cfRule type="cellIs" dxfId="102" priority="7624" stopIfTrue="1" operator="equal">
      <formula>"/"</formula>
    </cfRule>
    <cfRule type="cellIs" dxfId="101" priority="7625" stopIfTrue="1" operator="equal">
      <formula>0</formula>
    </cfRule>
  </conditionalFormatting>
  <conditionalFormatting sqref="K361:L362">
    <cfRule type="cellIs" dxfId="100" priority="7620" stopIfTrue="1" operator="equal">
      <formula>"(空白)"</formula>
    </cfRule>
    <cfRule type="cellIs" dxfId="99" priority="7621" stopIfTrue="1" operator="equal">
      <formula>"/"</formula>
    </cfRule>
    <cfRule type="cellIs" dxfId="98" priority="7622" stopIfTrue="1" operator="equal">
      <formula>0</formula>
    </cfRule>
  </conditionalFormatting>
  <conditionalFormatting sqref="K398:L399">
    <cfRule type="cellIs" dxfId="97" priority="7617" stopIfTrue="1" operator="equal">
      <formula>"(空白)"</formula>
    </cfRule>
    <cfRule type="cellIs" dxfId="96" priority="7618" stopIfTrue="1" operator="equal">
      <formula>"/"</formula>
    </cfRule>
    <cfRule type="cellIs" dxfId="95" priority="7619" stopIfTrue="1" operator="equal">
      <formula>0</formula>
    </cfRule>
  </conditionalFormatting>
  <conditionalFormatting sqref="K415:L416 K423:L424">
    <cfRule type="cellIs" dxfId="94" priority="7614" stopIfTrue="1" operator="equal">
      <formula>"(空白)"</formula>
    </cfRule>
    <cfRule type="cellIs" dxfId="93" priority="7615" stopIfTrue="1" operator="equal">
      <formula>"/"</formula>
    </cfRule>
    <cfRule type="cellIs" dxfId="92" priority="7616" stopIfTrue="1" operator="equal">
      <formula>0</formula>
    </cfRule>
  </conditionalFormatting>
  <conditionalFormatting sqref="K439:L440">
    <cfRule type="cellIs" dxfId="91" priority="7611" stopIfTrue="1" operator="equal">
      <formula>"(空白)"</formula>
    </cfRule>
    <cfRule type="cellIs" dxfId="90" priority="7612" stopIfTrue="1" operator="equal">
      <formula>"/"</formula>
    </cfRule>
    <cfRule type="cellIs" dxfId="89" priority="7613" stopIfTrue="1" operator="equal">
      <formula>0</formula>
    </cfRule>
  </conditionalFormatting>
  <conditionalFormatting sqref="K457:L458">
    <cfRule type="cellIs" dxfId="88" priority="7608" stopIfTrue="1" operator="equal">
      <formula>"(空白)"</formula>
    </cfRule>
    <cfRule type="cellIs" dxfId="87" priority="7609" stopIfTrue="1" operator="equal">
      <formula>"/"</formula>
    </cfRule>
    <cfRule type="cellIs" dxfId="86" priority="7610" stopIfTrue="1" operator="equal">
      <formula>0</formula>
    </cfRule>
  </conditionalFormatting>
  <conditionalFormatting sqref="M57:M62 M65:M68">
    <cfRule type="cellIs" dxfId="85" priority="7869" stopIfTrue="1" operator="equal">
      <formula>"(空白)"</formula>
    </cfRule>
    <cfRule type="cellIs" dxfId="84" priority="7870" stopIfTrue="1" operator="equal">
      <formula>"/"</formula>
    </cfRule>
    <cfRule type="cellIs" dxfId="83" priority="7871" stopIfTrue="1" operator="equal">
      <formula>0</formula>
    </cfRule>
  </conditionalFormatting>
  <conditionalFormatting sqref="M141:M149">
    <cfRule type="cellIs" dxfId="82" priority="7719" stopIfTrue="1" operator="equal">
      <formula>"(空白)"</formula>
    </cfRule>
    <cfRule type="cellIs" dxfId="81" priority="7720" stopIfTrue="1" operator="equal">
      <formula>"/"</formula>
    </cfRule>
    <cfRule type="cellIs" dxfId="80" priority="7721" stopIfTrue="1" operator="equal">
      <formula>0</formula>
    </cfRule>
  </conditionalFormatting>
  <conditionalFormatting sqref="M151:M153">
    <cfRule type="cellIs" dxfId="79" priority="7827" stopIfTrue="1" operator="equal">
      <formula>"(空白)"</formula>
    </cfRule>
    <cfRule type="cellIs" dxfId="78" priority="7828" stopIfTrue="1" operator="equal">
      <formula>"/"</formula>
    </cfRule>
    <cfRule type="cellIs" dxfId="77" priority="7829" stopIfTrue="1" operator="equal">
      <formula>0</formula>
    </cfRule>
  </conditionalFormatting>
  <conditionalFormatting sqref="M159">
    <cfRule type="cellIs" dxfId="76" priority="7803" stopIfTrue="1" operator="equal">
      <formula>"(空白)"</formula>
    </cfRule>
    <cfRule type="cellIs" dxfId="75" priority="7804" stopIfTrue="1" operator="equal">
      <formula>"/"</formula>
    </cfRule>
    <cfRule type="cellIs" dxfId="74" priority="7805" stopIfTrue="1" operator="equal">
      <formula>0</formula>
    </cfRule>
  </conditionalFormatting>
  <conditionalFormatting sqref="M171:M173">
    <cfRule type="cellIs" dxfId="73" priority="7713" stopIfTrue="1" operator="equal">
      <formula>"(空白)"</formula>
    </cfRule>
    <cfRule type="cellIs" dxfId="72" priority="7714" stopIfTrue="1" operator="equal">
      <formula>"/"</formula>
    </cfRule>
    <cfRule type="cellIs" dxfId="71" priority="7715" stopIfTrue="1" operator="equal">
      <formula>0</formula>
    </cfRule>
  </conditionalFormatting>
  <conditionalFormatting sqref="M85:N85">
    <cfRule type="cellIs" dxfId="70" priority="7758" stopIfTrue="1" operator="equal">
      <formula>"(空白)"</formula>
    </cfRule>
    <cfRule type="cellIs" dxfId="69" priority="7759" stopIfTrue="1" operator="equal">
      <formula>"/"</formula>
    </cfRule>
    <cfRule type="cellIs" dxfId="68" priority="7760" stopIfTrue="1" operator="equal">
      <formula>0</formula>
    </cfRule>
  </conditionalFormatting>
  <conditionalFormatting sqref="M119:N119">
    <cfRule type="cellIs" dxfId="67" priority="7734" stopIfTrue="1" operator="equal">
      <formula>"(空白)"</formula>
    </cfRule>
    <cfRule type="cellIs" dxfId="66" priority="7735" stopIfTrue="1" operator="equal">
      <formula>"/"</formula>
    </cfRule>
    <cfRule type="cellIs" dxfId="65" priority="7736" stopIfTrue="1" operator="equal">
      <formula>0</formula>
    </cfRule>
  </conditionalFormatting>
  <conditionalFormatting sqref="M388:N388">
    <cfRule type="cellIs" dxfId="64" priority="522" stopIfTrue="1" operator="equal">
      <formula>"(空白)"</formula>
    </cfRule>
    <cfRule type="cellIs" dxfId="63" priority="523" stopIfTrue="1" operator="equal">
      <formula>"/"</formula>
    </cfRule>
    <cfRule type="cellIs" dxfId="62" priority="524" stopIfTrue="1" operator="equal">
      <formula>0</formula>
    </cfRule>
  </conditionalFormatting>
  <conditionalFormatting sqref="M41:XFD41">
    <cfRule type="cellIs" dxfId="61" priority="17283" stopIfTrue="1" operator="equal">
      <formula>"(空白)"</formula>
    </cfRule>
    <cfRule type="cellIs" dxfId="60" priority="17284" stopIfTrue="1" operator="equal">
      <formula>"/"</formula>
    </cfRule>
    <cfRule type="cellIs" dxfId="59" priority="17285" stopIfTrue="1" operator="equal">
      <formula>0</formula>
    </cfRule>
  </conditionalFormatting>
  <conditionalFormatting sqref="M53:XFD53 A53:H54">
    <cfRule type="cellIs" dxfId="58" priority="17280" stopIfTrue="1" operator="equal">
      <formula>"(空白)"</formula>
    </cfRule>
    <cfRule type="cellIs" dxfId="57" priority="17281" stopIfTrue="1" operator="equal">
      <formula>"/"</formula>
    </cfRule>
    <cfRule type="cellIs" dxfId="56" priority="17282" stopIfTrue="1" operator="equal">
      <formula>0</formula>
    </cfRule>
  </conditionalFormatting>
  <conditionalFormatting sqref="N12:N21">
    <cfRule type="cellIs" dxfId="55" priority="3" stopIfTrue="1" operator="equal">
      <formula>0</formula>
    </cfRule>
  </conditionalFormatting>
  <conditionalFormatting sqref="N37">
    <cfRule type="cellIs" dxfId="54" priority="7770" stopIfTrue="1" operator="equal">
      <formula>"(空白)"</formula>
    </cfRule>
    <cfRule type="cellIs" dxfId="53" priority="7771" stopIfTrue="1" operator="equal">
      <formula>"/"</formula>
    </cfRule>
    <cfRule type="cellIs" dxfId="52" priority="7772" stopIfTrue="1" operator="equal">
      <formula>0</formula>
    </cfRule>
  </conditionalFormatting>
  <conditionalFormatting sqref="N39">
    <cfRule type="cellIs" dxfId="51" priority="7767" stopIfTrue="1" operator="equal">
      <formula>"(空白)"</formula>
    </cfRule>
    <cfRule type="cellIs" dxfId="50" priority="7768" stopIfTrue="1" operator="equal">
      <formula>"/"</formula>
    </cfRule>
    <cfRule type="cellIs" dxfId="49" priority="7769" stopIfTrue="1" operator="equal">
      <formula>0</formula>
    </cfRule>
  </conditionalFormatting>
  <conditionalFormatting sqref="N74:N76">
    <cfRule type="cellIs" dxfId="48" priority="7761" stopIfTrue="1" operator="equal">
      <formula>"(空白)"</formula>
    </cfRule>
    <cfRule type="cellIs" dxfId="47" priority="7762" stopIfTrue="1" operator="equal">
      <formula>"/"</formula>
    </cfRule>
    <cfRule type="cellIs" dxfId="46" priority="7763" stopIfTrue="1" operator="equal">
      <formula>0</formula>
    </cfRule>
  </conditionalFormatting>
  <conditionalFormatting sqref="N86">
    <cfRule type="cellIs" dxfId="45" priority="7755" stopIfTrue="1" operator="equal">
      <formula>"(空白)"</formula>
    </cfRule>
    <cfRule type="cellIs" dxfId="44" priority="7756" stopIfTrue="1" operator="equal">
      <formula>"/"</formula>
    </cfRule>
    <cfRule type="cellIs" dxfId="43" priority="7757" stopIfTrue="1" operator="equal">
      <formula>0</formula>
    </cfRule>
  </conditionalFormatting>
  <conditionalFormatting sqref="N106:N107">
    <cfRule type="cellIs" dxfId="42" priority="7749" stopIfTrue="1" operator="equal">
      <formula>"(空白)"</formula>
    </cfRule>
    <cfRule type="cellIs" dxfId="41" priority="7750" stopIfTrue="1" operator="equal">
      <formula>"/"</formula>
    </cfRule>
    <cfRule type="cellIs" dxfId="40" priority="7751" stopIfTrue="1" operator="equal">
      <formula>0</formula>
    </cfRule>
  </conditionalFormatting>
  <conditionalFormatting sqref="N141:N153">
    <cfRule type="cellIs" dxfId="39" priority="210" stopIfTrue="1" operator="equal">
      <formula>"(空白)"</formula>
    </cfRule>
    <cfRule type="cellIs" dxfId="38" priority="211" stopIfTrue="1" operator="equal">
      <formula>"/"</formula>
    </cfRule>
    <cfRule type="cellIs" dxfId="37" priority="212" stopIfTrue="1" operator="equal">
      <formula>0</formula>
    </cfRule>
  </conditionalFormatting>
  <hyperlinks>
    <hyperlink ref="F5" r:id="rId1"/>
  </hyperlinks>
  <pageMargins left="0.7" right="0.7" top="0.75" bottom="0.75" header="0.3" footer="0.3"/>
  <pageSetup paperSize="9"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01"/>
  <sheetViews>
    <sheetView topLeftCell="B1" zoomScale="90" zoomScaleNormal="90" workbookViewId="0">
      <pane ySplit="7" topLeftCell="A8" activePane="bottomLeft" state="frozen"/>
      <selection pane="bottomLeft" activeCell="F22" sqref="F22"/>
    </sheetView>
  </sheetViews>
  <sheetFormatPr defaultColWidth="9" defaultRowHeight="13.5"/>
  <cols>
    <col min="1" max="1" width="8.5" style="151" hidden="1" customWidth="1"/>
    <col min="2" max="2" width="19.25" style="152" customWidth="1"/>
    <col min="3" max="3" width="17.25" style="152" customWidth="1"/>
    <col min="4" max="4" width="12.625" style="153" customWidth="1"/>
    <col min="5" max="5" width="5.5" style="153" customWidth="1"/>
    <col min="6" max="6" width="6.5" style="153" customWidth="1"/>
    <col min="7" max="7" width="6.125" style="153" customWidth="1"/>
    <col min="8" max="9" width="11.375" style="152" customWidth="1"/>
    <col min="10" max="10" width="40.375" style="152" customWidth="1"/>
    <col min="11" max="11" width="7.25" style="154" customWidth="1"/>
    <col min="12" max="12" width="6.25" style="154" customWidth="1"/>
    <col min="13" max="13" width="9.75" style="155" customWidth="1"/>
    <col min="14" max="14" width="13.375" style="152" customWidth="1"/>
    <col min="15" max="15" width="5.5" style="153" customWidth="1"/>
    <col min="16" max="16" width="8.125" style="154" customWidth="1"/>
    <col min="17" max="17" width="4.625" style="152" customWidth="1"/>
    <col min="18" max="18" width="8.125" style="152" customWidth="1"/>
    <col min="19" max="19" width="9.75" style="152" customWidth="1"/>
    <col min="20" max="20" width="80.125" style="152" customWidth="1"/>
    <col min="21" max="16384" width="9" style="152"/>
  </cols>
  <sheetData>
    <row r="1" spans="2:20">
      <c r="B1" s="156"/>
      <c r="C1" s="156"/>
      <c r="D1" s="157"/>
      <c r="E1" s="157"/>
      <c r="F1" s="157"/>
      <c r="G1" s="157"/>
      <c r="H1" s="156"/>
      <c r="I1" s="156"/>
      <c r="J1" s="156"/>
      <c r="K1" s="156"/>
      <c r="L1" s="156"/>
      <c r="M1" s="164"/>
      <c r="N1" s="156"/>
      <c r="O1" s="157"/>
      <c r="P1" s="156"/>
      <c r="Q1" s="156"/>
      <c r="R1" s="156"/>
      <c r="S1" s="156"/>
      <c r="T1" s="156"/>
    </row>
    <row r="2" spans="2:20">
      <c r="B2" s="156"/>
      <c r="C2" s="156"/>
      <c r="D2" s="157"/>
      <c r="E2" s="157"/>
      <c r="F2" s="157"/>
      <c r="G2" s="157"/>
      <c r="H2" s="156"/>
      <c r="I2" s="156"/>
      <c r="J2" s="156"/>
      <c r="K2" s="156"/>
      <c r="L2" s="156"/>
      <c r="M2" s="164"/>
      <c r="N2" s="156"/>
      <c r="O2" s="157"/>
      <c r="P2" s="156"/>
      <c r="Q2" s="156"/>
      <c r="R2" s="156"/>
      <c r="S2" s="156"/>
      <c r="T2" s="156"/>
    </row>
    <row r="3" spans="2:20">
      <c r="B3" s="156"/>
      <c r="C3" s="156"/>
      <c r="D3" s="157"/>
      <c r="E3" s="157"/>
      <c r="F3" s="157"/>
      <c r="G3" s="157"/>
      <c r="H3" s="156"/>
      <c r="I3" s="156"/>
      <c r="J3" s="156"/>
      <c r="K3" s="156"/>
      <c r="L3" s="156"/>
      <c r="M3" s="164"/>
      <c r="N3" s="156"/>
      <c r="O3" s="157"/>
      <c r="P3" s="156"/>
      <c r="Q3" s="156"/>
      <c r="R3" s="156"/>
      <c r="S3" s="156"/>
      <c r="T3" s="156"/>
    </row>
    <row r="4" spans="2:20">
      <c r="B4" s="156"/>
      <c r="C4" s="156"/>
      <c r="D4" s="157"/>
      <c r="E4" s="157"/>
      <c r="F4" s="157"/>
      <c r="G4" s="157"/>
      <c r="H4" s="156"/>
      <c r="I4" s="156"/>
      <c r="J4" s="156"/>
      <c r="K4" s="156"/>
      <c r="L4" s="156"/>
      <c r="M4" s="164"/>
      <c r="N4" s="156"/>
      <c r="O4" s="157"/>
      <c r="P4" s="156"/>
      <c r="Q4" s="156"/>
      <c r="R4" s="156"/>
      <c r="S4" s="156"/>
      <c r="T4" s="156"/>
    </row>
    <row r="5" spans="2:20">
      <c r="B5" s="156"/>
      <c r="C5" s="156"/>
      <c r="D5" s="157"/>
      <c r="E5" s="157"/>
      <c r="F5" s="157"/>
      <c r="G5" s="157"/>
      <c r="H5" s="156"/>
      <c r="I5" s="156"/>
      <c r="J5" s="156"/>
      <c r="K5" s="156"/>
      <c r="L5" s="156"/>
      <c r="M5" s="164"/>
      <c r="N5" s="156"/>
      <c r="O5" s="157"/>
      <c r="P5" s="156"/>
      <c r="Q5" s="156"/>
      <c r="R5" s="156"/>
      <c r="S5" s="156"/>
      <c r="T5" s="156"/>
    </row>
    <row r="6" spans="2:20" ht="19.5" customHeight="1">
      <c r="B6" s="158"/>
      <c r="C6" s="158"/>
      <c r="D6" s="159"/>
      <c r="E6" s="159"/>
      <c r="F6" s="159"/>
      <c r="G6" s="159"/>
      <c r="H6" s="158"/>
      <c r="I6" s="158"/>
      <c r="J6" s="165" t="s">
        <v>3</v>
      </c>
      <c r="K6" s="158"/>
      <c r="L6" s="158"/>
      <c r="M6" s="166"/>
      <c r="N6" s="158"/>
      <c r="O6" s="159"/>
      <c r="P6" s="158"/>
      <c r="Q6" s="158"/>
      <c r="R6" s="158"/>
      <c r="S6" s="158"/>
      <c r="T6" s="158"/>
    </row>
    <row r="7" spans="2:20" ht="26.25" customHeight="1">
      <c r="B7" s="160" t="s">
        <v>1111</v>
      </c>
      <c r="C7" s="161" t="s">
        <v>22</v>
      </c>
      <c r="D7" s="162" t="s">
        <v>1112</v>
      </c>
      <c r="E7" s="162" t="s">
        <v>1113</v>
      </c>
      <c r="F7" s="162" t="s">
        <v>185</v>
      </c>
      <c r="G7" s="162" t="s">
        <v>1114</v>
      </c>
      <c r="H7" s="161" t="s">
        <v>1115</v>
      </c>
      <c r="I7" s="161" t="s">
        <v>1116</v>
      </c>
      <c r="J7" s="161" t="s">
        <v>21</v>
      </c>
      <c r="K7" s="167" t="s">
        <v>1117</v>
      </c>
      <c r="L7" s="167" t="s">
        <v>1118</v>
      </c>
      <c r="M7" s="168" t="s">
        <v>1119</v>
      </c>
      <c r="N7" s="161" t="s">
        <v>1120</v>
      </c>
      <c r="O7" s="162" t="s">
        <v>1121</v>
      </c>
      <c r="P7" s="167" t="s">
        <v>17</v>
      </c>
      <c r="Q7" s="169" t="s">
        <v>1122</v>
      </c>
      <c r="R7" s="169" t="s">
        <v>1123</v>
      </c>
      <c r="S7" s="169" t="s">
        <v>15</v>
      </c>
      <c r="T7" s="169" t="s">
        <v>1124</v>
      </c>
    </row>
    <row r="8" spans="2:20">
      <c r="B8" s="711" t="s">
        <v>1125</v>
      </c>
      <c r="C8" s="711" t="s">
        <v>768</v>
      </c>
      <c r="D8" s="712">
        <v>62</v>
      </c>
      <c r="E8" s="712">
        <v>67</v>
      </c>
      <c r="F8" s="712">
        <v>0</v>
      </c>
      <c r="G8" s="712">
        <v>0</v>
      </c>
      <c r="H8" s="711" t="s">
        <v>1126</v>
      </c>
      <c r="I8" s="711" t="s">
        <v>1127</v>
      </c>
      <c r="J8" s="711" t="s">
        <v>1128</v>
      </c>
      <c r="K8" s="711" t="s">
        <v>1129</v>
      </c>
      <c r="L8" s="713" t="s">
        <v>75</v>
      </c>
      <c r="M8" s="714">
        <v>45915</v>
      </c>
      <c r="N8" s="713"/>
      <c r="O8" s="712">
        <v>1</v>
      </c>
      <c r="P8" s="711" t="s">
        <v>32</v>
      </c>
      <c r="Q8" s="711" t="s">
        <v>1130</v>
      </c>
      <c r="R8" s="711" t="s">
        <v>1131</v>
      </c>
      <c r="S8" s="713" t="s">
        <v>30</v>
      </c>
      <c r="T8" s="711" t="s">
        <v>1132</v>
      </c>
    </row>
    <row r="9" spans="2:20">
      <c r="B9" s="711" t="s">
        <v>1133</v>
      </c>
      <c r="C9" s="711" t="s">
        <v>949</v>
      </c>
      <c r="D9" s="712">
        <v>35</v>
      </c>
      <c r="E9" s="712">
        <v>40</v>
      </c>
      <c r="F9" s="712">
        <v>0</v>
      </c>
      <c r="G9" s="712">
        <v>0</v>
      </c>
      <c r="H9" s="711" t="s">
        <v>1134</v>
      </c>
      <c r="I9" s="711" t="s">
        <v>1135</v>
      </c>
      <c r="J9" s="711" t="s">
        <v>1136</v>
      </c>
      <c r="K9" s="711" t="s">
        <v>1137</v>
      </c>
      <c r="L9" s="713" t="s">
        <v>75</v>
      </c>
      <c r="M9" s="714">
        <v>45915</v>
      </c>
      <c r="N9" s="713"/>
      <c r="O9" s="712">
        <v>1</v>
      </c>
      <c r="P9" s="711" t="s">
        <v>32</v>
      </c>
      <c r="Q9" s="711" t="s">
        <v>1130</v>
      </c>
      <c r="R9" s="711" t="s">
        <v>1131</v>
      </c>
      <c r="S9" s="713" t="s">
        <v>30</v>
      </c>
      <c r="T9" s="713"/>
    </row>
    <row r="10" spans="2:20">
      <c r="B10" s="711" t="s">
        <v>1138</v>
      </c>
      <c r="C10" s="711" t="s">
        <v>964</v>
      </c>
      <c r="D10" s="712">
        <v>89</v>
      </c>
      <c r="E10" s="712">
        <v>94</v>
      </c>
      <c r="F10" s="712">
        <v>0</v>
      </c>
      <c r="G10" s="712">
        <v>0</v>
      </c>
      <c r="H10" s="711" t="s">
        <v>1134</v>
      </c>
      <c r="I10" s="711" t="s">
        <v>1139</v>
      </c>
      <c r="J10" s="711" t="s">
        <v>1140</v>
      </c>
      <c r="K10" s="711" t="s">
        <v>1129</v>
      </c>
      <c r="L10" s="713" t="s">
        <v>75</v>
      </c>
      <c r="M10" s="714">
        <v>45915</v>
      </c>
      <c r="N10" s="713"/>
      <c r="O10" s="712">
        <v>2</v>
      </c>
      <c r="P10" s="711" t="s">
        <v>32</v>
      </c>
      <c r="Q10" s="711" t="s">
        <v>1130</v>
      </c>
      <c r="R10" s="711" t="s">
        <v>1131</v>
      </c>
      <c r="S10" s="713" t="s">
        <v>30</v>
      </c>
      <c r="T10" s="713"/>
    </row>
    <row r="11" spans="2:20">
      <c r="B11" s="711" t="s">
        <v>949</v>
      </c>
      <c r="C11" s="711" t="s">
        <v>949</v>
      </c>
      <c r="D11" s="712">
        <v>5</v>
      </c>
      <c r="E11" s="712">
        <v>10</v>
      </c>
      <c r="F11" s="712">
        <v>0</v>
      </c>
      <c r="G11" s="712">
        <v>0</v>
      </c>
      <c r="H11" s="711" t="s">
        <v>1134</v>
      </c>
      <c r="I11" s="711" t="s">
        <v>1135</v>
      </c>
      <c r="J11" s="711" t="s">
        <v>1136</v>
      </c>
      <c r="K11" s="711" t="s">
        <v>1129</v>
      </c>
      <c r="L11" s="713" t="s">
        <v>75</v>
      </c>
      <c r="M11" s="714">
        <v>45915</v>
      </c>
      <c r="N11" s="713"/>
      <c r="O11" s="712">
        <v>1</v>
      </c>
      <c r="P11" s="711" t="s">
        <v>32</v>
      </c>
      <c r="Q11" s="711" t="s">
        <v>1130</v>
      </c>
      <c r="R11" s="711" t="s">
        <v>1131</v>
      </c>
      <c r="S11" s="713" t="s">
        <v>30</v>
      </c>
      <c r="T11" s="713"/>
    </row>
    <row r="12" spans="2:20">
      <c r="B12" s="711" t="s">
        <v>949</v>
      </c>
      <c r="C12" s="711" t="s">
        <v>951</v>
      </c>
      <c r="D12" s="712">
        <v>5</v>
      </c>
      <c r="E12" s="712">
        <v>10</v>
      </c>
      <c r="F12" s="712">
        <v>0</v>
      </c>
      <c r="G12" s="712">
        <v>0</v>
      </c>
      <c r="H12" s="711" t="s">
        <v>1134</v>
      </c>
      <c r="I12" s="711" t="s">
        <v>1135</v>
      </c>
      <c r="J12" s="711" t="s">
        <v>1136</v>
      </c>
      <c r="K12" s="711" t="s">
        <v>1129</v>
      </c>
      <c r="L12" s="713" t="s">
        <v>75</v>
      </c>
      <c r="M12" s="714">
        <v>45915</v>
      </c>
      <c r="N12" s="713"/>
      <c r="O12" s="712">
        <v>1</v>
      </c>
      <c r="P12" s="711" t="s">
        <v>32</v>
      </c>
      <c r="Q12" s="711" t="s">
        <v>1130</v>
      </c>
      <c r="R12" s="711" t="s">
        <v>1131</v>
      </c>
      <c r="S12" s="713" t="s">
        <v>30</v>
      </c>
      <c r="T12" s="713"/>
    </row>
    <row r="13" spans="2:20">
      <c r="B13" s="711" t="s">
        <v>1141</v>
      </c>
      <c r="C13" s="711" t="s">
        <v>873</v>
      </c>
      <c r="D13" s="712">
        <v>-40</v>
      </c>
      <c r="E13" s="712">
        <v>-35</v>
      </c>
      <c r="F13" s="712">
        <v>0</v>
      </c>
      <c r="G13" s="712">
        <v>0</v>
      </c>
      <c r="H13" s="711" t="s">
        <v>1142</v>
      </c>
      <c r="I13" s="711" t="s">
        <v>1143</v>
      </c>
      <c r="J13" s="711" t="s">
        <v>1144</v>
      </c>
      <c r="K13" s="711" t="s">
        <v>1145</v>
      </c>
      <c r="L13" s="713" t="s">
        <v>75</v>
      </c>
      <c r="M13" s="714">
        <v>45915</v>
      </c>
      <c r="N13" s="713"/>
      <c r="O13" s="712">
        <v>1</v>
      </c>
      <c r="P13" s="711" t="s">
        <v>32</v>
      </c>
      <c r="Q13" s="711" t="s">
        <v>1130</v>
      </c>
      <c r="R13" s="711" t="s">
        <v>1131</v>
      </c>
      <c r="S13" s="713" t="s">
        <v>30</v>
      </c>
      <c r="T13" s="711" t="s">
        <v>1146</v>
      </c>
    </row>
    <row r="14" spans="2:20">
      <c r="B14" s="711" t="s">
        <v>1141</v>
      </c>
      <c r="C14" s="711" t="s">
        <v>876</v>
      </c>
      <c r="D14" s="712">
        <v>-40</v>
      </c>
      <c r="E14" s="712">
        <v>-35</v>
      </c>
      <c r="F14" s="712">
        <v>0</v>
      </c>
      <c r="G14" s="712">
        <v>0</v>
      </c>
      <c r="H14" s="711" t="s">
        <v>1147</v>
      </c>
      <c r="I14" s="711" t="s">
        <v>1135</v>
      </c>
      <c r="J14" s="711" t="s">
        <v>509</v>
      </c>
      <c r="K14" s="711" t="s">
        <v>687</v>
      </c>
      <c r="L14" s="713" t="s">
        <v>75</v>
      </c>
      <c r="M14" s="714">
        <v>45915</v>
      </c>
      <c r="N14" s="713"/>
      <c r="O14" s="712">
        <v>1</v>
      </c>
      <c r="P14" s="711" t="s">
        <v>32</v>
      </c>
      <c r="Q14" s="711" t="s">
        <v>1130</v>
      </c>
      <c r="R14" s="711" t="s">
        <v>1131</v>
      </c>
      <c r="S14" s="713" t="s">
        <v>30</v>
      </c>
      <c r="T14" s="711" t="s">
        <v>1148</v>
      </c>
    </row>
    <row r="15" spans="2:20">
      <c r="B15" s="711" t="s">
        <v>1149</v>
      </c>
      <c r="C15" s="711" t="s">
        <v>902</v>
      </c>
      <c r="D15" s="712">
        <v>255</v>
      </c>
      <c r="E15" s="712">
        <v>265</v>
      </c>
      <c r="F15" s="712">
        <v>0</v>
      </c>
      <c r="G15" s="712">
        <v>0</v>
      </c>
      <c r="H15" s="711" t="s">
        <v>1139</v>
      </c>
      <c r="I15" s="711" t="s">
        <v>1135</v>
      </c>
      <c r="J15" s="711" t="s">
        <v>1150</v>
      </c>
      <c r="K15" s="711" t="s">
        <v>1151</v>
      </c>
      <c r="L15" s="713" t="s">
        <v>75</v>
      </c>
      <c r="M15" s="714">
        <v>45901</v>
      </c>
      <c r="N15" s="713"/>
      <c r="O15" s="712">
        <v>1</v>
      </c>
      <c r="P15" s="711" t="s">
        <v>32</v>
      </c>
      <c r="Q15" s="711" t="s">
        <v>1152</v>
      </c>
      <c r="R15" s="713"/>
      <c r="S15" s="713" t="s">
        <v>30</v>
      </c>
      <c r="T15" s="711" t="s">
        <v>1153</v>
      </c>
    </row>
    <row r="16" spans="2:20">
      <c r="B16" s="711" t="s">
        <v>478</v>
      </c>
      <c r="C16" s="711" t="s">
        <v>475</v>
      </c>
      <c r="D16" s="712">
        <v>31</v>
      </c>
      <c r="E16" s="712">
        <v>56</v>
      </c>
      <c r="F16" s="712">
        <v>0</v>
      </c>
      <c r="G16" s="712">
        <v>0</v>
      </c>
      <c r="H16" s="711" t="s">
        <v>1154</v>
      </c>
      <c r="I16" s="711" t="s">
        <v>1155</v>
      </c>
      <c r="J16" s="711" t="s">
        <v>1156</v>
      </c>
      <c r="K16" s="711" t="s">
        <v>1157</v>
      </c>
      <c r="L16" s="713" t="s">
        <v>75</v>
      </c>
      <c r="M16" s="714">
        <v>45922</v>
      </c>
      <c r="N16" s="713"/>
      <c r="O16" s="712">
        <v>1</v>
      </c>
      <c r="P16" s="711" t="s">
        <v>32</v>
      </c>
      <c r="Q16" s="711" t="s">
        <v>1130</v>
      </c>
      <c r="R16" s="711" t="s">
        <v>1131</v>
      </c>
      <c r="S16" s="713" t="s">
        <v>30</v>
      </c>
      <c r="T16" s="713"/>
    </row>
    <row r="17" spans="2:20">
      <c r="B17" s="711" t="s">
        <v>478</v>
      </c>
      <c r="C17" s="711" t="s">
        <v>478</v>
      </c>
      <c r="D17" s="712">
        <v>-12</v>
      </c>
      <c r="E17" s="712">
        <v>-7</v>
      </c>
      <c r="F17" s="712">
        <v>0</v>
      </c>
      <c r="G17" s="712">
        <v>0</v>
      </c>
      <c r="H17" s="711" t="s">
        <v>1158</v>
      </c>
      <c r="I17" s="711" t="s">
        <v>1139</v>
      </c>
      <c r="J17" s="711" t="s">
        <v>313</v>
      </c>
      <c r="K17" s="711" t="s">
        <v>1159</v>
      </c>
      <c r="L17" s="713" t="s">
        <v>75</v>
      </c>
      <c r="M17" s="714">
        <v>45859</v>
      </c>
      <c r="N17" s="713"/>
      <c r="O17" s="712">
        <v>1</v>
      </c>
      <c r="P17" s="711" t="s">
        <v>32</v>
      </c>
      <c r="Q17" s="711" t="s">
        <v>1130</v>
      </c>
      <c r="R17" s="711" t="s">
        <v>1160</v>
      </c>
      <c r="S17" s="713" t="s">
        <v>30</v>
      </c>
      <c r="T17" s="711" t="s">
        <v>1161</v>
      </c>
    </row>
    <row r="18" spans="2:20">
      <c r="B18" s="711" t="s">
        <v>1050</v>
      </c>
      <c r="C18" s="711" t="s">
        <v>1050</v>
      </c>
      <c r="D18" s="712">
        <v>65</v>
      </c>
      <c r="E18" s="712">
        <v>75</v>
      </c>
      <c r="F18" s="712">
        <v>0</v>
      </c>
      <c r="G18" s="712">
        <v>0</v>
      </c>
      <c r="H18" s="711" t="s">
        <v>1139</v>
      </c>
      <c r="I18" s="711" t="s">
        <v>52</v>
      </c>
      <c r="J18" s="711" t="s">
        <v>1162</v>
      </c>
      <c r="K18" s="711" t="s">
        <v>1163</v>
      </c>
      <c r="L18" s="713" t="s">
        <v>75</v>
      </c>
      <c r="M18" s="714">
        <v>45957</v>
      </c>
      <c r="N18" s="713"/>
      <c r="O18" s="712">
        <v>1</v>
      </c>
      <c r="P18" s="711" t="s">
        <v>32</v>
      </c>
      <c r="Q18" s="711" t="s">
        <v>1130</v>
      </c>
      <c r="R18" s="711" t="s">
        <v>1164</v>
      </c>
      <c r="S18" s="713" t="s">
        <v>30</v>
      </c>
      <c r="T18" s="711" t="s">
        <v>1165</v>
      </c>
    </row>
    <row r="19" spans="2:20">
      <c r="B19" s="711" t="s">
        <v>1050</v>
      </c>
      <c r="C19" s="711" t="s">
        <v>1050</v>
      </c>
      <c r="D19" s="712">
        <v>85</v>
      </c>
      <c r="E19" s="712">
        <v>95</v>
      </c>
      <c r="F19" s="712">
        <v>0</v>
      </c>
      <c r="G19" s="712">
        <v>0</v>
      </c>
      <c r="H19" s="711" t="s">
        <v>1139</v>
      </c>
      <c r="I19" s="711" t="s">
        <v>52</v>
      </c>
      <c r="J19" s="711" t="s">
        <v>1162</v>
      </c>
      <c r="K19" s="711" t="s">
        <v>1163</v>
      </c>
      <c r="L19" s="713" t="s">
        <v>75</v>
      </c>
      <c r="M19" s="714">
        <v>45922</v>
      </c>
      <c r="N19" s="714">
        <v>45956</v>
      </c>
      <c r="O19" s="712">
        <v>1</v>
      </c>
      <c r="P19" s="711" t="s">
        <v>32</v>
      </c>
      <c r="Q19" s="711" t="s">
        <v>1130</v>
      </c>
      <c r="R19" s="711" t="s">
        <v>1164</v>
      </c>
      <c r="S19" s="713" t="s">
        <v>30</v>
      </c>
      <c r="T19" s="711" t="s">
        <v>1165</v>
      </c>
    </row>
    <row r="20" spans="2:20">
      <c r="B20" s="711" t="s">
        <v>1166</v>
      </c>
      <c r="C20" s="711" t="s">
        <v>913</v>
      </c>
      <c r="D20" s="712">
        <v>345</v>
      </c>
      <c r="E20" s="712">
        <v>355</v>
      </c>
      <c r="F20" s="712">
        <v>0</v>
      </c>
      <c r="G20" s="712">
        <v>0</v>
      </c>
      <c r="H20" s="711" t="s">
        <v>1167</v>
      </c>
      <c r="I20" s="711" t="s">
        <v>1168</v>
      </c>
      <c r="J20" s="711" t="s">
        <v>1169</v>
      </c>
      <c r="K20" s="711" t="s">
        <v>1170</v>
      </c>
      <c r="L20" s="713" t="s">
        <v>75</v>
      </c>
      <c r="M20" s="714">
        <v>45915</v>
      </c>
      <c r="N20" s="713"/>
      <c r="O20" s="712">
        <v>1</v>
      </c>
      <c r="P20" s="711" t="s">
        <v>32</v>
      </c>
      <c r="Q20" s="711" t="s">
        <v>1152</v>
      </c>
      <c r="R20" s="713"/>
      <c r="S20" s="713" t="s">
        <v>30</v>
      </c>
      <c r="T20" s="711" t="s">
        <v>1171</v>
      </c>
    </row>
    <row r="21" spans="2:20">
      <c r="B21" s="711" t="s">
        <v>1172</v>
      </c>
      <c r="C21" s="711" t="s">
        <v>741</v>
      </c>
      <c r="D21" s="712">
        <v>15</v>
      </c>
      <c r="E21" s="712">
        <v>20</v>
      </c>
      <c r="F21" s="712">
        <v>0</v>
      </c>
      <c r="G21" s="712">
        <v>0</v>
      </c>
      <c r="H21" s="711" t="s">
        <v>1158</v>
      </c>
      <c r="I21" s="711" t="s">
        <v>1139</v>
      </c>
      <c r="J21" s="711" t="s">
        <v>1173</v>
      </c>
      <c r="K21" s="711" t="s">
        <v>1170</v>
      </c>
      <c r="L21" s="713" t="s">
        <v>109</v>
      </c>
      <c r="M21" s="714">
        <v>45915</v>
      </c>
      <c r="N21" s="713"/>
      <c r="O21" s="712">
        <v>1</v>
      </c>
      <c r="P21" s="711" t="s">
        <v>32</v>
      </c>
      <c r="Q21" s="711" t="s">
        <v>1130</v>
      </c>
      <c r="R21" s="711" t="s">
        <v>1131</v>
      </c>
      <c r="S21" s="713" t="s">
        <v>30</v>
      </c>
      <c r="T21" s="713"/>
    </row>
    <row r="22" spans="2:20">
      <c r="B22" s="711" t="s">
        <v>1172</v>
      </c>
      <c r="C22" s="711" t="s">
        <v>741</v>
      </c>
      <c r="D22" s="712">
        <v>-25</v>
      </c>
      <c r="E22" s="712">
        <v>-20</v>
      </c>
      <c r="F22" s="712">
        <v>0</v>
      </c>
      <c r="G22" s="712">
        <v>0</v>
      </c>
      <c r="H22" s="711" t="s">
        <v>1158</v>
      </c>
      <c r="I22" s="711" t="s">
        <v>1139</v>
      </c>
      <c r="J22" s="711" t="s">
        <v>1173</v>
      </c>
      <c r="K22" s="711" t="s">
        <v>1170</v>
      </c>
      <c r="L22" s="713" t="s">
        <v>31</v>
      </c>
      <c r="M22" s="714">
        <v>45915</v>
      </c>
      <c r="N22" s="713"/>
      <c r="O22" s="712">
        <v>1</v>
      </c>
      <c r="P22" s="711" t="s">
        <v>32</v>
      </c>
      <c r="Q22" s="711" t="s">
        <v>1130</v>
      </c>
      <c r="R22" s="711" t="s">
        <v>1131</v>
      </c>
      <c r="S22" s="713" t="s">
        <v>30</v>
      </c>
      <c r="T22" s="713"/>
    </row>
    <row r="23" spans="2:20">
      <c r="B23" s="711" t="s">
        <v>1174</v>
      </c>
      <c r="C23" s="711" t="s">
        <v>717</v>
      </c>
      <c r="D23" s="712">
        <v>-64</v>
      </c>
      <c r="E23" s="712">
        <v>-59</v>
      </c>
      <c r="F23" s="712">
        <v>0</v>
      </c>
      <c r="G23" s="712">
        <v>0</v>
      </c>
      <c r="H23" s="711" t="s">
        <v>1175</v>
      </c>
      <c r="I23" s="711" t="s">
        <v>1176</v>
      </c>
      <c r="J23" s="711" t="s">
        <v>1177</v>
      </c>
      <c r="K23" s="711" t="s">
        <v>1178</v>
      </c>
      <c r="L23" s="713" t="s">
        <v>31</v>
      </c>
      <c r="M23" s="714">
        <v>45915</v>
      </c>
      <c r="N23" s="713"/>
      <c r="O23" s="712">
        <v>1</v>
      </c>
      <c r="P23" s="711" t="s">
        <v>32</v>
      </c>
      <c r="Q23" s="711" t="s">
        <v>1130</v>
      </c>
      <c r="R23" s="711" t="s">
        <v>1131</v>
      </c>
      <c r="S23" s="713" t="s">
        <v>30</v>
      </c>
      <c r="T23" s="713"/>
    </row>
    <row r="24" spans="2:20">
      <c r="B24" s="711" t="s">
        <v>1174</v>
      </c>
      <c r="C24" s="711" t="s">
        <v>717</v>
      </c>
      <c r="D24" s="712">
        <v>-24</v>
      </c>
      <c r="E24" s="712">
        <v>-19</v>
      </c>
      <c r="F24" s="712">
        <v>0</v>
      </c>
      <c r="G24" s="712">
        <v>0</v>
      </c>
      <c r="H24" s="711" t="s">
        <v>1175</v>
      </c>
      <c r="I24" s="711" t="s">
        <v>1176</v>
      </c>
      <c r="J24" s="711" t="s">
        <v>1177</v>
      </c>
      <c r="K24" s="711" t="s">
        <v>1178</v>
      </c>
      <c r="L24" s="713" t="s">
        <v>109</v>
      </c>
      <c r="M24" s="714">
        <v>45915</v>
      </c>
      <c r="N24" s="713"/>
      <c r="O24" s="712">
        <v>1</v>
      </c>
      <c r="P24" s="711" t="s">
        <v>32</v>
      </c>
      <c r="Q24" s="711" t="s">
        <v>1130</v>
      </c>
      <c r="R24" s="711" t="s">
        <v>1131</v>
      </c>
      <c r="S24" s="713" t="s">
        <v>30</v>
      </c>
      <c r="T24" s="713"/>
    </row>
    <row r="25" spans="2:20">
      <c r="B25" s="711" t="s">
        <v>150</v>
      </c>
      <c r="C25" s="711" t="s">
        <v>150</v>
      </c>
      <c r="D25" s="712">
        <v>37</v>
      </c>
      <c r="E25" s="712">
        <v>62</v>
      </c>
      <c r="F25" s="712">
        <v>0</v>
      </c>
      <c r="G25" s="712">
        <v>0</v>
      </c>
      <c r="H25" s="711" t="s">
        <v>1158</v>
      </c>
      <c r="I25" s="711" t="s">
        <v>1139</v>
      </c>
      <c r="J25" s="711" t="s">
        <v>640</v>
      </c>
      <c r="K25" s="711" t="s">
        <v>1179</v>
      </c>
      <c r="L25" s="713" t="s">
        <v>109</v>
      </c>
      <c r="M25" s="714">
        <v>45962</v>
      </c>
      <c r="N25" s="713"/>
      <c r="O25" s="712">
        <v>1</v>
      </c>
      <c r="P25" s="711" t="s">
        <v>32</v>
      </c>
      <c r="Q25" s="711" t="s">
        <v>1130</v>
      </c>
      <c r="R25" s="711" t="s">
        <v>1131</v>
      </c>
      <c r="S25" s="713" t="s">
        <v>30</v>
      </c>
      <c r="T25" s="711" t="s">
        <v>1180</v>
      </c>
    </row>
    <row r="26" spans="2:20">
      <c r="B26" s="711" t="s">
        <v>150</v>
      </c>
      <c r="C26" s="711" t="s">
        <v>150</v>
      </c>
      <c r="D26" s="712">
        <v>22</v>
      </c>
      <c r="E26" s="712">
        <v>47</v>
      </c>
      <c r="F26" s="712">
        <v>0</v>
      </c>
      <c r="G26" s="712">
        <v>0</v>
      </c>
      <c r="H26" s="711" t="s">
        <v>1158</v>
      </c>
      <c r="I26" s="711" t="s">
        <v>1139</v>
      </c>
      <c r="J26" s="711" t="s">
        <v>640</v>
      </c>
      <c r="K26" s="711" t="s">
        <v>1179</v>
      </c>
      <c r="L26" s="713" t="s">
        <v>109</v>
      </c>
      <c r="M26" s="714">
        <v>45945</v>
      </c>
      <c r="N26" s="714">
        <v>45961</v>
      </c>
      <c r="O26" s="712">
        <v>1</v>
      </c>
      <c r="P26" s="711" t="s">
        <v>32</v>
      </c>
      <c r="Q26" s="711" t="s">
        <v>1130</v>
      </c>
      <c r="R26" s="711" t="s">
        <v>1131</v>
      </c>
      <c r="S26" s="713" t="s">
        <v>30</v>
      </c>
      <c r="T26" s="711" t="s">
        <v>1180</v>
      </c>
    </row>
    <row r="27" spans="2:20">
      <c r="B27" s="711" t="s">
        <v>150</v>
      </c>
      <c r="C27" s="711" t="s">
        <v>150</v>
      </c>
      <c r="D27" s="712">
        <v>7</v>
      </c>
      <c r="E27" s="712">
        <v>32</v>
      </c>
      <c r="F27" s="712">
        <v>0</v>
      </c>
      <c r="G27" s="712">
        <v>0</v>
      </c>
      <c r="H27" s="711" t="s">
        <v>1158</v>
      </c>
      <c r="I27" s="711" t="s">
        <v>1139</v>
      </c>
      <c r="J27" s="711" t="s">
        <v>640</v>
      </c>
      <c r="K27" s="711" t="s">
        <v>1179</v>
      </c>
      <c r="L27" s="713" t="s">
        <v>31</v>
      </c>
      <c r="M27" s="714">
        <v>45962</v>
      </c>
      <c r="N27" s="713"/>
      <c r="O27" s="712">
        <v>1</v>
      </c>
      <c r="P27" s="711" t="s">
        <v>32</v>
      </c>
      <c r="Q27" s="711" t="s">
        <v>1130</v>
      </c>
      <c r="R27" s="711" t="s">
        <v>1131</v>
      </c>
      <c r="S27" s="713" t="s">
        <v>30</v>
      </c>
      <c r="T27" s="711" t="s">
        <v>1180</v>
      </c>
    </row>
    <row r="28" spans="2:20">
      <c r="B28" s="711" t="s">
        <v>150</v>
      </c>
      <c r="C28" s="711" t="s">
        <v>150</v>
      </c>
      <c r="D28" s="712">
        <v>-8</v>
      </c>
      <c r="E28" s="712">
        <v>17</v>
      </c>
      <c r="F28" s="712">
        <v>0</v>
      </c>
      <c r="G28" s="712">
        <v>0</v>
      </c>
      <c r="H28" s="711" t="s">
        <v>1158</v>
      </c>
      <c r="I28" s="711" t="s">
        <v>1139</v>
      </c>
      <c r="J28" s="711" t="s">
        <v>640</v>
      </c>
      <c r="K28" s="711" t="s">
        <v>1179</v>
      </c>
      <c r="L28" s="713" t="s">
        <v>31</v>
      </c>
      <c r="M28" s="714">
        <v>45945</v>
      </c>
      <c r="N28" s="714">
        <v>45961</v>
      </c>
      <c r="O28" s="712">
        <v>1</v>
      </c>
      <c r="P28" s="711" t="s">
        <v>32</v>
      </c>
      <c r="Q28" s="711" t="s">
        <v>1130</v>
      </c>
      <c r="R28" s="711" t="s">
        <v>1131</v>
      </c>
      <c r="S28" s="713" t="s">
        <v>30</v>
      </c>
      <c r="T28" s="711" t="s">
        <v>1180</v>
      </c>
    </row>
    <row r="29" spans="2:20">
      <c r="B29" s="711" t="s">
        <v>522</v>
      </c>
      <c r="C29" s="711" t="s">
        <v>475</v>
      </c>
      <c r="D29" s="712">
        <v>223</v>
      </c>
      <c r="E29" s="712">
        <v>253</v>
      </c>
      <c r="F29" s="712">
        <v>0</v>
      </c>
      <c r="G29" s="712">
        <v>0</v>
      </c>
      <c r="H29" s="711" t="s">
        <v>1154</v>
      </c>
      <c r="I29" s="711" t="s">
        <v>1155</v>
      </c>
      <c r="J29" s="711" t="s">
        <v>1156</v>
      </c>
      <c r="K29" s="711" t="s">
        <v>1145</v>
      </c>
      <c r="L29" s="713" t="s">
        <v>75</v>
      </c>
      <c r="M29" s="714">
        <v>45922</v>
      </c>
      <c r="N29" s="713"/>
      <c r="O29" s="712">
        <v>1</v>
      </c>
      <c r="P29" s="711" t="s">
        <v>32</v>
      </c>
      <c r="Q29" s="711" t="s">
        <v>1152</v>
      </c>
      <c r="R29" s="713"/>
      <c r="S29" s="713" t="s">
        <v>30</v>
      </c>
      <c r="T29" s="711" t="s">
        <v>1181</v>
      </c>
    </row>
    <row r="30" spans="2:20">
      <c r="B30" s="711" t="s">
        <v>1182</v>
      </c>
      <c r="C30" s="711" t="s">
        <v>1040</v>
      </c>
      <c r="D30" s="712">
        <v>93</v>
      </c>
      <c r="E30" s="712">
        <v>113</v>
      </c>
      <c r="F30" s="712">
        <v>0</v>
      </c>
      <c r="G30" s="712">
        <v>0</v>
      </c>
      <c r="H30" s="711" t="s">
        <v>1183</v>
      </c>
      <c r="I30" s="711" t="s">
        <v>1184</v>
      </c>
      <c r="J30" s="711" t="s">
        <v>1185</v>
      </c>
      <c r="K30" s="711" t="s">
        <v>1186</v>
      </c>
      <c r="L30" s="713" t="s">
        <v>75</v>
      </c>
      <c r="M30" s="714">
        <v>45922</v>
      </c>
      <c r="N30" s="713"/>
      <c r="O30" s="712">
        <v>2</v>
      </c>
      <c r="P30" s="711" t="s">
        <v>32</v>
      </c>
      <c r="Q30" s="711" t="s">
        <v>1130</v>
      </c>
      <c r="R30" s="711" t="s">
        <v>1164</v>
      </c>
      <c r="S30" s="713" t="s">
        <v>30</v>
      </c>
      <c r="T30" s="711" t="s">
        <v>1187</v>
      </c>
    </row>
    <row r="31" spans="2:20">
      <c r="B31" s="711" t="s">
        <v>596</v>
      </c>
      <c r="C31" s="711" t="s">
        <v>587</v>
      </c>
      <c r="D31" s="712">
        <v>160</v>
      </c>
      <c r="E31" s="712">
        <v>170</v>
      </c>
      <c r="F31" s="712">
        <v>0</v>
      </c>
      <c r="G31" s="712">
        <v>0</v>
      </c>
      <c r="H31" s="711" t="s">
        <v>1154</v>
      </c>
      <c r="I31" s="711" t="s">
        <v>1155</v>
      </c>
      <c r="J31" s="711" t="s">
        <v>1188</v>
      </c>
      <c r="K31" s="711" t="s">
        <v>1189</v>
      </c>
      <c r="L31" s="713" t="s">
        <v>75</v>
      </c>
      <c r="M31" s="714">
        <v>45810</v>
      </c>
      <c r="N31" s="713"/>
      <c r="O31" s="712">
        <v>1</v>
      </c>
      <c r="P31" s="711" t="s">
        <v>32</v>
      </c>
      <c r="Q31" s="711" t="s">
        <v>1152</v>
      </c>
      <c r="R31" s="713"/>
      <c r="S31" s="713" t="s">
        <v>30</v>
      </c>
      <c r="T31" s="713"/>
    </row>
    <row r="32" spans="2:20">
      <c r="B32" s="711" t="s">
        <v>1190</v>
      </c>
      <c r="C32" s="711" t="s">
        <v>167</v>
      </c>
      <c r="D32" s="712">
        <v>447</v>
      </c>
      <c r="E32" s="712">
        <v>452</v>
      </c>
      <c r="F32" s="712">
        <v>0</v>
      </c>
      <c r="G32" s="712">
        <v>0</v>
      </c>
      <c r="H32" s="711" t="s">
        <v>1158</v>
      </c>
      <c r="I32" s="711" t="s">
        <v>1139</v>
      </c>
      <c r="J32" s="711" t="s">
        <v>166</v>
      </c>
      <c r="K32" s="711" t="s">
        <v>1186</v>
      </c>
      <c r="L32" s="713" t="s">
        <v>75</v>
      </c>
      <c r="M32" s="714">
        <v>45908</v>
      </c>
      <c r="N32" s="713"/>
      <c r="O32" s="712">
        <v>1</v>
      </c>
      <c r="P32" s="711" t="s">
        <v>32</v>
      </c>
      <c r="Q32" s="711" t="s">
        <v>1152</v>
      </c>
      <c r="R32" s="713"/>
      <c r="S32" s="713" t="s">
        <v>30</v>
      </c>
      <c r="T32" s="713"/>
    </row>
    <row r="33" spans="2:20">
      <c r="B33" s="711" t="s">
        <v>1191</v>
      </c>
      <c r="C33" s="711" t="s">
        <v>74</v>
      </c>
      <c r="D33" s="712">
        <v>72</v>
      </c>
      <c r="E33" s="712">
        <v>77</v>
      </c>
      <c r="F33" s="712">
        <v>0</v>
      </c>
      <c r="G33" s="712">
        <v>0</v>
      </c>
      <c r="H33" s="711" t="s">
        <v>1192</v>
      </c>
      <c r="I33" s="711" t="s">
        <v>1193</v>
      </c>
      <c r="J33" s="711" t="s">
        <v>1194</v>
      </c>
      <c r="K33" s="711" t="s">
        <v>1195</v>
      </c>
      <c r="L33" s="713" t="s">
        <v>75</v>
      </c>
      <c r="M33" s="714">
        <v>44986</v>
      </c>
      <c r="N33" s="713"/>
      <c r="O33" s="712">
        <v>1</v>
      </c>
      <c r="P33" s="711" t="s">
        <v>32</v>
      </c>
      <c r="Q33" s="711" t="s">
        <v>1130</v>
      </c>
      <c r="R33" s="711" t="s">
        <v>1131</v>
      </c>
      <c r="S33" s="713" t="s">
        <v>30</v>
      </c>
      <c r="T33" s="711" t="s">
        <v>1196</v>
      </c>
    </row>
    <row r="34" spans="2:20">
      <c r="B34" s="711" t="s">
        <v>1197</v>
      </c>
      <c r="C34" s="711" t="s">
        <v>623</v>
      </c>
      <c r="D34" s="712">
        <v>-33</v>
      </c>
      <c r="E34" s="712">
        <v>-28</v>
      </c>
      <c r="F34" s="712">
        <v>0</v>
      </c>
      <c r="G34" s="712">
        <v>0</v>
      </c>
      <c r="H34" s="711" t="s">
        <v>1135</v>
      </c>
      <c r="I34" s="711" t="s">
        <v>52</v>
      </c>
      <c r="J34" s="711" t="s">
        <v>1198</v>
      </c>
      <c r="K34" s="711" t="s">
        <v>1186</v>
      </c>
      <c r="L34" s="713" t="s">
        <v>75</v>
      </c>
      <c r="M34" s="714">
        <v>45915</v>
      </c>
      <c r="N34" s="713"/>
      <c r="O34" s="712">
        <v>1</v>
      </c>
      <c r="P34" s="711" t="s">
        <v>32</v>
      </c>
      <c r="Q34" s="711" t="s">
        <v>1130</v>
      </c>
      <c r="R34" s="711" t="s">
        <v>1131</v>
      </c>
      <c r="S34" s="713" t="s">
        <v>30</v>
      </c>
      <c r="T34" s="713"/>
    </row>
    <row r="35" spans="2:20">
      <c r="B35" s="711" t="s">
        <v>1199</v>
      </c>
      <c r="C35" s="711" t="s">
        <v>964</v>
      </c>
      <c r="D35" s="712">
        <v>89</v>
      </c>
      <c r="E35" s="712">
        <v>94</v>
      </c>
      <c r="F35" s="712">
        <v>0</v>
      </c>
      <c r="G35" s="712">
        <v>0</v>
      </c>
      <c r="H35" s="711" t="s">
        <v>1134</v>
      </c>
      <c r="I35" s="711" t="s">
        <v>1139</v>
      </c>
      <c r="J35" s="711" t="s">
        <v>1140</v>
      </c>
      <c r="K35" s="711" t="s">
        <v>1129</v>
      </c>
      <c r="L35" s="713" t="s">
        <v>75</v>
      </c>
      <c r="M35" s="714">
        <v>45915</v>
      </c>
      <c r="N35" s="713"/>
      <c r="O35" s="712">
        <v>2</v>
      </c>
      <c r="P35" s="711" t="s">
        <v>32</v>
      </c>
      <c r="Q35" s="711" t="s">
        <v>1130</v>
      </c>
      <c r="R35" s="711" t="s">
        <v>1131</v>
      </c>
      <c r="S35" s="713" t="s">
        <v>30</v>
      </c>
      <c r="T35" s="713"/>
    </row>
    <row r="36" spans="2:20">
      <c r="B36" s="711" t="s">
        <v>697</v>
      </c>
      <c r="C36" s="711" t="s">
        <v>697</v>
      </c>
      <c r="D36" s="712">
        <v>15</v>
      </c>
      <c r="E36" s="712">
        <v>20</v>
      </c>
      <c r="F36" s="712">
        <v>0</v>
      </c>
      <c r="G36" s="712">
        <v>0</v>
      </c>
      <c r="H36" s="711" t="s">
        <v>1135</v>
      </c>
      <c r="I36" s="711" t="s">
        <v>1135</v>
      </c>
      <c r="J36" s="711" t="s">
        <v>1200</v>
      </c>
      <c r="K36" s="711" t="s">
        <v>1201</v>
      </c>
      <c r="L36" s="713" t="s">
        <v>75</v>
      </c>
      <c r="M36" s="714">
        <v>45915</v>
      </c>
      <c r="N36" s="713"/>
      <c r="O36" s="712">
        <v>1</v>
      </c>
      <c r="P36" s="711" t="s">
        <v>32</v>
      </c>
      <c r="Q36" s="711" t="s">
        <v>1130</v>
      </c>
      <c r="R36" s="711" t="s">
        <v>1164</v>
      </c>
      <c r="S36" s="713" t="s">
        <v>30</v>
      </c>
      <c r="T36" s="711" t="s">
        <v>1202</v>
      </c>
    </row>
    <row r="37" spans="2:20">
      <c r="B37" s="711" t="s">
        <v>620</v>
      </c>
      <c r="C37" s="711" t="s">
        <v>620</v>
      </c>
      <c r="D37" s="712">
        <v>-105</v>
      </c>
      <c r="E37" s="712">
        <v>-100</v>
      </c>
      <c r="F37" s="712">
        <v>0</v>
      </c>
      <c r="G37" s="712">
        <v>0</v>
      </c>
      <c r="H37" s="711" t="s">
        <v>1135</v>
      </c>
      <c r="I37" s="711" t="s">
        <v>52</v>
      </c>
      <c r="J37" s="711" t="s">
        <v>619</v>
      </c>
      <c r="K37" s="711" t="s">
        <v>1203</v>
      </c>
      <c r="L37" s="713" t="s">
        <v>75</v>
      </c>
      <c r="M37" s="714">
        <v>45915</v>
      </c>
      <c r="N37" s="713"/>
      <c r="O37" s="712">
        <v>1</v>
      </c>
      <c r="P37" s="711" t="s">
        <v>32</v>
      </c>
      <c r="Q37" s="711" t="s">
        <v>1130</v>
      </c>
      <c r="R37" s="711" t="s">
        <v>1131</v>
      </c>
      <c r="S37" s="713" t="s">
        <v>30</v>
      </c>
      <c r="T37" s="711" t="s">
        <v>1204</v>
      </c>
    </row>
    <row r="38" spans="2:20">
      <c r="B38" s="711" t="s">
        <v>641</v>
      </c>
      <c r="C38" s="711" t="s">
        <v>641</v>
      </c>
      <c r="D38" s="712">
        <v>160</v>
      </c>
      <c r="E38" s="712">
        <v>180</v>
      </c>
      <c r="F38" s="712">
        <v>0</v>
      </c>
      <c r="G38" s="712">
        <v>0</v>
      </c>
      <c r="H38" s="711" t="s">
        <v>1135</v>
      </c>
      <c r="I38" s="711" t="s">
        <v>62</v>
      </c>
      <c r="J38" s="711" t="s">
        <v>1205</v>
      </c>
      <c r="K38" s="711" t="s">
        <v>1186</v>
      </c>
      <c r="L38" s="713" t="s">
        <v>75</v>
      </c>
      <c r="M38" s="714">
        <v>45915</v>
      </c>
      <c r="N38" s="713"/>
      <c r="O38" s="712">
        <v>1</v>
      </c>
      <c r="P38" s="711" t="s">
        <v>32</v>
      </c>
      <c r="Q38" s="711" t="s">
        <v>1152</v>
      </c>
      <c r="R38" s="713"/>
      <c r="S38" s="713" t="s">
        <v>30</v>
      </c>
      <c r="T38" s="711" t="s">
        <v>1206</v>
      </c>
    </row>
    <row r="39" spans="2:20">
      <c r="B39" s="711" t="s">
        <v>1207</v>
      </c>
      <c r="C39" s="711" t="s">
        <v>616</v>
      </c>
      <c r="D39" s="712">
        <v>-66</v>
      </c>
      <c r="E39" s="712">
        <v>-61</v>
      </c>
      <c r="F39" s="712">
        <v>0</v>
      </c>
      <c r="G39" s="712">
        <v>0</v>
      </c>
      <c r="H39" s="711" t="s">
        <v>1135</v>
      </c>
      <c r="I39" s="711" t="s">
        <v>52</v>
      </c>
      <c r="J39" s="711" t="s">
        <v>1198</v>
      </c>
      <c r="K39" s="711" t="s">
        <v>1208</v>
      </c>
      <c r="L39" s="713" t="s">
        <v>75</v>
      </c>
      <c r="M39" s="714">
        <v>45915</v>
      </c>
      <c r="N39" s="713"/>
      <c r="O39" s="712">
        <v>1</v>
      </c>
      <c r="P39" s="711" t="s">
        <v>32</v>
      </c>
      <c r="Q39" s="711" t="s">
        <v>1130</v>
      </c>
      <c r="R39" s="711" t="s">
        <v>1131</v>
      </c>
      <c r="S39" s="713" t="s">
        <v>30</v>
      </c>
      <c r="T39" s="713"/>
    </row>
    <row r="40" spans="2:20">
      <c r="B40" s="711" t="s">
        <v>1209</v>
      </c>
      <c r="C40" s="711" t="s">
        <v>620</v>
      </c>
      <c r="D40" s="712">
        <v>-87</v>
      </c>
      <c r="E40" s="712">
        <v>-82</v>
      </c>
      <c r="F40" s="712">
        <v>0</v>
      </c>
      <c r="G40" s="712">
        <v>0</v>
      </c>
      <c r="H40" s="711" t="s">
        <v>1135</v>
      </c>
      <c r="I40" s="711" t="s">
        <v>52</v>
      </c>
      <c r="J40" s="711" t="s">
        <v>619</v>
      </c>
      <c r="K40" s="711" t="s">
        <v>1145</v>
      </c>
      <c r="L40" s="713" t="s">
        <v>75</v>
      </c>
      <c r="M40" s="714">
        <v>45915</v>
      </c>
      <c r="N40" s="713"/>
      <c r="O40" s="712">
        <v>1</v>
      </c>
      <c r="P40" s="711" t="s">
        <v>32</v>
      </c>
      <c r="Q40" s="711" t="s">
        <v>1130</v>
      </c>
      <c r="R40" s="711" t="s">
        <v>1131</v>
      </c>
      <c r="S40" s="713" t="s">
        <v>30</v>
      </c>
      <c r="T40" s="713"/>
    </row>
    <row r="41" spans="2:20">
      <c r="B41" s="711" t="s">
        <v>1210</v>
      </c>
      <c r="C41" s="711" t="s">
        <v>934</v>
      </c>
      <c r="D41" s="712">
        <v>-11</v>
      </c>
      <c r="E41" s="712">
        <v>-21</v>
      </c>
      <c r="F41" s="712">
        <v>0</v>
      </c>
      <c r="G41" s="712">
        <v>0</v>
      </c>
      <c r="H41" s="711" t="s">
        <v>1134</v>
      </c>
      <c r="I41" s="711" t="s">
        <v>1139</v>
      </c>
      <c r="J41" s="711" t="s">
        <v>1200</v>
      </c>
      <c r="K41" s="711" t="s">
        <v>1211</v>
      </c>
      <c r="L41" s="713" t="s">
        <v>75</v>
      </c>
      <c r="M41" s="714">
        <v>45915</v>
      </c>
      <c r="N41" s="713"/>
      <c r="O41" s="712">
        <v>1</v>
      </c>
      <c r="P41" s="711" t="s">
        <v>32</v>
      </c>
      <c r="Q41" s="711" t="s">
        <v>1130</v>
      </c>
      <c r="R41" s="711" t="s">
        <v>1131</v>
      </c>
      <c r="S41" s="713" t="s">
        <v>30</v>
      </c>
      <c r="T41" s="713"/>
    </row>
    <row r="42" spans="2:20">
      <c r="B42" s="711" t="s">
        <v>917</v>
      </c>
      <c r="C42" s="711" t="s">
        <v>913</v>
      </c>
      <c r="D42" s="712">
        <v>-40</v>
      </c>
      <c r="E42" s="712">
        <v>-35</v>
      </c>
      <c r="F42" s="712">
        <v>0</v>
      </c>
      <c r="G42" s="712">
        <v>0</v>
      </c>
      <c r="H42" s="711" t="s">
        <v>1167</v>
      </c>
      <c r="I42" s="711" t="s">
        <v>1168</v>
      </c>
      <c r="J42" s="711" t="s">
        <v>1169</v>
      </c>
      <c r="K42" s="711" t="s">
        <v>1145</v>
      </c>
      <c r="L42" s="713" t="s">
        <v>75</v>
      </c>
      <c r="M42" s="714">
        <v>45915</v>
      </c>
      <c r="N42" s="713"/>
      <c r="O42" s="712">
        <v>1</v>
      </c>
      <c r="P42" s="711" t="s">
        <v>32</v>
      </c>
      <c r="Q42" s="711" t="s">
        <v>1130</v>
      </c>
      <c r="R42" s="711" t="s">
        <v>1131</v>
      </c>
      <c r="S42" s="713" t="s">
        <v>30</v>
      </c>
      <c r="T42" s="711" t="s">
        <v>1212</v>
      </c>
    </row>
    <row r="43" spans="2:20">
      <c r="B43" s="711" t="s">
        <v>654</v>
      </c>
      <c r="C43" s="711" t="s">
        <v>651</v>
      </c>
      <c r="D43" s="712">
        <v>-95</v>
      </c>
      <c r="E43" s="712">
        <v>-85</v>
      </c>
      <c r="F43" s="712">
        <v>0</v>
      </c>
      <c r="G43" s="712">
        <v>0</v>
      </c>
      <c r="H43" s="711" t="s">
        <v>1213</v>
      </c>
      <c r="I43" s="711" t="s">
        <v>1214</v>
      </c>
      <c r="J43" s="711" t="s">
        <v>1215</v>
      </c>
      <c r="K43" s="711" t="s">
        <v>1186</v>
      </c>
      <c r="L43" s="713" t="s">
        <v>75</v>
      </c>
      <c r="M43" s="714">
        <v>45915</v>
      </c>
      <c r="N43" s="713"/>
      <c r="O43" s="712">
        <v>1</v>
      </c>
      <c r="P43" s="711" t="s">
        <v>32</v>
      </c>
      <c r="Q43" s="711" t="s">
        <v>1130</v>
      </c>
      <c r="R43" s="711" t="s">
        <v>1131</v>
      </c>
      <c r="S43" s="713" t="s">
        <v>30</v>
      </c>
      <c r="T43" s="713"/>
    </row>
    <row r="44" spans="2:20">
      <c r="B44" s="711" t="s">
        <v>1216</v>
      </c>
      <c r="C44" s="711" t="s">
        <v>934</v>
      </c>
      <c r="D44" s="712">
        <v>8</v>
      </c>
      <c r="E44" s="712">
        <v>-2</v>
      </c>
      <c r="F44" s="712">
        <v>0</v>
      </c>
      <c r="G44" s="712">
        <v>0</v>
      </c>
      <c r="H44" s="711" t="s">
        <v>1134</v>
      </c>
      <c r="I44" s="711" t="s">
        <v>1139</v>
      </c>
      <c r="J44" s="711" t="s">
        <v>1200</v>
      </c>
      <c r="K44" s="711" t="s">
        <v>1211</v>
      </c>
      <c r="L44" s="713" t="s">
        <v>75</v>
      </c>
      <c r="M44" s="714">
        <v>45915</v>
      </c>
      <c r="N44" s="713"/>
      <c r="O44" s="712">
        <v>1</v>
      </c>
      <c r="P44" s="711" t="s">
        <v>32</v>
      </c>
      <c r="Q44" s="711" t="s">
        <v>1130</v>
      </c>
      <c r="R44" s="711" t="s">
        <v>1131</v>
      </c>
      <c r="S44" s="713" t="s">
        <v>30</v>
      </c>
      <c r="T44" s="713"/>
    </row>
    <row r="45" spans="2:20">
      <c r="B45" s="711" t="s">
        <v>1217</v>
      </c>
      <c r="C45" s="711" t="s">
        <v>336</v>
      </c>
      <c r="D45" s="712">
        <v>395</v>
      </c>
      <c r="E45" s="712">
        <v>430</v>
      </c>
      <c r="F45" s="712">
        <v>0</v>
      </c>
      <c r="G45" s="712">
        <v>0</v>
      </c>
      <c r="H45" s="711" t="s">
        <v>1147</v>
      </c>
      <c r="I45" s="711" t="s">
        <v>1135</v>
      </c>
      <c r="J45" s="711" t="s">
        <v>166</v>
      </c>
      <c r="K45" s="711" t="s">
        <v>1170</v>
      </c>
      <c r="L45" s="713" t="s">
        <v>75</v>
      </c>
      <c r="M45" s="714">
        <v>45948</v>
      </c>
      <c r="N45" s="713"/>
      <c r="O45" s="712">
        <v>2</v>
      </c>
      <c r="P45" s="711" t="s">
        <v>32</v>
      </c>
      <c r="Q45" s="711" t="s">
        <v>1152</v>
      </c>
      <c r="R45" s="713"/>
      <c r="S45" s="713" t="s">
        <v>30</v>
      </c>
      <c r="T45" s="711" t="s">
        <v>1218</v>
      </c>
    </row>
    <row r="46" spans="2:20">
      <c r="B46" s="711" t="s">
        <v>1219</v>
      </c>
      <c r="C46" s="711" t="s">
        <v>717</v>
      </c>
      <c r="D46" s="712">
        <v>-63</v>
      </c>
      <c r="E46" s="712">
        <v>-58</v>
      </c>
      <c r="F46" s="712">
        <v>0</v>
      </c>
      <c r="G46" s="712">
        <v>0</v>
      </c>
      <c r="H46" s="711" t="s">
        <v>1175</v>
      </c>
      <c r="I46" s="711" t="s">
        <v>1176</v>
      </c>
      <c r="J46" s="711" t="s">
        <v>1177</v>
      </c>
      <c r="K46" s="711" t="s">
        <v>1178</v>
      </c>
      <c r="L46" s="713" t="s">
        <v>31</v>
      </c>
      <c r="M46" s="714">
        <v>45915</v>
      </c>
      <c r="N46" s="713"/>
      <c r="O46" s="712">
        <v>1</v>
      </c>
      <c r="P46" s="711" t="s">
        <v>32</v>
      </c>
      <c r="Q46" s="711" t="s">
        <v>1130</v>
      </c>
      <c r="R46" s="711" t="s">
        <v>1131</v>
      </c>
      <c r="S46" s="713" t="s">
        <v>30</v>
      </c>
      <c r="T46" s="713"/>
    </row>
    <row r="47" spans="2:20">
      <c r="B47" s="711" t="s">
        <v>1219</v>
      </c>
      <c r="C47" s="711" t="s">
        <v>717</v>
      </c>
      <c r="D47" s="712">
        <v>-23</v>
      </c>
      <c r="E47" s="712">
        <v>-18</v>
      </c>
      <c r="F47" s="712">
        <v>0</v>
      </c>
      <c r="G47" s="712">
        <v>0</v>
      </c>
      <c r="H47" s="711" t="s">
        <v>1175</v>
      </c>
      <c r="I47" s="711" t="s">
        <v>1176</v>
      </c>
      <c r="J47" s="711" t="s">
        <v>1177</v>
      </c>
      <c r="K47" s="711" t="s">
        <v>1178</v>
      </c>
      <c r="L47" s="713" t="s">
        <v>109</v>
      </c>
      <c r="M47" s="714">
        <v>45915</v>
      </c>
      <c r="N47" s="713"/>
      <c r="O47" s="712">
        <v>1</v>
      </c>
      <c r="P47" s="711" t="s">
        <v>32</v>
      </c>
      <c r="Q47" s="711" t="s">
        <v>1130</v>
      </c>
      <c r="R47" s="711" t="s">
        <v>1131</v>
      </c>
      <c r="S47" s="713" t="s">
        <v>30</v>
      </c>
      <c r="T47" s="713"/>
    </row>
    <row r="48" spans="2:20">
      <c r="B48" s="711" t="s">
        <v>1220</v>
      </c>
      <c r="C48" s="711" t="s">
        <v>641</v>
      </c>
      <c r="D48" s="712">
        <v>283</v>
      </c>
      <c r="E48" s="712">
        <v>303</v>
      </c>
      <c r="F48" s="712">
        <v>0</v>
      </c>
      <c r="G48" s="712">
        <v>0</v>
      </c>
      <c r="H48" s="711" t="s">
        <v>1135</v>
      </c>
      <c r="I48" s="711" t="s">
        <v>62</v>
      </c>
      <c r="J48" s="711" t="s">
        <v>1205</v>
      </c>
      <c r="K48" s="711" t="s">
        <v>1170</v>
      </c>
      <c r="L48" s="713" t="s">
        <v>75</v>
      </c>
      <c r="M48" s="714">
        <v>45915</v>
      </c>
      <c r="N48" s="713"/>
      <c r="O48" s="712">
        <v>2</v>
      </c>
      <c r="P48" s="711" t="s">
        <v>32</v>
      </c>
      <c r="Q48" s="711" t="s">
        <v>1152</v>
      </c>
      <c r="R48" s="713"/>
      <c r="S48" s="713" t="s">
        <v>30</v>
      </c>
      <c r="T48" s="711" t="s">
        <v>1221</v>
      </c>
    </row>
    <row r="49" spans="2:20">
      <c r="B49" s="711" t="s">
        <v>1222</v>
      </c>
      <c r="C49" s="711" t="s">
        <v>934</v>
      </c>
      <c r="D49" s="712">
        <v>-1</v>
      </c>
      <c r="E49" s="712">
        <v>-11</v>
      </c>
      <c r="F49" s="712">
        <v>0</v>
      </c>
      <c r="G49" s="712">
        <v>0</v>
      </c>
      <c r="H49" s="711" t="s">
        <v>1134</v>
      </c>
      <c r="I49" s="711" t="s">
        <v>1139</v>
      </c>
      <c r="J49" s="711" t="s">
        <v>1200</v>
      </c>
      <c r="K49" s="711" t="s">
        <v>1211</v>
      </c>
      <c r="L49" s="713" t="s">
        <v>75</v>
      </c>
      <c r="M49" s="714">
        <v>45915</v>
      </c>
      <c r="N49" s="713"/>
      <c r="O49" s="712">
        <v>1</v>
      </c>
      <c r="P49" s="711" t="s">
        <v>32</v>
      </c>
      <c r="Q49" s="711" t="s">
        <v>1130</v>
      </c>
      <c r="R49" s="711" t="s">
        <v>1131</v>
      </c>
      <c r="S49" s="713" t="s">
        <v>30</v>
      </c>
      <c r="T49" s="713"/>
    </row>
    <row r="50" spans="2:20">
      <c r="B50" s="711" t="s">
        <v>1223</v>
      </c>
      <c r="C50" s="711" t="s">
        <v>741</v>
      </c>
      <c r="D50" s="712">
        <v>20</v>
      </c>
      <c r="E50" s="712">
        <v>25</v>
      </c>
      <c r="F50" s="712">
        <v>0</v>
      </c>
      <c r="G50" s="712">
        <v>0</v>
      </c>
      <c r="H50" s="711" t="s">
        <v>1158</v>
      </c>
      <c r="I50" s="711" t="s">
        <v>1139</v>
      </c>
      <c r="J50" s="711" t="s">
        <v>1173</v>
      </c>
      <c r="K50" s="711" t="s">
        <v>1170</v>
      </c>
      <c r="L50" s="713" t="s">
        <v>109</v>
      </c>
      <c r="M50" s="714">
        <v>45915</v>
      </c>
      <c r="N50" s="713"/>
      <c r="O50" s="712">
        <v>1</v>
      </c>
      <c r="P50" s="711" t="s">
        <v>32</v>
      </c>
      <c r="Q50" s="711" t="s">
        <v>1130</v>
      </c>
      <c r="R50" s="711" t="s">
        <v>1131</v>
      </c>
      <c r="S50" s="713" t="s">
        <v>30</v>
      </c>
      <c r="T50" s="711" t="s">
        <v>1224</v>
      </c>
    </row>
    <row r="51" spans="2:20">
      <c r="B51" s="711" t="s">
        <v>1223</v>
      </c>
      <c r="C51" s="711" t="s">
        <v>741</v>
      </c>
      <c r="D51" s="712">
        <v>-20</v>
      </c>
      <c r="E51" s="712">
        <v>-15</v>
      </c>
      <c r="F51" s="712">
        <v>0</v>
      </c>
      <c r="G51" s="712">
        <v>0</v>
      </c>
      <c r="H51" s="711" t="s">
        <v>1158</v>
      </c>
      <c r="I51" s="711" t="s">
        <v>1139</v>
      </c>
      <c r="J51" s="711" t="s">
        <v>1173</v>
      </c>
      <c r="K51" s="711" t="s">
        <v>1170</v>
      </c>
      <c r="L51" s="713" t="s">
        <v>31</v>
      </c>
      <c r="M51" s="714">
        <v>45915</v>
      </c>
      <c r="N51" s="713"/>
      <c r="O51" s="712">
        <v>1</v>
      </c>
      <c r="P51" s="711" t="s">
        <v>32</v>
      </c>
      <c r="Q51" s="711" t="s">
        <v>1130</v>
      </c>
      <c r="R51" s="711" t="s">
        <v>1131</v>
      </c>
      <c r="S51" s="713" t="s">
        <v>30</v>
      </c>
      <c r="T51" s="711" t="s">
        <v>1224</v>
      </c>
    </row>
    <row r="52" spans="2:20">
      <c r="B52" s="711" t="s">
        <v>1225</v>
      </c>
      <c r="C52" s="711" t="s">
        <v>220</v>
      </c>
      <c r="D52" s="712">
        <v>197</v>
      </c>
      <c r="E52" s="712">
        <v>202</v>
      </c>
      <c r="F52" s="712">
        <v>0</v>
      </c>
      <c r="G52" s="712">
        <v>0</v>
      </c>
      <c r="H52" s="711" t="s">
        <v>1158</v>
      </c>
      <c r="I52" s="711" t="s">
        <v>1158</v>
      </c>
      <c r="J52" s="711" t="s">
        <v>1226</v>
      </c>
      <c r="K52" s="711" t="s">
        <v>1201</v>
      </c>
      <c r="L52" s="713" t="s">
        <v>75</v>
      </c>
      <c r="M52" s="714">
        <v>45859</v>
      </c>
      <c r="N52" s="713"/>
      <c r="O52" s="712">
        <v>1</v>
      </c>
      <c r="P52" s="711" t="s">
        <v>32</v>
      </c>
      <c r="Q52" s="711" t="s">
        <v>1152</v>
      </c>
      <c r="R52" s="713"/>
      <c r="S52" s="713" t="s">
        <v>30</v>
      </c>
      <c r="T52" s="711" t="s">
        <v>1227</v>
      </c>
    </row>
    <row r="53" spans="2:20">
      <c r="B53" s="711" t="s">
        <v>1228</v>
      </c>
      <c r="C53" s="711" t="s">
        <v>1026</v>
      </c>
      <c r="D53" s="712">
        <v>101</v>
      </c>
      <c r="E53" s="712">
        <v>111</v>
      </c>
      <c r="F53" s="712">
        <v>0</v>
      </c>
      <c r="G53" s="712">
        <v>0</v>
      </c>
      <c r="H53" s="711" t="s">
        <v>1229</v>
      </c>
      <c r="I53" s="711" t="s">
        <v>1176</v>
      </c>
      <c r="J53" s="711" t="s">
        <v>1230</v>
      </c>
      <c r="K53" s="711" t="s">
        <v>1170</v>
      </c>
      <c r="L53" s="713" t="s">
        <v>75</v>
      </c>
      <c r="M53" s="714">
        <v>45922</v>
      </c>
      <c r="N53" s="713"/>
      <c r="O53" s="712">
        <v>1</v>
      </c>
      <c r="P53" s="711" t="s">
        <v>32</v>
      </c>
      <c r="Q53" s="711" t="s">
        <v>1130</v>
      </c>
      <c r="R53" s="711" t="s">
        <v>1164</v>
      </c>
      <c r="S53" s="713" t="s">
        <v>30</v>
      </c>
      <c r="T53" s="711" t="s">
        <v>1231</v>
      </c>
    </row>
    <row r="54" spans="2:20">
      <c r="B54" s="711" t="s">
        <v>1228</v>
      </c>
      <c r="C54" s="711" t="s">
        <v>1014</v>
      </c>
      <c r="D54" s="712">
        <v>101</v>
      </c>
      <c r="E54" s="712">
        <v>111</v>
      </c>
      <c r="F54" s="712">
        <v>0</v>
      </c>
      <c r="G54" s="712">
        <v>0</v>
      </c>
      <c r="H54" s="711" t="s">
        <v>1229</v>
      </c>
      <c r="I54" s="711" t="s">
        <v>1176</v>
      </c>
      <c r="J54" s="711" t="s">
        <v>1230</v>
      </c>
      <c r="K54" s="711" t="s">
        <v>1170</v>
      </c>
      <c r="L54" s="713" t="s">
        <v>75</v>
      </c>
      <c r="M54" s="714">
        <v>45922</v>
      </c>
      <c r="N54" s="713"/>
      <c r="O54" s="712">
        <v>1</v>
      </c>
      <c r="P54" s="711" t="s">
        <v>32</v>
      </c>
      <c r="Q54" s="711" t="s">
        <v>1130</v>
      </c>
      <c r="R54" s="711" t="s">
        <v>1164</v>
      </c>
      <c r="S54" s="713" t="s">
        <v>30</v>
      </c>
      <c r="T54" s="711" t="s">
        <v>1231</v>
      </c>
    </row>
    <row r="55" spans="2:20">
      <c r="B55" s="711" t="s">
        <v>902</v>
      </c>
      <c r="C55" s="711" t="s">
        <v>902</v>
      </c>
      <c r="D55" s="712">
        <v>-90</v>
      </c>
      <c r="E55" s="712">
        <v>-85</v>
      </c>
      <c r="F55" s="712">
        <v>0</v>
      </c>
      <c r="G55" s="712">
        <v>0</v>
      </c>
      <c r="H55" s="711" t="s">
        <v>1139</v>
      </c>
      <c r="I55" s="711" t="s">
        <v>1135</v>
      </c>
      <c r="J55" s="711" t="s">
        <v>1150</v>
      </c>
      <c r="K55" s="711" t="s">
        <v>1232</v>
      </c>
      <c r="L55" s="713" t="s">
        <v>75</v>
      </c>
      <c r="M55" s="714">
        <v>45915</v>
      </c>
      <c r="N55" s="713"/>
      <c r="O55" s="712">
        <v>1</v>
      </c>
      <c r="P55" s="711" t="s">
        <v>32</v>
      </c>
      <c r="Q55" s="711" t="s">
        <v>1130</v>
      </c>
      <c r="R55" s="711" t="s">
        <v>1131</v>
      </c>
      <c r="S55" s="713" t="s">
        <v>30</v>
      </c>
      <c r="T55" s="713"/>
    </row>
    <row r="56" spans="2:20">
      <c r="B56" s="711" t="s">
        <v>212</v>
      </c>
      <c r="C56" s="711" t="s">
        <v>212</v>
      </c>
      <c r="D56" s="712">
        <v>310</v>
      </c>
      <c r="E56" s="712">
        <v>315</v>
      </c>
      <c r="F56" s="712">
        <v>0</v>
      </c>
      <c r="G56" s="712">
        <v>0</v>
      </c>
      <c r="H56" s="711" t="s">
        <v>1139</v>
      </c>
      <c r="I56" s="711" t="s">
        <v>62</v>
      </c>
      <c r="J56" s="711" t="s">
        <v>361</v>
      </c>
      <c r="K56" s="711" t="s">
        <v>1211</v>
      </c>
      <c r="L56" s="713" t="s">
        <v>75</v>
      </c>
      <c r="M56" s="714">
        <v>45962</v>
      </c>
      <c r="N56" s="713"/>
      <c r="O56" s="712">
        <v>1</v>
      </c>
      <c r="P56" s="711" t="s">
        <v>32</v>
      </c>
      <c r="Q56" s="711" t="s">
        <v>1152</v>
      </c>
      <c r="R56" s="713"/>
      <c r="S56" s="713" t="s">
        <v>30</v>
      </c>
      <c r="T56" s="713"/>
    </row>
    <row r="57" spans="2:20">
      <c r="B57" s="711" t="s">
        <v>212</v>
      </c>
      <c r="C57" s="711" t="s">
        <v>212</v>
      </c>
      <c r="D57" s="712">
        <v>360</v>
      </c>
      <c r="E57" s="712">
        <v>365</v>
      </c>
      <c r="F57" s="712">
        <v>0</v>
      </c>
      <c r="G57" s="712">
        <v>0</v>
      </c>
      <c r="H57" s="711" t="s">
        <v>1139</v>
      </c>
      <c r="I57" s="711" t="s">
        <v>62</v>
      </c>
      <c r="J57" s="711" t="s">
        <v>361</v>
      </c>
      <c r="K57" s="711" t="s">
        <v>1211</v>
      </c>
      <c r="L57" s="713" t="s">
        <v>75</v>
      </c>
      <c r="M57" s="714">
        <v>45824</v>
      </c>
      <c r="N57" s="714">
        <v>45961</v>
      </c>
      <c r="O57" s="712">
        <v>1</v>
      </c>
      <c r="P57" s="711" t="s">
        <v>32</v>
      </c>
      <c r="Q57" s="711" t="s">
        <v>1152</v>
      </c>
      <c r="R57" s="713"/>
      <c r="S57" s="713" t="s">
        <v>30</v>
      </c>
      <c r="T57" s="713"/>
    </row>
    <row r="58" spans="2:20">
      <c r="B58" s="711" t="s">
        <v>1233</v>
      </c>
      <c r="C58" s="711" t="s">
        <v>167</v>
      </c>
      <c r="D58" s="712">
        <v>346</v>
      </c>
      <c r="E58" s="712">
        <v>351</v>
      </c>
      <c r="F58" s="712">
        <v>0</v>
      </c>
      <c r="G58" s="712">
        <v>0</v>
      </c>
      <c r="H58" s="711" t="s">
        <v>1158</v>
      </c>
      <c r="I58" s="711" t="s">
        <v>1139</v>
      </c>
      <c r="J58" s="711" t="s">
        <v>166</v>
      </c>
      <c r="K58" s="711" t="s">
        <v>1186</v>
      </c>
      <c r="L58" s="713" t="s">
        <v>75</v>
      </c>
      <c r="M58" s="714">
        <v>45908</v>
      </c>
      <c r="N58" s="713"/>
      <c r="O58" s="712">
        <v>1</v>
      </c>
      <c r="P58" s="711" t="s">
        <v>32</v>
      </c>
      <c r="Q58" s="711" t="s">
        <v>1152</v>
      </c>
      <c r="R58" s="713"/>
      <c r="S58" s="713" t="s">
        <v>30</v>
      </c>
      <c r="T58" s="713"/>
    </row>
    <row r="59" spans="2:20">
      <c r="B59" s="711" t="s">
        <v>506</v>
      </c>
      <c r="C59" s="711" t="s">
        <v>475</v>
      </c>
      <c r="D59" s="712">
        <v>56</v>
      </c>
      <c r="E59" s="712">
        <v>81</v>
      </c>
      <c r="F59" s="712">
        <v>0</v>
      </c>
      <c r="G59" s="712">
        <v>0</v>
      </c>
      <c r="H59" s="711" t="s">
        <v>1154</v>
      </c>
      <c r="I59" s="711" t="s">
        <v>1155</v>
      </c>
      <c r="J59" s="711" t="s">
        <v>1156</v>
      </c>
      <c r="K59" s="711" t="s">
        <v>1234</v>
      </c>
      <c r="L59" s="713" t="s">
        <v>75</v>
      </c>
      <c r="M59" s="714">
        <v>45922</v>
      </c>
      <c r="N59" s="713"/>
      <c r="O59" s="712">
        <v>1</v>
      </c>
      <c r="P59" s="711" t="s">
        <v>32</v>
      </c>
      <c r="Q59" s="711" t="s">
        <v>1130</v>
      </c>
      <c r="R59" s="711" t="s">
        <v>1131</v>
      </c>
      <c r="S59" s="713" t="s">
        <v>30</v>
      </c>
      <c r="T59" s="713"/>
    </row>
    <row r="60" spans="2:20">
      <c r="B60" s="711" t="s">
        <v>506</v>
      </c>
      <c r="C60" s="711" t="s">
        <v>506</v>
      </c>
      <c r="D60" s="712">
        <v>53</v>
      </c>
      <c r="E60" s="712">
        <v>58</v>
      </c>
      <c r="F60" s="712">
        <v>0</v>
      </c>
      <c r="G60" s="712">
        <v>0</v>
      </c>
      <c r="H60" s="711" t="s">
        <v>1158</v>
      </c>
      <c r="I60" s="711" t="s">
        <v>1139</v>
      </c>
      <c r="J60" s="711" t="s">
        <v>313</v>
      </c>
      <c r="K60" s="711" t="s">
        <v>1235</v>
      </c>
      <c r="L60" s="713" t="s">
        <v>75</v>
      </c>
      <c r="M60" s="714">
        <v>45845</v>
      </c>
      <c r="N60" s="713"/>
      <c r="O60" s="712">
        <v>1</v>
      </c>
      <c r="P60" s="711" t="s">
        <v>32</v>
      </c>
      <c r="Q60" s="711" t="s">
        <v>1130</v>
      </c>
      <c r="R60" s="711" t="s">
        <v>1131</v>
      </c>
      <c r="S60" s="713" t="s">
        <v>30</v>
      </c>
      <c r="T60" s="711" t="s">
        <v>1236</v>
      </c>
    </row>
    <row r="61" spans="2:20">
      <c r="B61" s="711" t="s">
        <v>1237</v>
      </c>
      <c r="C61" s="711" t="s">
        <v>964</v>
      </c>
      <c r="D61" s="712">
        <v>140</v>
      </c>
      <c r="E61" s="712">
        <v>145</v>
      </c>
      <c r="F61" s="712">
        <v>0</v>
      </c>
      <c r="G61" s="712">
        <v>0</v>
      </c>
      <c r="H61" s="711" t="s">
        <v>1134</v>
      </c>
      <c r="I61" s="711" t="s">
        <v>1139</v>
      </c>
      <c r="J61" s="711" t="s">
        <v>1140</v>
      </c>
      <c r="K61" s="711" t="s">
        <v>1129</v>
      </c>
      <c r="L61" s="713" t="s">
        <v>75</v>
      </c>
      <c r="M61" s="714">
        <v>45915</v>
      </c>
      <c r="N61" s="713"/>
      <c r="O61" s="712">
        <v>2</v>
      </c>
      <c r="P61" s="711" t="s">
        <v>32</v>
      </c>
      <c r="Q61" s="711" t="s">
        <v>1130</v>
      </c>
      <c r="R61" s="711" t="s">
        <v>1131</v>
      </c>
      <c r="S61" s="713" t="s">
        <v>30</v>
      </c>
      <c r="T61" s="713"/>
    </row>
    <row r="62" spans="2:20">
      <c r="B62" s="711" t="s">
        <v>1016</v>
      </c>
      <c r="C62" s="711" t="s">
        <v>1026</v>
      </c>
      <c r="D62" s="712">
        <v>71</v>
      </c>
      <c r="E62" s="712">
        <v>81</v>
      </c>
      <c r="F62" s="712">
        <v>0</v>
      </c>
      <c r="G62" s="712">
        <v>0</v>
      </c>
      <c r="H62" s="711" t="s">
        <v>1229</v>
      </c>
      <c r="I62" s="711" t="s">
        <v>1176</v>
      </c>
      <c r="J62" s="711" t="s">
        <v>1230</v>
      </c>
      <c r="K62" s="711" t="s">
        <v>1238</v>
      </c>
      <c r="L62" s="713" t="s">
        <v>75</v>
      </c>
      <c r="M62" s="714">
        <v>45922</v>
      </c>
      <c r="N62" s="713"/>
      <c r="O62" s="712">
        <v>1</v>
      </c>
      <c r="P62" s="711" t="s">
        <v>32</v>
      </c>
      <c r="Q62" s="711" t="s">
        <v>1130</v>
      </c>
      <c r="R62" s="711" t="s">
        <v>1164</v>
      </c>
      <c r="S62" s="713" t="s">
        <v>30</v>
      </c>
      <c r="T62" s="711" t="s">
        <v>1231</v>
      </c>
    </row>
    <row r="63" spans="2:20">
      <c r="B63" s="711" t="s">
        <v>1016</v>
      </c>
      <c r="C63" s="711" t="s">
        <v>1014</v>
      </c>
      <c r="D63" s="712">
        <v>71</v>
      </c>
      <c r="E63" s="712">
        <v>81</v>
      </c>
      <c r="F63" s="712">
        <v>0</v>
      </c>
      <c r="G63" s="712">
        <v>0</v>
      </c>
      <c r="H63" s="711" t="s">
        <v>1229</v>
      </c>
      <c r="I63" s="711" t="s">
        <v>1176</v>
      </c>
      <c r="J63" s="711" t="s">
        <v>1230</v>
      </c>
      <c r="K63" s="711" t="s">
        <v>1203</v>
      </c>
      <c r="L63" s="713" t="s">
        <v>75</v>
      </c>
      <c r="M63" s="714">
        <v>45922</v>
      </c>
      <c r="N63" s="713"/>
      <c r="O63" s="712">
        <v>1</v>
      </c>
      <c r="P63" s="711" t="s">
        <v>32</v>
      </c>
      <c r="Q63" s="711" t="s">
        <v>1130</v>
      </c>
      <c r="R63" s="711" t="s">
        <v>1164</v>
      </c>
      <c r="S63" s="713" t="s">
        <v>30</v>
      </c>
      <c r="T63" s="711" t="s">
        <v>1231</v>
      </c>
    </row>
    <row r="64" spans="2:20">
      <c r="B64" s="711" t="s">
        <v>603</v>
      </c>
      <c r="C64" s="711" t="s">
        <v>603</v>
      </c>
      <c r="D64" s="712">
        <v>10</v>
      </c>
      <c r="E64" s="712">
        <v>15</v>
      </c>
      <c r="F64" s="712">
        <v>0</v>
      </c>
      <c r="G64" s="712">
        <v>0</v>
      </c>
      <c r="H64" s="711" t="s">
        <v>1158</v>
      </c>
      <c r="I64" s="711" t="s">
        <v>1139</v>
      </c>
      <c r="J64" s="711" t="s">
        <v>602</v>
      </c>
      <c r="K64" s="711" t="s">
        <v>1211</v>
      </c>
      <c r="L64" s="713" t="s">
        <v>75</v>
      </c>
      <c r="M64" s="714">
        <v>45915</v>
      </c>
      <c r="N64" s="713"/>
      <c r="O64" s="712">
        <v>1</v>
      </c>
      <c r="P64" s="711" t="s">
        <v>32</v>
      </c>
      <c r="Q64" s="711" t="s">
        <v>1130</v>
      </c>
      <c r="R64" s="711" t="s">
        <v>1131</v>
      </c>
      <c r="S64" s="713" t="s">
        <v>30</v>
      </c>
      <c r="T64" s="713"/>
    </row>
    <row r="65" spans="2:20">
      <c r="B65" s="711" t="s">
        <v>988</v>
      </c>
      <c r="C65" s="711" t="s">
        <v>986</v>
      </c>
      <c r="D65" s="712">
        <v>121</v>
      </c>
      <c r="E65" s="712">
        <v>131</v>
      </c>
      <c r="F65" s="712">
        <v>0</v>
      </c>
      <c r="G65" s="712">
        <v>0</v>
      </c>
      <c r="H65" s="711" t="s">
        <v>1158</v>
      </c>
      <c r="I65" s="711" t="s">
        <v>1158</v>
      </c>
      <c r="J65" s="711" t="s">
        <v>1239</v>
      </c>
      <c r="K65" s="711" t="s">
        <v>1129</v>
      </c>
      <c r="L65" s="713" t="s">
        <v>75</v>
      </c>
      <c r="M65" s="714">
        <v>45957</v>
      </c>
      <c r="N65" s="713"/>
      <c r="O65" s="712">
        <v>1</v>
      </c>
      <c r="P65" s="711" t="s">
        <v>32</v>
      </c>
      <c r="Q65" s="711" t="s">
        <v>1130</v>
      </c>
      <c r="R65" s="711" t="s">
        <v>1164</v>
      </c>
      <c r="S65" s="713" t="s">
        <v>30</v>
      </c>
      <c r="T65" s="711" t="s">
        <v>1231</v>
      </c>
    </row>
    <row r="66" spans="2:20">
      <c r="B66" s="711" t="s">
        <v>988</v>
      </c>
      <c r="C66" s="711" t="s">
        <v>986</v>
      </c>
      <c r="D66" s="712">
        <v>131</v>
      </c>
      <c r="E66" s="712">
        <v>141</v>
      </c>
      <c r="F66" s="712">
        <v>0</v>
      </c>
      <c r="G66" s="712">
        <v>0</v>
      </c>
      <c r="H66" s="711" t="s">
        <v>1158</v>
      </c>
      <c r="I66" s="711" t="s">
        <v>1158</v>
      </c>
      <c r="J66" s="711" t="s">
        <v>1239</v>
      </c>
      <c r="K66" s="711" t="s">
        <v>1129</v>
      </c>
      <c r="L66" s="713" t="s">
        <v>75</v>
      </c>
      <c r="M66" s="714">
        <v>45922</v>
      </c>
      <c r="N66" s="714">
        <v>45956</v>
      </c>
      <c r="O66" s="712">
        <v>1</v>
      </c>
      <c r="P66" s="711" t="s">
        <v>32</v>
      </c>
      <c r="Q66" s="711" t="s">
        <v>1130</v>
      </c>
      <c r="R66" s="711" t="s">
        <v>1164</v>
      </c>
      <c r="S66" s="713" t="s">
        <v>30</v>
      </c>
      <c r="T66" s="711" t="s">
        <v>1231</v>
      </c>
    </row>
    <row r="67" spans="2:20">
      <c r="B67" s="711" t="s">
        <v>714</v>
      </c>
      <c r="C67" s="711" t="s">
        <v>712</v>
      </c>
      <c r="D67" s="712">
        <v>-5</v>
      </c>
      <c r="E67" s="712">
        <v>0</v>
      </c>
      <c r="F67" s="712">
        <v>0</v>
      </c>
      <c r="G67" s="712">
        <v>0</v>
      </c>
      <c r="H67" s="711" t="s">
        <v>52</v>
      </c>
      <c r="I67" s="711" t="s">
        <v>62</v>
      </c>
      <c r="J67" s="711" t="s">
        <v>1240</v>
      </c>
      <c r="K67" s="711" t="s">
        <v>1186</v>
      </c>
      <c r="L67" s="713" t="s">
        <v>75</v>
      </c>
      <c r="M67" s="714">
        <v>45915</v>
      </c>
      <c r="N67" s="713"/>
      <c r="O67" s="712">
        <v>1</v>
      </c>
      <c r="P67" s="711" t="s">
        <v>32</v>
      </c>
      <c r="Q67" s="711" t="s">
        <v>1130</v>
      </c>
      <c r="R67" s="711" t="s">
        <v>1131</v>
      </c>
      <c r="S67" s="713" t="s">
        <v>30</v>
      </c>
      <c r="T67" s="713"/>
    </row>
    <row r="68" spans="2:20">
      <c r="B68" s="711" t="s">
        <v>277</v>
      </c>
      <c r="C68" s="711" t="s">
        <v>277</v>
      </c>
      <c r="D68" s="712">
        <v>70</v>
      </c>
      <c r="E68" s="712">
        <v>115</v>
      </c>
      <c r="F68" s="712">
        <v>0</v>
      </c>
      <c r="G68" s="712">
        <v>0</v>
      </c>
      <c r="H68" s="711" t="s">
        <v>62</v>
      </c>
      <c r="I68" s="711" t="s">
        <v>1158</v>
      </c>
      <c r="J68" s="711" t="s">
        <v>1241</v>
      </c>
      <c r="K68" s="711" t="s">
        <v>1242</v>
      </c>
      <c r="L68" s="713" t="s">
        <v>75</v>
      </c>
      <c r="M68" s="714">
        <v>45948</v>
      </c>
      <c r="N68" s="713"/>
      <c r="O68" s="712">
        <v>1</v>
      </c>
      <c r="P68" s="711" t="s">
        <v>32</v>
      </c>
      <c r="Q68" s="711" t="s">
        <v>1130</v>
      </c>
      <c r="R68" s="711" t="s">
        <v>1131</v>
      </c>
      <c r="S68" s="713" t="s">
        <v>30</v>
      </c>
      <c r="T68" s="711" t="s">
        <v>1161</v>
      </c>
    </row>
    <row r="69" spans="2:20">
      <c r="B69" s="711" t="s">
        <v>167</v>
      </c>
      <c r="C69" s="711" t="s">
        <v>167</v>
      </c>
      <c r="D69" s="712">
        <v>-3</v>
      </c>
      <c r="E69" s="712">
        <v>2</v>
      </c>
      <c r="F69" s="712">
        <v>0</v>
      </c>
      <c r="G69" s="712">
        <v>0</v>
      </c>
      <c r="H69" s="711" t="s">
        <v>1158</v>
      </c>
      <c r="I69" s="711" t="s">
        <v>1139</v>
      </c>
      <c r="J69" s="711" t="s">
        <v>166</v>
      </c>
      <c r="K69" s="711" t="s">
        <v>1243</v>
      </c>
      <c r="L69" s="713" t="s">
        <v>31</v>
      </c>
      <c r="M69" s="714">
        <v>45908</v>
      </c>
      <c r="N69" s="713"/>
      <c r="O69" s="712">
        <v>1</v>
      </c>
      <c r="P69" s="711" t="s">
        <v>32</v>
      </c>
      <c r="Q69" s="711" t="s">
        <v>1130</v>
      </c>
      <c r="R69" s="711" t="s">
        <v>1131</v>
      </c>
      <c r="S69" s="713" t="s">
        <v>30</v>
      </c>
      <c r="T69" s="713"/>
    </row>
    <row r="70" spans="2:20">
      <c r="B70" s="711" t="s">
        <v>167</v>
      </c>
      <c r="C70" s="711" t="s">
        <v>167</v>
      </c>
      <c r="D70" s="712">
        <v>17</v>
      </c>
      <c r="E70" s="712">
        <v>22</v>
      </c>
      <c r="F70" s="712">
        <v>0</v>
      </c>
      <c r="G70" s="712">
        <v>0</v>
      </c>
      <c r="H70" s="711" t="s">
        <v>1158</v>
      </c>
      <c r="I70" s="711" t="s">
        <v>1139</v>
      </c>
      <c r="J70" s="711" t="s">
        <v>166</v>
      </c>
      <c r="K70" s="711" t="s">
        <v>1243</v>
      </c>
      <c r="L70" s="713" t="s">
        <v>109</v>
      </c>
      <c r="M70" s="714">
        <v>45908</v>
      </c>
      <c r="N70" s="713"/>
      <c r="O70" s="712">
        <v>1</v>
      </c>
      <c r="P70" s="711" t="s">
        <v>32</v>
      </c>
      <c r="Q70" s="711" t="s">
        <v>1130</v>
      </c>
      <c r="R70" s="711" t="s">
        <v>1131</v>
      </c>
      <c r="S70" s="713" t="s">
        <v>30</v>
      </c>
      <c r="T70" s="713"/>
    </row>
    <row r="71" spans="2:20">
      <c r="B71" s="711" t="s">
        <v>1244</v>
      </c>
      <c r="C71" s="711" t="s">
        <v>768</v>
      </c>
      <c r="D71" s="712">
        <v>65</v>
      </c>
      <c r="E71" s="712">
        <v>70</v>
      </c>
      <c r="F71" s="712">
        <v>0</v>
      </c>
      <c r="G71" s="712">
        <v>0</v>
      </c>
      <c r="H71" s="711" t="s">
        <v>1126</v>
      </c>
      <c r="I71" s="711" t="s">
        <v>1127</v>
      </c>
      <c r="J71" s="711" t="s">
        <v>1128</v>
      </c>
      <c r="K71" s="711" t="s">
        <v>1186</v>
      </c>
      <c r="L71" s="713" t="s">
        <v>75</v>
      </c>
      <c r="M71" s="714">
        <v>45915</v>
      </c>
      <c r="N71" s="713"/>
      <c r="O71" s="712">
        <v>1</v>
      </c>
      <c r="P71" s="711" t="s">
        <v>32</v>
      </c>
      <c r="Q71" s="711" t="s">
        <v>1130</v>
      </c>
      <c r="R71" s="711" t="s">
        <v>1131</v>
      </c>
      <c r="S71" s="713" t="s">
        <v>30</v>
      </c>
      <c r="T71" s="711" t="s">
        <v>1132</v>
      </c>
    </row>
    <row r="72" spans="2:20">
      <c r="B72" s="711" t="s">
        <v>1245</v>
      </c>
      <c r="C72" s="711" t="s">
        <v>623</v>
      </c>
      <c r="D72" s="712">
        <v>-56</v>
      </c>
      <c r="E72" s="712">
        <v>-51</v>
      </c>
      <c r="F72" s="712">
        <v>0</v>
      </c>
      <c r="G72" s="712">
        <v>0</v>
      </c>
      <c r="H72" s="711" t="s">
        <v>1135</v>
      </c>
      <c r="I72" s="711" t="s">
        <v>52</v>
      </c>
      <c r="J72" s="711" t="s">
        <v>1198</v>
      </c>
      <c r="K72" s="711" t="s">
        <v>1246</v>
      </c>
      <c r="L72" s="713" t="s">
        <v>75</v>
      </c>
      <c r="M72" s="714">
        <v>45915</v>
      </c>
      <c r="N72" s="713"/>
      <c r="O72" s="712">
        <v>1</v>
      </c>
      <c r="P72" s="711" t="s">
        <v>32</v>
      </c>
      <c r="Q72" s="711" t="s">
        <v>1130</v>
      </c>
      <c r="R72" s="711" t="s">
        <v>1131</v>
      </c>
      <c r="S72" s="713" t="s">
        <v>30</v>
      </c>
      <c r="T72" s="713"/>
    </row>
    <row r="73" spans="2:20">
      <c r="B73" s="711" t="s">
        <v>1247</v>
      </c>
      <c r="C73" s="711" t="s">
        <v>873</v>
      </c>
      <c r="D73" s="712">
        <v>-70</v>
      </c>
      <c r="E73" s="712">
        <v>-65</v>
      </c>
      <c r="F73" s="712">
        <v>0</v>
      </c>
      <c r="G73" s="712">
        <v>0</v>
      </c>
      <c r="H73" s="711" t="s">
        <v>1142</v>
      </c>
      <c r="I73" s="711" t="s">
        <v>1143</v>
      </c>
      <c r="J73" s="711" t="s">
        <v>1144</v>
      </c>
      <c r="K73" s="711" t="s">
        <v>1145</v>
      </c>
      <c r="L73" s="713" t="s">
        <v>75</v>
      </c>
      <c r="M73" s="714">
        <v>45915</v>
      </c>
      <c r="N73" s="713"/>
      <c r="O73" s="712">
        <v>1</v>
      </c>
      <c r="P73" s="711" t="s">
        <v>32</v>
      </c>
      <c r="Q73" s="711" t="s">
        <v>1130</v>
      </c>
      <c r="R73" s="711" t="s">
        <v>1131</v>
      </c>
      <c r="S73" s="713" t="s">
        <v>795</v>
      </c>
      <c r="T73" s="711" t="s">
        <v>1146</v>
      </c>
    </row>
    <row r="74" spans="2:20">
      <c r="B74" s="711" t="s">
        <v>1248</v>
      </c>
      <c r="C74" s="711" t="s">
        <v>620</v>
      </c>
      <c r="D74" s="712">
        <v>-87</v>
      </c>
      <c r="E74" s="712">
        <v>-82</v>
      </c>
      <c r="F74" s="712">
        <v>0</v>
      </c>
      <c r="G74" s="712">
        <v>0</v>
      </c>
      <c r="H74" s="711" t="s">
        <v>1135</v>
      </c>
      <c r="I74" s="711" t="s">
        <v>52</v>
      </c>
      <c r="J74" s="711" t="s">
        <v>619</v>
      </c>
      <c r="K74" s="711" t="s">
        <v>1145</v>
      </c>
      <c r="L74" s="713" t="s">
        <v>75</v>
      </c>
      <c r="M74" s="714">
        <v>45915</v>
      </c>
      <c r="N74" s="713"/>
      <c r="O74" s="712">
        <v>1</v>
      </c>
      <c r="P74" s="711" t="s">
        <v>32</v>
      </c>
      <c r="Q74" s="711" t="s">
        <v>1130</v>
      </c>
      <c r="R74" s="711" t="s">
        <v>1131</v>
      </c>
      <c r="S74" s="713" t="s">
        <v>30</v>
      </c>
      <c r="T74" s="713"/>
    </row>
    <row r="75" spans="2:20">
      <c r="B75" s="711" t="s">
        <v>486</v>
      </c>
      <c r="C75" s="711" t="s">
        <v>475</v>
      </c>
      <c r="D75" s="712">
        <v>36</v>
      </c>
      <c r="E75" s="712">
        <v>61</v>
      </c>
      <c r="F75" s="712">
        <v>0</v>
      </c>
      <c r="G75" s="712">
        <v>0</v>
      </c>
      <c r="H75" s="711" t="s">
        <v>1154</v>
      </c>
      <c r="I75" s="711" t="s">
        <v>1155</v>
      </c>
      <c r="J75" s="711" t="s">
        <v>1156</v>
      </c>
      <c r="K75" s="711" t="s">
        <v>1211</v>
      </c>
      <c r="L75" s="713" t="s">
        <v>75</v>
      </c>
      <c r="M75" s="714">
        <v>45922</v>
      </c>
      <c r="N75" s="713"/>
      <c r="O75" s="712">
        <v>1</v>
      </c>
      <c r="P75" s="711" t="s">
        <v>32</v>
      </c>
      <c r="Q75" s="711" t="s">
        <v>1130</v>
      </c>
      <c r="R75" s="711" t="s">
        <v>1131</v>
      </c>
      <c r="S75" s="713" t="s">
        <v>30</v>
      </c>
      <c r="T75" s="713"/>
    </row>
    <row r="76" spans="2:20">
      <c r="B76" s="711" t="s">
        <v>486</v>
      </c>
      <c r="C76" s="711" t="s">
        <v>486</v>
      </c>
      <c r="D76" s="712">
        <v>-32</v>
      </c>
      <c r="E76" s="712">
        <v>-27</v>
      </c>
      <c r="F76" s="712">
        <v>0</v>
      </c>
      <c r="G76" s="712">
        <v>0</v>
      </c>
      <c r="H76" s="711" t="s">
        <v>1158</v>
      </c>
      <c r="I76" s="711" t="s">
        <v>1139</v>
      </c>
      <c r="J76" s="711" t="s">
        <v>1249</v>
      </c>
      <c r="K76" s="711" t="s">
        <v>1250</v>
      </c>
      <c r="L76" s="713" t="s">
        <v>75</v>
      </c>
      <c r="M76" s="714">
        <v>45859</v>
      </c>
      <c r="N76" s="713"/>
      <c r="O76" s="712">
        <v>1</v>
      </c>
      <c r="P76" s="711" t="s">
        <v>32</v>
      </c>
      <c r="Q76" s="711" t="s">
        <v>1130</v>
      </c>
      <c r="R76" s="711" t="s">
        <v>1164</v>
      </c>
      <c r="S76" s="713" t="s">
        <v>30</v>
      </c>
      <c r="T76" s="711" t="s">
        <v>1161</v>
      </c>
    </row>
    <row r="77" spans="2:20">
      <c r="B77" s="711" t="s">
        <v>1251</v>
      </c>
      <c r="C77" s="711" t="s">
        <v>864</v>
      </c>
      <c r="D77" s="712">
        <v>133</v>
      </c>
      <c r="E77" s="712">
        <v>138</v>
      </c>
      <c r="F77" s="712">
        <v>0</v>
      </c>
      <c r="G77" s="712">
        <v>0</v>
      </c>
      <c r="H77" s="711" t="s">
        <v>1147</v>
      </c>
      <c r="I77" s="711" t="s">
        <v>1139</v>
      </c>
      <c r="J77" s="711" t="s">
        <v>640</v>
      </c>
      <c r="K77" s="711" t="s">
        <v>1163</v>
      </c>
      <c r="L77" s="713" t="s">
        <v>75</v>
      </c>
      <c r="M77" s="714">
        <v>45915</v>
      </c>
      <c r="N77" s="713"/>
      <c r="O77" s="712">
        <v>2</v>
      </c>
      <c r="P77" s="711" t="s">
        <v>32</v>
      </c>
      <c r="Q77" s="711" t="s">
        <v>1130</v>
      </c>
      <c r="R77" s="711" t="s">
        <v>1131</v>
      </c>
      <c r="S77" s="713" t="s">
        <v>30</v>
      </c>
      <c r="T77" s="711" t="s">
        <v>1252</v>
      </c>
    </row>
    <row r="78" spans="2:20">
      <c r="B78" s="711" t="s">
        <v>1062</v>
      </c>
      <c r="C78" s="711" t="s">
        <v>1059</v>
      </c>
      <c r="D78" s="712">
        <v>65</v>
      </c>
      <c r="E78" s="712">
        <v>85</v>
      </c>
      <c r="F78" s="712">
        <v>0</v>
      </c>
      <c r="G78" s="712">
        <v>0</v>
      </c>
      <c r="H78" s="711" t="s">
        <v>1147</v>
      </c>
      <c r="I78" s="711" t="s">
        <v>1135</v>
      </c>
      <c r="J78" s="711" t="s">
        <v>1253</v>
      </c>
      <c r="K78" s="711" t="s">
        <v>1186</v>
      </c>
      <c r="L78" s="713" t="s">
        <v>75</v>
      </c>
      <c r="M78" s="714">
        <v>45957</v>
      </c>
      <c r="N78" s="713"/>
      <c r="O78" s="712">
        <v>1</v>
      </c>
      <c r="P78" s="711" t="s">
        <v>32</v>
      </c>
      <c r="Q78" s="711" t="s">
        <v>1130</v>
      </c>
      <c r="R78" s="711" t="s">
        <v>1164</v>
      </c>
      <c r="S78" s="713" t="s">
        <v>30</v>
      </c>
      <c r="T78" s="711" t="s">
        <v>1254</v>
      </c>
    </row>
    <row r="79" spans="2:20">
      <c r="B79" s="711" t="s">
        <v>1062</v>
      </c>
      <c r="C79" s="711" t="s">
        <v>1059</v>
      </c>
      <c r="D79" s="712">
        <v>75</v>
      </c>
      <c r="E79" s="712">
        <v>95</v>
      </c>
      <c r="F79" s="712">
        <v>0</v>
      </c>
      <c r="G79" s="712">
        <v>0</v>
      </c>
      <c r="H79" s="711" t="s">
        <v>1147</v>
      </c>
      <c r="I79" s="711" t="s">
        <v>1135</v>
      </c>
      <c r="J79" s="711" t="s">
        <v>1253</v>
      </c>
      <c r="K79" s="711" t="s">
        <v>1186</v>
      </c>
      <c r="L79" s="713" t="s">
        <v>75</v>
      </c>
      <c r="M79" s="714">
        <v>45922</v>
      </c>
      <c r="N79" s="714">
        <v>45956</v>
      </c>
      <c r="O79" s="712">
        <v>1</v>
      </c>
      <c r="P79" s="711" t="s">
        <v>32</v>
      </c>
      <c r="Q79" s="711" t="s">
        <v>1130</v>
      </c>
      <c r="R79" s="711" t="s">
        <v>1164</v>
      </c>
      <c r="S79" s="713" t="s">
        <v>30</v>
      </c>
      <c r="T79" s="711" t="s">
        <v>1254</v>
      </c>
    </row>
    <row r="80" spans="2:20">
      <c r="B80" s="711" t="s">
        <v>1255</v>
      </c>
      <c r="C80" s="711" t="s">
        <v>717</v>
      </c>
      <c r="D80" s="712">
        <v>-64</v>
      </c>
      <c r="E80" s="712">
        <v>-59</v>
      </c>
      <c r="F80" s="712">
        <v>0</v>
      </c>
      <c r="G80" s="712">
        <v>0</v>
      </c>
      <c r="H80" s="711" t="s">
        <v>1175</v>
      </c>
      <c r="I80" s="711" t="s">
        <v>1176</v>
      </c>
      <c r="J80" s="711" t="s">
        <v>1177</v>
      </c>
      <c r="K80" s="711" t="s">
        <v>1178</v>
      </c>
      <c r="L80" s="713" t="s">
        <v>31</v>
      </c>
      <c r="M80" s="714">
        <v>45915</v>
      </c>
      <c r="N80" s="713"/>
      <c r="O80" s="712">
        <v>1</v>
      </c>
      <c r="P80" s="711" t="s">
        <v>32</v>
      </c>
      <c r="Q80" s="711" t="s">
        <v>1130</v>
      </c>
      <c r="R80" s="711" t="s">
        <v>1131</v>
      </c>
      <c r="S80" s="713" t="s">
        <v>30</v>
      </c>
      <c r="T80" s="713"/>
    </row>
    <row r="81" spans="2:20">
      <c r="B81" s="711" t="s">
        <v>1255</v>
      </c>
      <c r="C81" s="711" t="s">
        <v>717</v>
      </c>
      <c r="D81" s="712">
        <v>-24</v>
      </c>
      <c r="E81" s="712">
        <v>-19</v>
      </c>
      <c r="F81" s="712">
        <v>0</v>
      </c>
      <c r="G81" s="712">
        <v>0</v>
      </c>
      <c r="H81" s="711" t="s">
        <v>1175</v>
      </c>
      <c r="I81" s="711" t="s">
        <v>1176</v>
      </c>
      <c r="J81" s="711" t="s">
        <v>1177</v>
      </c>
      <c r="K81" s="711" t="s">
        <v>1178</v>
      </c>
      <c r="L81" s="713" t="s">
        <v>109</v>
      </c>
      <c r="M81" s="714">
        <v>45915</v>
      </c>
      <c r="N81" s="713"/>
      <c r="O81" s="712">
        <v>1</v>
      </c>
      <c r="P81" s="711" t="s">
        <v>32</v>
      </c>
      <c r="Q81" s="711" t="s">
        <v>1130</v>
      </c>
      <c r="R81" s="711" t="s">
        <v>1131</v>
      </c>
      <c r="S81" s="713" t="s">
        <v>30</v>
      </c>
      <c r="T81" s="713"/>
    </row>
    <row r="82" spans="2:20">
      <c r="B82" s="711" t="s">
        <v>1256</v>
      </c>
      <c r="C82" s="711" t="s">
        <v>282</v>
      </c>
      <c r="D82" s="712">
        <v>65</v>
      </c>
      <c r="E82" s="712">
        <v>100</v>
      </c>
      <c r="F82" s="712">
        <v>0</v>
      </c>
      <c r="G82" s="712">
        <v>0</v>
      </c>
      <c r="H82" s="711" t="s">
        <v>1175</v>
      </c>
      <c r="I82" s="711" t="s">
        <v>1257</v>
      </c>
      <c r="J82" s="711" t="s">
        <v>1258</v>
      </c>
      <c r="K82" s="711" t="s">
        <v>1259</v>
      </c>
      <c r="L82" s="713" t="s">
        <v>75</v>
      </c>
      <c r="M82" s="714">
        <v>45948</v>
      </c>
      <c r="N82" s="713"/>
      <c r="O82" s="712">
        <v>1</v>
      </c>
      <c r="P82" s="711" t="s">
        <v>32</v>
      </c>
      <c r="Q82" s="711" t="s">
        <v>1130</v>
      </c>
      <c r="R82" s="711" t="s">
        <v>1131</v>
      </c>
      <c r="S82" s="713" t="s">
        <v>30</v>
      </c>
      <c r="T82" s="711" t="s">
        <v>1260</v>
      </c>
    </row>
    <row r="83" spans="2:20">
      <c r="B83" s="711" t="s">
        <v>1261</v>
      </c>
      <c r="C83" s="711" t="s">
        <v>768</v>
      </c>
      <c r="D83" s="712">
        <v>680</v>
      </c>
      <c r="E83" s="712">
        <v>685</v>
      </c>
      <c r="F83" s="712">
        <v>0</v>
      </c>
      <c r="G83" s="712">
        <v>0</v>
      </c>
      <c r="H83" s="711" t="s">
        <v>1126</v>
      </c>
      <c r="I83" s="711" t="s">
        <v>1127</v>
      </c>
      <c r="J83" s="711" t="s">
        <v>1128</v>
      </c>
      <c r="K83" s="711" t="s">
        <v>1262</v>
      </c>
      <c r="L83" s="713" t="s">
        <v>75</v>
      </c>
      <c r="M83" s="714">
        <v>45915</v>
      </c>
      <c r="N83" s="713"/>
      <c r="O83" s="712">
        <v>1</v>
      </c>
      <c r="P83" s="711" t="s">
        <v>32</v>
      </c>
      <c r="Q83" s="711" t="s">
        <v>1152</v>
      </c>
      <c r="R83" s="713"/>
      <c r="S83" s="713" t="s">
        <v>30</v>
      </c>
      <c r="T83" s="711" t="s">
        <v>1263</v>
      </c>
    </row>
    <row r="84" spans="2:20">
      <c r="B84" s="711" t="s">
        <v>1264</v>
      </c>
      <c r="C84" s="711" t="s">
        <v>475</v>
      </c>
      <c r="D84" s="712">
        <v>100</v>
      </c>
      <c r="E84" s="712">
        <v>145</v>
      </c>
      <c r="F84" s="712">
        <v>0</v>
      </c>
      <c r="G84" s="712">
        <v>0</v>
      </c>
      <c r="H84" s="711" t="s">
        <v>1154</v>
      </c>
      <c r="I84" s="711" t="s">
        <v>1155</v>
      </c>
      <c r="J84" s="711" t="s">
        <v>1156</v>
      </c>
      <c r="K84" s="711" t="s">
        <v>1157</v>
      </c>
      <c r="L84" s="713" t="s">
        <v>75</v>
      </c>
      <c r="M84" s="714">
        <v>45922</v>
      </c>
      <c r="N84" s="713"/>
      <c r="O84" s="712">
        <v>1</v>
      </c>
      <c r="P84" s="711" t="s">
        <v>32</v>
      </c>
      <c r="Q84" s="711" t="s">
        <v>1152</v>
      </c>
      <c r="R84" s="713"/>
      <c r="S84" s="713" t="s">
        <v>30</v>
      </c>
      <c r="T84" s="711" t="s">
        <v>1265</v>
      </c>
    </row>
    <row r="85" spans="2:20">
      <c r="B85" s="711" t="s">
        <v>590</v>
      </c>
      <c r="C85" s="711" t="s">
        <v>578</v>
      </c>
      <c r="D85" s="712">
        <v>62</v>
      </c>
      <c r="E85" s="712">
        <v>72</v>
      </c>
      <c r="F85" s="712">
        <v>0</v>
      </c>
      <c r="G85" s="712">
        <v>0</v>
      </c>
      <c r="H85" s="711" t="s">
        <v>52</v>
      </c>
      <c r="I85" s="711" t="s">
        <v>62</v>
      </c>
      <c r="J85" s="711" t="s">
        <v>453</v>
      </c>
      <c r="K85" s="711" t="s">
        <v>1266</v>
      </c>
      <c r="L85" s="713" t="s">
        <v>75</v>
      </c>
      <c r="M85" s="714">
        <v>45810</v>
      </c>
      <c r="N85" s="713"/>
      <c r="O85" s="712">
        <v>1</v>
      </c>
      <c r="P85" s="711" t="s">
        <v>32</v>
      </c>
      <c r="Q85" s="711" t="s">
        <v>1152</v>
      </c>
      <c r="R85" s="713"/>
      <c r="S85" s="713" t="s">
        <v>30</v>
      </c>
      <c r="T85" s="711" t="s">
        <v>9</v>
      </c>
    </row>
    <row r="86" spans="2:20">
      <c r="B86" s="711" t="s">
        <v>409</v>
      </c>
      <c r="C86" s="711" t="s">
        <v>409</v>
      </c>
      <c r="D86" s="712">
        <v>24</v>
      </c>
      <c r="E86" s="712">
        <v>29</v>
      </c>
      <c r="F86" s="712">
        <v>0</v>
      </c>
      <c r="G86" s="712">
        <v>0</v>
      </c>
      <c r="H86" s="711" t="s">
        <v>1267</v>
      </c>
      <c r="I86" s="711" t="s">
        <v>1268</v>
      </c>
      <c r="J86" s="711" t="s">
        <v>1269</v>
      </c>
      <c r="K86" s="711" t="s">
        <v>1270</v>
      </c>
      <c r="L86" s="713" t="s">
        <v>75</v>
      </c>
      <c r="M86" s="714">
        <v>45866</v>
      </c>
      <c r="N86" s="713"/>
      <c r="O86" s="712">
        <v>1</v>
      </c>
      <c r="P86" s="711" t="s">
        <v>32</v>
      </c>
      <c r="Q86" s="711" t="s">
        <v>1130</v>
      </c>
      <c r="R86" s="711" t="s">
        <v>1131</v>
      </c>
      <c r="S86" s="713" t="s">
        <v>30</v>
      </c>
      <c r="T86" s="711" t="s">
        <v>1271</v>
      </c>
    </row>
    <row r="87" spans="2:20">
      <c r="B87" s="711" t="s">
        <v>1272</v>
      </c>
      <c r="C87" s="711" t="s">
        <v>913</v>
      </c>
      <c r="D87" s="712">
        <v>375</v>
      </c>
      <c r="E87" s="712">
        <v>385</v>
      </c>
      <c r="F87" s="712">
        <v>0</v>
      </c>
      <c r="G87" s="712">
        <v>0</v>
      </c>
      <c r="H87" s="711" t="s">
        <v>1167</v>
      </c>
      <c r="I87" s="711" t="s">
        <v>1168</v>
      </c>
      <c r="J87" s="711" t="s">
        <v>1169</v>
      </c>
      <c r="K87" s="711" t="s">
        <v>1170</v>
      </c>
      <c r="L87" s="713" t="s">
        <v>75</v>
      </c>
      <c r="M87" s="714">
        <v>45915</v>
      </c>
      <c r="N87" s="713"/>
      <c r="O87" s="712">
        <v>1</v>
      </c>
      <c r="P87" s="711" t="s">
        <v>32</v>
      </c>
      <c r="Q87" s="711" t="s">
        <v>1152</v>
      </c>
      <c r="R87" s="713"/>
      <c r="S87" s="713" t="s">
        <v>30</v>
      </c>
      <c r="T87" s="711" t="s">
        <v>1273</v>
      </c>
    </row>
    <row r="88" spans="2:20">
      <c r="B88" s="711" t="s">
        <v>1274</v>
      </c>
      <c r="C88" s="711" t="s">
        <v>1275</v>
      </c>
      <c r="D88" s="712">
        <v>-46</v>
      </c>
      <c r="E88" s="712">
        <v>-41</v>
      </c>
      <c r="F88" s="712">
        <v>0</v>
      </c>
      <c r="G88" s="712">
        <v>0</v>
      </c>
      <c r="H88" s="711" t="s">
        <v>52</v>
      </c>
      <c r="I88" s="711" t="s">
        <v>62</v>
      </c>
      <c r="J88" s="711" t="s">
        <v>640</v>
      </c>
      <c r="K88" s="711" t="s">
        <v>1170</v>
      </c>
      <c r="L88" s="713" t="s">
        <v>75</v>
      </c>
      <c r="M88" s="714">
        <v>45915</v>
      </c>
      <c r="N88" s="713"/>
      <c r="O88" s="712">
        <v>1</v>
      </c>
      <c r="P88" s="711" t="s">
        <v>32</v>
      </c>
      <c r="Q88" s="711" t="s">
        <v>1130</v>
      </c>
      <c r="R88" s="711" t="s">
        <v>1131</v>
      </c>
      <c r="S88" s="713" t="s">
        <v>30</v>
      </c>
      <c r="T88" s="711" t="s">
        <v>1276</v>
      </c>
    </row>
    <row r="89" spans="2:20">
      <c r="B89" s="711" t="s">
        <v>623</v>
      </c>
      <c r="C89" s="711" t="s">
        <v>623</v>
      </c>
      <c r="D89" s="712">
        <v>-110</v>
      </c>
      <c r="E89" s="712">
        <v>-100</v>
      </c>
      <c r="F89" s="712">
        <v>0</v>
      </c>
      <c r="G89" s="712">
        <v>0</v>
      </c>
      <c r="H89" s="711" t="s">
        <v>1135</v>
      </c>
      <c r="I89" s="711" t="s">
        <v>52</v>
      </c>
      <c r="J89" s="711" t="s">
        <v>1198</v>
      </c>
      <c r="K89" s="711" t="s">
        <v>1211</v>
      </c>
      <c r="L89" s="713" t="s">
        <v>75</v>
      </c>
      <c r="M89" s="714">
        <v>45915</v>
      </c>
      <c r="N89" s="713"/>
      <c r="O89" s="712">
        <v>1</v>
      </c>
      <c r="P89" s="711" t="s">
        <v>32</v>
      </c>
      <c r="Q89" s="711" t="s">
        <v>1130</v>
      </c>
      <c r="R89" s="711" t="s">
        <v>1131</v>
      </c>
      <c r="S89" s="713" t="s">
        <v>30</v>
      </c>
      <c r="T89" s="713"/>
    </row>
    <row r="90" spans="2:20">
      <c r="B90" s="711" t="s">
        <v>1277</v>
      </c>
      <c r="C90" s="711" t="s">
        <v>651</v>
      </c>
      <c r="D90" s="712">
        <v>-75</v>
      </c>
      <c r="E90" s="712">
        <v>-65</v>
      </c>
      <c r="F90" s="712">
        <v>0</v>
      </c>
      <c r="G90" s="712">
        <v>0</v>
      </c>
      <c r="H90" s="711" t="s">
        <v>1213</v>
      </c>
      <c r="I90" s="711" t="s">
        <v>1214</v>
      </c>
      <c r="J90" s="711" t="s">
        <v>1215</v>
      </c>
      <c r="K90" s="711" t="s">
        <v>1186</v>
      </c>
      <c r="L90" s="713" t="s">
        <v>75</v>
      </c>
      <c r="M90" s="714">
        <v>45915</v>
      </c>
      <c r="N90" s="713"/>
      <c r="O90" s="712">
        <v>1</v>
      </c>
      <c r="P90" s="711" t="s">
        <v>32</v>
      </c>
      <c r="Q90" s="711" t="s">
        <v>1130</v>
      </c>
      <c r="R90" s="711" t="s">
        <v>1131</v>
      </c>
      <c r="S90" s="713" t="s">
        <v>30</v>
      </c>
      <c r="T90" s="713"/>
    </row>
    <row r="91" spans="2:20">
      <c r="B91" s="711" t="s">
        <v>1278</v>
      </c>
      <c r="C91" s="711" t="s">
        <v>1059</v>
      </c>
      <c r="D91" s="712">
        <v>69</v>
      </c>
      <c r="E91" s="712">
        <v>89</v>
      </c>
      <c r="F91" s="712">
        <v>0</v>
      </c>
      <c r="G91" s="712">
        <v>0</v>
      </c>
      <c r="H91" s="711" t="s">
        <v>1147</v>
      </c>
      <c r="I91" s="711" t="s">
        <v>1135</v>
      </c>
      <c r="J91" s="711" t="s">
        <v>1253</v>
      </c>
      <c r="K91" s="711" t="s">
        <v>1151</v>
      </c>
      <c r="L91" s="713" t="s">
        <v>75</v>
      </c>
      <c r="M91" s="714">
        <v>45957</v>
      </c>
      <c r="N91" s="713"/>
      <c r="O91" s="712">
        <v>1</v>
      </c>
      <c r="P91" s="711" t="s">
        <v>32</v>
      </c>
      <c r="Q91" s="711" t="s">
        <v>1130</v>
      </c>
      <c r="R91" s="711" t="s">
        <v>1164</v>
      </c>
      <c r="S91" s="713" t="s">
        <v>30</v>
      </c>
      <c r="T91" s="711" t="s">
        <v>1279</v>
      </c>
    </row>
    <row r="92" spans="2:20">
      <c r="B92" s="711" t="s">
        <v>1278</v>
      </c>
      <c r="C92" s="711" t="s">
        <v>1059</v>
      </c>
      <c r="D92" s="712">
        <v>79</v>
      </c>
      <c r="E92" s="712">
        <v>99</v>
      </c>
      <c r="F92" s="712">
        <v>0</v>
      </c>
      <c r="G92" s="712">
        <v>0</v>
      </c>
      <c r="H92" s="711" t="s">
        <v>1147</v>
      </c>
      <c r="I92" s="711" t="s">
        <v>1135</v>
      </c>
      <c r="J92" s="711" t="s">
        <v>1253</v>
      </c>
      <c r="K92" s="711" t="s">
        <v>1151</v>
      </c>
      <c r="L92" s="713" t="s">
        <v>75</v>
      </c>
      <c r="M92" s="714">
        <v>45922</v>
      </c>
      <c r="N92" s="714">
        <v>45956</v>
      </c>
      <c r="O92" s="712">
        <v>1</v>
      </c>
      <c r="P92" s="711" t="s">
        <v>32</v>
      </c>
      <c r="Q92" s="711" t="s">
        <v>1130</v>
      </c>
      <c r="R92" s="711" t="s">
        <v>1164</v>
      </c>
      <c r="S92" s="713" t="s">
        <v>30</v>
      </c>
      <c r="T92" s="711" t="s">
        <v>1279</v>
      </c>
    </row>
    <row r="93" spans="2:20">
      <c r="B93" s="711" t="s">
        <v>805</v>
      </c>
      <c r="C93" s="711" t="s">
        <v>793</v>
      </c>
      <c r="D93" s="712">
        <v>-107</v>
      </c>
      <c r="E93" s="712">
        <v>-102</v>
      </c>
      <c r="F93" s="712">
        <v>0</v>
      </c>
      <c r="G93" s="712">
        <v>0</v>
      </c>
      <c r="H93" s="711" t="s">
        <v>52</v>
      </c>
      <c r="I93" s="711" t="s">
        <v>62</v>
      </c>
      <c r="J93" s="711" t="s">
        <v>1280</v>
      </c>
      <c r="K93" s="711" t="s">
        <v>1163</v>
      </c>
      <c r="L93" s="713" t="s">
        <v>75</v>
      </c>
      <c r="M93" s="714">
        <v>45915</v>
      </c>
      <c r="N93" s="713"/>
      <c r="O93" s="712">
        <v>1</v>
      </c>
      <c r="P93" s="711" t="s">
        <v>32</v>
      </c>
      <c r="Q93" s="711" t="s">
        <v>1130</v>
      </c>
      <c r="R93" s="711" t="s">
        <v>1131</v>
      </c>
      <c r="S93" s="713" t="s">
        <v>30</v>
      </c>
      <c r="T93" s="711" t="s">
        <v>1281</v>
      </c>
    </row>
    <row r="94" spans="2:20">
      <c r="B94" s="711" t="s">
        <v>1282</v>
      </c>
      <c r="C94" s="711" t="s">
        <v>336</v>
      </c>
      <c r="D94" s="712">
        <v>359</v>
      </c>
      <c r="E94" s="712">
        <v>394</v>
      </c>
      <c r="F94" s="712">
        <v>0</v>
      </c>
      <c r="G94" s="712">
        <v>0</v>
      </c>
      <c r="H94" s="711" t="s">
        <v>1147</v>
      </c>
      <c r="I94" s="711" t="s">
        <v>1135</v>
      </c>
      <c r="J94" s="711" t="s">
        <v>166</v>
      </c>
      <c r="K94" s="711" t="s">
        <v>1170</v>
      </c>
      <c r="L94" s="713" t="s">
        <v>75</v>
      </c>
      <c r="M94" s="714">
        <v>45948</v>
      </c>
      <c r="N94" s="713"/>
      <c r="O94" s="712">
        <v>2</v>
      </c>
      <c r="P94" s="711" t="s">
        <v>32</v>
      </c>
      <c r="Q94" s="711" t="s">
        <v>1152</v>
      </c>
      <c r="R94" s="713"/>
      <c r="S94" s="713" t="s">
        <v>30</v>
      </c>
      <c r="T94" s="711" t="s">
        <v>1283</v>
      </c>
    </row>
    <row r="95" spans="2:20">
      <c r="B95" s="711" t="s">
        <v>1284</v>
      </c>
      <c r="C95" s="711" t="s">
        <v>616</v>
      </c>
      <c r="D95" s="712">
        <v>432</v>
      </c>
      <c r="E95" s="712">
        <v>442</v>
      </c>
      <c r="F95" s="712">
        <v>0</v>
      </c>
      <c r="G95" s="712">
        <v>0</v>
      </c>
      <c r="H95" s="711" t="s">
        <v>1135</v>
      </c>
      <c r="I95" s="711" t="s">
        <v>52</v>
      </c>
      <c r="J95" s="711" t="s">
        <v>1198</v>
      </c>
      <c r="K95" s="711" t="s">
        <v>1151</v>
      </c>
      <c r="L95" s="713" t="s">
        <v>75</v>
      </c>
      <c r="M95" s="714">
        <v>45915</v>
      </c>
      <c r="N95" s="713"/>
      <c r="O95" s="712">
        <v>1</v>
      </c>
      <c r="P95" s="711" t="s">
        <v>32</v>
      </c>
      <c r="Q95" s="711" t="s">
        <v>1152</v>
      </c>
      <c r="R95" s="713"/>
      <c r="S95" s="713" t="s">
        <v>30</v>
      </c>
      <c r="T95" s="711" t="s">
        <v>1285</v>
      </c>
    </row>
    <row r="96" spans="2:20">
      <c r="B96" s="711" t="s">
        <v>1286</v>
      </c>
      <c r="C96" s="711" t="s">
        <v>356</v>
      </c>
      <c r="D96" s="712">
        <v>130</v>
      </c>
      <c r="E96" s="712">
        <v>145</v>
      </c>
      <c r="F96" s="712">
        <v>0</v>
      </c>
      <c r="G96" s="712">
        <v>0</v>
      </c>
      <c r="H96" s="711" t="s">
        <v>1183</v>
      </c>
      <c r="I96" s="711" t="s">
        <v>1287</v>
      </c>
      <c r="J96" s="711" t="s">
        <v>1288</v>
      </c>
      <c r="K96" s="711" t="s">
        <v>1289</v>
      </c>
      <c r="L96" s="713" t="s">
        <v>75</v>
      </c>
      <c r="M96" s="714">
        <v>45467</v>
      </c>
      <c r="N96" s="713"/>
      <c r="O96" s="712">
        <v>3</v>
      </c>
      <c r="P96" s="711" t="s">
        <v>32</v>
      </c>
      <c r="Q96" s="711" t="s">
        <v>1152</v>
      </c>
      <c r="R96" s="713"/>
      <c r="S96" s="713" t="s">
        <v>30</v>
      </c>
      <c r="T96" s="711" t="s">
        <v>1290</v>
      </c>
    </row>
    <row r="97" spans="2:20">
      <c r="B97" s="711" t="s">
        <v>1291</v>
      </c>
      <c r="C97" s="711" t="s">
        <v>194</v>
      </c>
      <c r="D97" s="712">
        <v>215</v>
      </c>
      <c r="E97" s="712">
        <v>230</v>
      </c>
      <c r="F97" s="712">
        <v>0</v>
      </c>
      <c r="G97" s="712">
        <v>0</v>
      </c>
      <c r="H97" s="711" t="s">
        <v>62</v>
      </c>
      <c r="I97" s="711" t="s">
        <v>1158</v>
      </c>
      <c r="J97" s="711" t="s">
        <v>1292</v>
      </c>
      <c r="K97" s="711" t="s">
        <v>1293</v>
      </c>
      <c r="L97" s="713" t="s">
        <v>75</v>
      </c>
      <c r="M97" s="714">
        <v>45954</v>
      </c>
      <c r="N97" s="713"/>
      <c r="O97" s="712">
        <v>2</v>
      </c>
      <c r="P97" s="711" t="s">
        <v>32</v>
      </c>
      <c r="Q97" s="711" t="s">
        <v>1152</v>
      </c>
      <c r="R97" s="713"/>
      <c r="S97" s="713" t="s">
        <v>30</v>
      </c>
      <c r="T97" s="711" t="s">
        <v>1294</v>
      </c>
    </row>
    <row r="98" spans="2:20">
      <c r="B98" s="711" t="s">
        <v>748</v>
      </c>
      <c r="C98" s="711" t="s">
        <v>748</v>
      </c>
      <c r="D98" s="712">
        <v>75</v>
      </c>
      <c r="E98" s="712">
        <v>80</v>
      </c>
      <c r="F98" s="712">
        <v>0</v>
      </c>
      <c r="G98" s="712">
        <v>0</v>
      </c>
      <c r="H98" s="711" t="s">
        <v>1135</v>
      </c>
      <c r="I98" s="711" t="s">
        <v>62</v>
      </c>
      <c r="J98" s="711" t="s">
        <v>1239</v>
      </c>
      <c r="K98" s="711" t="s">
        <v>1186</v>
      </c>
      <c r="L98" s="713" t="s">
        <v>75</v>
      </c>
      <c r="M98" s="714">
        <v>45915</v>
      </c>
      <c r="N98" s="713"/>
      <c r="O98" s="712">
        <v>1</v>
      </c>
      <c r="P98" s="711" t="s">
        <v>32</v>
      </c>
      <c r="Q98" s="711" t="s">
        <v>1152</v>
      </c>
      <c r="R98" s="713"/>
      <c r="S98" s="713" t="s">
        <v>30</v>
      </c>
      <c r="T98" s="711" t="s">
        <v>1295</v>
      </c>
    </row>
    <row r="99" spans="2:20">
      <c r="B99" s="711" t="s">
        <v>1296</v>
      </c>
      <c r="C99" s="711" t="s">
        <v>641</v>
      </c>
      <c r="D99" s="712">
        <v>237</v>
      </c>
      <c r="E99" s="712">
        <v>257</v>
      </c>
      <c r="F99" s="712">
        <v>0</v>
      </c>
      <c r="G99" s="712">
        <v>0</v>
      </c>
      <c r="H99" s="711" t="s">
        <v>1135</v>
      </c>
      <c r="I99" s="711" t="s">
        <v>62</v>
      </c>
      <c r="J99" s="711" t="s">
        <v>1205</v>
      </c>
      <c r="K99" s="711" t="s">
        <v>1170</v>
      </c>
      <c r="L99" s="713" t="s">
        <v>75</v>
      </c>
      <c r="M99" s="714">
        <v>45915</v>
      </c>
      <c r="N99" s="713"/>
      <c r="O99" s="712">
        <v>2</v>
      </c>
      <c r="P99" s="711" t="s">
        <v>32</v>
      </c>
      <c r="Q99" s="711" t="s">
        <v>1152</v>
      </c>
      <c r="R99" s="713"/>
      <c r="S99" s="713" t="s">
        <v>30</v>
      </c>
      <c r="T99" s="711" t="s">
        <v>1221</v>
      </c>
    </row>
    <row r="100" spans="2:20">
      <c r="B100" s="711" t="s">
        <v>362</v>
      </c>
      <c r="C100" s="711" t="s">
        <v>356</v>
      </c>
      <c r="D100" s="712">
        <v>78</v>
      </c>
      <c r="E100" s="712">
        <v>93</v>
      </c>
      <c r="F100" s="712">
        <v>0</v>
      </c>
      <c r="G100" s="712">
        <v>0</v>
      </c>
      <c r="H100" s="711" t="s">
        <v>1183</v>
      </c>
      <c r="I100" s="711" t="s">
        <v>1287</v>
      </c>
      <c r="J100" s="711" t="s">
        <v>1288</v>
      </c>
      <c r="K100" s="711" t="s">
        <v>1159</v>
      </c>
      <c r="L100" s="713" t="s">
        <v>75</v>
      </c>
      <c r="M100" s="714">
        <v>45537</v>
      </c>
      <c r="N100" s="713"/>
      <c r="O100" s="712">
        <v>1</v>
      </c>
      <c r="P100" s="711" t="s">
        <v>32</v>
      </c>
      <c r="Q100" s="711" t="s">
        <v>1130</v>
      </c>
      <c r="R100" s="711" t="s">
        <v>1131</v>
      </c>
      <c r="S100" s="713" t="s">
        <v>30</v>
      </c>
      <c r="T100" s="711" t="s">
        <v>1297</v>
      </c>
    </row>
    <row r="101" spans="2:20">
      <c r="B101" s="711" t="s">
        <v>362</v>
      </c>
      <c r="C101" s="711" t="s">
        <v>362</v>
      </c>
      <c r="D101" s="712">
        <v>30</v>
      </c>
      <c r="E101" s="712">
        <v>40</v>
      </c>
      <c r="F101" s="712">
        <v>0</v>
      </c>
      <c r="G101" s="712">
        <v>0</v>
      </c>
      <c r="H101" s="711" t="s">
        <v>1134</v>
      </c>
      <c r="I101" s="711" t="s">
        <v>1135</v>
      </c>
      <c r="J101" s="711" t="s">
        <v>361</v>
      </c>
      <c r="K101" s="711" t="s">
        <v>1298</v>
      </c>
      <c r="L101" s="713" t="s">
        <v>75</v>
      </c>
      <c r="M101" s="714">
        <v>45634</v>
      </c>
      <c r="N101" s="713"/>
      <c r="O101" s="712">
        <v>1</v>
      </c>
      <c r="P101" s="711" t="s">
        <v>32</v>
      </c>
      <c r="Q101" s="711" t="s">
        <v>1130</v>
      </c>
      <c r="R101" s="711" t="s">
        <v>1131</v>
      </c>
      <c r="S101" s="713" t="s">
        <v>30</v>
      </c>
      <c r="T101" s="711" t="s">
        <v>1299</v>
      </c>
    </row>
    <row r="102" spans="2:20">
      <c r="B102" s="711" t="s">
        <v>930</v>
      </c>
      <c r="C102" s="711" t="s">
        <v>925</v>
      </c>
      <c r="D102" s="712">
        <v>-2</v>
      </c>
      <c r="E102" s="712">
        <v>3</v>
      </c>
      <c r="F102" s="712">
        <v>0</v>
      </c>
      <c r="G102" s="712">
        <v>0</v>
      </c>
      <c r="H102" s="711" t="s">
        <v>1139</v>
      </c>
      <c r="I102" s="711" t="s">
        <v>52</v>
      </c>
      <c r="J102" s="711" t="s">
        <v>1300</v>
      </c>
      <c r="K102" s="711" t="s">
        <v>1145</v>
      </c>
      <c r="L102" s="713" t="s">
        <v>75</v>
      </c>
      <c r="M102" s="714">
        <v>45915</v>
      </c>
      <c r="N102" s="713"/>
      <c r="O102" s="712">
        <v>1</v>
      </c>
      <c r="P102" s="711" t="s">
        <v>32</v>
      </c>
      <c r="Q102" s="711" t="s">
        <v>1130</v>
      </c>
      <c r="R102" s="711" t="s">
        <v>1131</v>
      </c>
      <c r="S102" s="713" t="s">
        <v>30</v>
      </c>
      <c r="T102" s="713"/>
    </row>
    <row r="103" spans="2:20">
      <c r="B103" s="711" t="s">
        <v>788</v>
      </c>
      <c r="C103" s="711" t="s">
        <v>788</v>
      </c>
      <c r="D103" s="712">
        <v>-100</v>
      </c>
      <c r="E103" s="712">
        <v>-90</v>
      </c>
      <c r="F103" s="712">
        <v>0</v>
      </c>
      <c r="G103" s="712">
        <v>0</v>
      </c>
      <c r="H103" s="711" t="s">
        <v>52</v>
      </c>
      <c r="I103" s="711" t="s">
        <v>62</v>
      </c>
      <c r="J103" s="711" t="s">
        <v>1301</v>
      </c>
      <c r="K103" s="711" t="s">
        <v>963</v>
      </c>
      <c r="L103" s="713" t="s">
        <v>75</v>
      </c>
      <c r="M103" s="714">
        <v>45915</v>
      </c>
      <c r="N103" s="713"/>
      <c r="O103" s="712">
        <v>1</v>
      </c>
      <c r="P103" s="711" t="s">
        <v>32</v>
      </c>
      <c r="Q103" s="711" t="s">
        <v>1130</v>
      </c>
      <c r="R103" s="711" t="s">
        <v>1131</v>
      </c>
      <c r="S103" s="713" t="s">
        <v>30</v>
      </c>
      <c r="T103" s="711" t="s">
        <v>1302</v>
      </c>
    </row>
    <row r="104" spans="2:20">
      <c r="B104" s="711" t="s">
        <v>1303</v>
      </c>
      <c r="C104" s="711" t="s">
        <v>336</v>
      </c>
      <c r="D104" s="712">
        <v>304</v>
      </c>
      <c r="E104" s="712">
        <v>339</v>
      </c>
      <c r="F104" s="712">
        <v>0</v>
      </c>
      <c r="G104" s="712">
        <v>0</v>
      </c>
      <c r="H104" s="711" t="s">
        <v>1147</v>
      </c>
      <c r="I104" s="711" t="s">
        <v>1135</v>
      </c>
      <c r="J104" s="711" t="s">
        <v>166</v>
      </c>
      <c r="K104" s="711" t="s">
        <v>1170</v>
      </c>
      <c r="L104" s="713" t="s">
        <v>75</v>
      </c>
      <c r="M104" s="714">
        <v>45948</v>
      </c>
      <c r="N104" s="713"/>
      <c r="O104" s="712">
        <v>2</v>
      </c>
      <c r="P104" s="711" t="s">
        <v>32</v>
      </c>
      <c r="Q104" s="711" t="s">
        <v>1152</v>
      </c>
      <c r="R104" s="713"/>
      <c r="S104" s="713" t="s">
        <v>30</v>
      </c>
      <c r="T104" s="711" t="s">
        <v>1304</v>
      </c>
    </row>
    <row r="105" spans="2:20">
      <c r="B105" s="711" t="s">
        <v>1305</v>
      </c>
      <c r="C105" s="711" t="s">
        <v>651</v>
      </c>
      <c r="D105" s="712">
        <v>-85</v>
      </c>
      <c r="E105" s="712">
        <v>-75</v>
      </c>
      <c r="F105" s="712">
        <v>0</v>
      </c>
      <c r="G105" s="712">
        <v>0</v>
      </c>
      <c r="H105" s="711" t="s">
        <v>1213</v>
      </c>
      <c r="I105" s="711" t="s">
        <v>1214</v>
      </c>
      <c r="J105" s="711" t="s">
        <v>1215</v>
      </c>
      <c r="K105" s="711" t="s">
        <v>1186</v>
      </c>
      <c r="L105" s="713" t="s">
        <v>75</v>
      </c>
      <c r="M105" s="714">
        <v>45915</v>
      </c>
      <c r="N105" s="713"/>
      <c r="O105" s="712">
        <v>1</v>
      </c>
      <c r="P105" s="711" t="s">
        <v>32</v>
      </c>
      <c r="Q105" s="711" t="s">
        <v>1130</v>
      </c>
      <c r="R105" s="711" t="s">
        <v>1131</v>
      </c>
      <c r="S105" s="713" t="s">
        <v>30</v>
      </c>
      <c r="T105" s="713"/>
    </row>
    <row r="106" spans="2:20">
      <c r="B106" s="711" t="s">
        <v>967</v>
      </c>
      <c r="C106" s="711" t="s">
        <v>964</v>
      </c>
      <c r="D106" s="712">
        <v>65</v>
      </c>
      <c r="E106" s="712">
        <v>70</v>
      </c>
      <c r="F106" s="712">
        <v>0</v>
      </c>
      <c r="G106" s="712">
        <v>0</v>
      </c>
      <c r="H106" s="711" t="s">
        <v>1134</v>
      </c>
      <c r="I106" s="711" t="s">
        <v>1139</v>
      </c>
      <c r="J106" s="711" t="s">
        <v>1140</v>
      </c>
      <c r="K106" s="711" t="s">
        <v>1129</v>
      </c>
      <c r="L106" s="713" t="s">
        <v>75</v>
      </c>
      <c r="M106" s="714">
        <v>45915</v>
      </c>
      <c r="N106" s="713"/>
      <c r="O106" s="712">
        <v>2</v>
      </c>
      <c r="P106" s="711" t="s">
        <v>32</v>
      </c>
      <c r="Q106" s="711" t="s">
        <v>1130</v>
      </c>
      <c r="R106" s="711" t="s">
        <v>1131</v>
      </c>
      <c r="S106" s="713" t="s">
        <v>30</v>
      </c>
      <c r="T106" s="713"/>
    </row>
    <row r="107" spans="2:20">
      <c r="B107" s="711" t="s">
        <v>1306</v>
      </c>
      <c r="C107" s="711" t="s">
        <v>768</v>
      </c>
      <c r="D107" s="712">
        <v>62</v>
      </c>
      <c r="E107" s="712">
        <v>67</v>
      </c>
      <c r="F107" s="712">
        <v>0</v>
      </c>
      <c r="G107" s="712">
        <v>0</v>
      </c>
      <c r="H107" s="711" t="s">
        <v>1126</v>
      </c>
      <c r="I107" s="711" t="s">
        <v>1127</v>
      </c>
      <c r="J107" s="711" t="s">
        <v>1128</v>
      </c>
      <c r="K107" s="711" t="s">
        <v>1129</v>
      </c>
      <c r="L107" s="713" t="s">
        <v>75</v>
      </c>
      <c r="M107" s="714">
        <v>45915</v>
      </c>
      <c r="N107" s="713"/>
      <c r="O107" s="712">
        <v>1</v>
      </c>
      <c r="P107" s="711" t="s">
        <v>32</v>
      </c>
      <c r="Q107" s="711" t="s">
        <v>1130</v>
      </c>
      <c r="R107" s="711" t="s">
        <v>1131</v>
      </c>
      <c r="S107" s="713" t="s">
        <v>30</v>
      </c>
      <c r="T107" s="711" t="s">
        <v>1132</v>
      </c>
    </row>
    <row r="108" spans="2:20">
      <c r="B108" s="711" t="s">
        <v>1307</v>
      </c>
      <c r="C108" s="711" t="s">
        <v>793</v>
      </c>
      <c r="D108" s="712">
        <v>-100</v>
      </c>
      <c r="E108" s="712">
        <v>-95</v>
      </c>
      <c r="F108" s="712">
        <v>0</v>
      </c>
      <c r="G108" s="712">
        <v>0</v>
      </c>
      <c r="H108" s="711" t="s">
        <v>52</v>
      </c>
      <c r="I108" s="711" t="s">
        <v>62</v>
      </c>
      <c r="J108" s="711" t="s">
        <v>1280</v>
      </c>
      <c r="K108" s="711" t="s">
        <v>1186</v>
      </c>
      <c r="L108" s="713" t="s">
        <v>75</v>
      </c>
      <c r="M108" s="714">
        <v>45915</v>
      </c>
      <c r="N108" s="713"/>
      <c r="O108" s="712">
        <v>1</v>
      </c>
      <c r="P108" s="711" t="s">
        <v>32</v>
      </c>
      <c r="Q108" s="711" t="s">
        <v>1130</v>
      </c>
      <c r="R108" s="711" t="s">
        <v>1131</v>
      </c>
      <c r="S108" s="713" t="s">
        <v>30</v>
      </c>
      <c r="T108" s="711" t="s">
        <v>1281</v>
      </c>
    </row>
    <row r="109" spans="2:20">
      <c r="B109" s="711" t="s">
        <v>1308</v>
      </c>
      <c r="C109" s="711" t="s">
        <v>934</v>
      </c>
      <c r="D109" s="712">
        <v>3</v>
      </c>
      <c r="E109" s="712">
        <v>-7</v>
      </c>
      <c r="F109" s="712">
        <v>0</v>
      </c>
      <c r="G109" s="712">
        <v>0</v>
      </c>
      <c r="H109" s="711" t="s">
        <v>1134</v>
      </c>
      <c r="I109" s="711" t="s">
        <v>1139</v>
      </c>
      <c r="J109" s="711" t="s">
        <v>1200</v>
      </c>
      <c r="K109" s="711" t="s">
        <v>1211</v>
      </c>
      <c r="L109" s="713" t="s">
        <v>75</v>
      </c>
      <c r="M109" s="714">
        <v>45915</v>
      </c>
      <c r="N109" s="713"/>
      <c r="O109" s="712">
        <v>1</v>
      </c>
      <c r="P109" s="711" t="s">
        <v>32</v>
      </c>
      <c r="Q109" s="711" t="s">
        <v>1130</v>
      </c>
      <c r="R109" s="711" t="s">
        <v>1131</v>
      </c>
      <c r="S109" s="713" t="s">
        <v>30</v>
      </c>
      <c r="T109" s="713"/>
    </row>
    <row r="110" spans="2:20">
      <c r="B110" s="711" t="s">
        <v>1309</v>
      </c>
      <c r="C110" s="711" t="s">
        <v>768</v>
      </c>
      <c r="D110" s="712">
        <v>62</v>
      </c>
      <c r="E110" s="712">
        <v>67</v>
      </c>
      <c r="F110" s="712">
        <v>0</v>
      </c>
      <c r="G110" s="712">
        <v>0</v>
      </c>
      <c r="H110" s="711" t="s">
        <v>1126</v>
      </c>
      <c r="I110" s="711" t="s">
        <v>1127</v>
      </c>
      <c r="J110" s="711" t="s">
        <v>1128</v>
      </c>
      <c r="K110" s="711" t="s">
        <v>1129</v>
      </c>
      <c r="L110" s="713" t="s">
        <v>75</v>
      </c>
      <c r="M110" s="714">
        <v>45915</v>
      </c>
      <c r="N110" s="713"/>
      <c r="O110" s="712">
        <v>1</v>
      </c>
      <c r="P110" s="711" t="s">
        <v>32</v>
      </c>
      <c r="Q110" s="711" t="s">
        <v>1130</v>
      </c>
      <c r="R110" s="711" t="s">
        <v>1131</v>
      </c>
      <c r="S110" s="713" t="s">
        <v>30</v>
      </c>
      <c r="T110" s="711" t="s">
        <v>1132</v>
      </c>
    </row>
    <row r="111" spans="2:20">
      <c r="B111" s="711" t="s">
        <v>1310</v>
      </c>
      <c r="C111" s="711" t="s">
        <v>651</v>
      </c>
      <c r="D111" s="712">
        <v>-70</v>
      </c>
      <c r="E111" s="712">
        <v>-60</v>
      </c>
      <c r="F111" s="712">
        <v>0</v>
      </c>
      <c r="G111" s="712">
        <v>0</v>
      </c>
      <c r="H111" s="711" t="s">
        <v>1213</v>
      </c>
      <c r="I111" s="711" t="s">
        <v>1214</v>
      </c>
      <c r="J111" s="711" t="s">
        <v>1215</v>
      </c>
      <c r="K111" s="711" t="s">
        <v>1186</v>
      </c>
      <c r="L111" s="713" t="s">
        <v>75</v>
      </c>
      <c r="M111" s="714">
        <v>45915</v>
      </c>
      <c r="N111" s="713"/>
      <c r="O111" s="712">
        <v>1</v>
      </c>
      <c r="P111" s="711" t="s">
        <v>32</v>
      </c>
      <c r="Q111" s="711" t="s">
        <v>1130</v>
      </c>
      <c r="R111" s="711" t="s">
        <v>1131</v>
      </c>
      <c r="S111" s="713" t="s">
        <v>30</v>
      </c>
      <c r="T111" s="713"/>
    </row>
    <row r="112" spans="2:20">
      <c r="B112" s="711" t="s">
        <v>628</v>
      </c>
      <c r="C112" s="711" t="s">
        <v>623</v>
      </c>
      <c r="D112" s="712">
        <v>-95</v>
      </c>
      <c r="E112" s="712">
        <v>-90</v>
      </c>
      <c r="F112" s="712">
        <v>0</v>
      </c>
      <c r="G112" s="712">
        <v>0</v>
      </c>
      <c r="H112" s="711" t="s">
        <v>1135</v>
      </c>
      <c r="I112" s="711" t="s">
        <v>52</v>
      </c>
      <c r="J112" s="711" t="s">
        <v>1198</v>
      </c>
      <c r="K112" s="711" t="s">
        <v>1145</v>
      </c>
      <c r="L112" s="713" t="s">
        <v>75</v>
      </c>
      <c r="M112" s="714">
        <v>45915</v>
      </c>
      <c r="N112" s="713"/>
      <c r="O112" s="712">
        <v>1</v>
      </c>
      <c r="P112" s="711" t="s">
        <v>32</v>
      </c>
      <c r="Q112" s="711" t="s">
        <v>1130</v>
      </c>
      <c r="R112" s="711" t="s">
        <v>1131</v>
      </c>
      <c r="S112" s="713" t="s">
        <v>30</v>
      </c>
      <c r="T112" s="713"/>
    </row>
    <row r="113" spans="2:20">
      <c r="B113" s="711" t="s">
        <v>367</v>
      </c>
      <c r="C113" s="711" t="s">
        <v>356</v>
      </c>
      <c r="D113" s="712">
        <v>183</v>
      </c>
      <c r="E113" s="712">
        <v>198</v>
      </c>
      <c r="F113" s="712">
        <v>0</v>
      </c>
      <c r="G113" s="712">
        <v>0</v>
      </c>
      <c r="H113" s="711" t="s">
        <v>1183</v>
      </c>
      <c r="I113" s="711" t="s">
        <v>1287</v>
      </c>
      <c r="J113" s="711" t="s">
        <v>1288</v>
      </c>
      <c r="K113" s="711" t="s">
        <v>1157</v>
      </c>
      <c r="L113" s="713" t="s">
        <v>75</v>
      </c>
      <c r="M113" s="714">
        <v>45537</v>
      </c>
      <c r="N113" s="713"/>
      <c r="O113" s="712">
        <v>1</v>
      </c>
      <c r="P113" s="711" t="s">
        <v>32</v>
      </c>
      <c r="Q113" s="711" t="s">
        <v>1152</v>
      </c>
      <c r="R113" s="713"/>
      <c r="S113" s="713" t="s">
        <v>30</v>
      </c>
      <c r="T113" s="711" t="s">
        <v>1311</v>
      </c>
    </row>
    <row r="114" spans="2:20">
      <c r="B114" s="711" t="s">
        <v>884</v>
      </c>
      <c r="C114" s="711" t="s">
        <v>873</v>
      </c>
      <c r="D114" s="712">
        <v>-80</v>
      </c>
      <c r="E114" s="712">
        <v>-75</v>
      </c>
      <c r="F114" s="712">
        <v>0</v>
      </c>
      <c r="G114" s="712">
        <v>0</v>
      </c>
      <c r="H114" s="711" t="s">
        <v>1142</v>
      </c>
      <c r="I114" s="711" t="s">
        <v>1143</v>
      </c>
      <c r="J114" s="711" t="s">
        <v>1144</v>
      </c>
      <c r="K114" s="711" t="s">
        <v>1145</v>
      </c>
      <c r="L114" s="713" t="s">
        <v>75</v>
      </c>
      <c r="M114" s="714">
        <v>45915</v>
      </c>
      <c r="N114" s="713"/>
      <c r="O114" s="712">
        <v>1</v>
      </c>
      <c r="P114" s="711" t="s">
        <v>32</v>
      </c>
      <c r="Q114" s="711" t="s">
        <v>1130</v>
      </c>
      <c r="R114" s="711" t="s">
        <v>1131</v>
      </c>
      <c r="S114" s="713" t="s">
        <v>30</v>
      </c>
      <c r="T114" s="711" t="s">
        <v>1146</v>
      </c>
    </row>
    <row r="115" spans="2:20">
      <c r="B115" s="711" t="s">
        <v>884</v>
      </c>
      <c r="C115" s="711" t="s">
        <v>876</v>
      </c>
      <c r="D115" s="712">
        <v>-80</v>
      </c>
      <c r="E115" s="712">
        <v>-75</v>
      </c>
      <c r="F115" s="712">
        <v>0</v>
      </c>
      <c r="G115" s="712">
        <v>0</v>
      </c>
      <c r="H115" s="711" t="s">
        <v>1147</v>
      </c>
      <c r="I115" s="711" t="s">
        <v>1135</v>
      </c>
      <c r="J115" s="711" t="s">
        <v>509</v>
      </c>
      <c r="K115" s="711" t="s">
        <v>687</v>
      </c>
      <c r="L115" s="713" t="s">
        <v>75</v>
      </c>
      <c r="M115" s="714">
        <v>45915</v>
      </c>
      <c r="N115" s="713"/>
      <c r="O115" s="712">
        <v>1</v>
      </c>
      <c r="P115" s="711" t="s">
        <v>32</v>
      </c>
      <c r="Q115" s="711" t="s">
        <v>1130</v>
      </c>
      <c r="R115" s="711" t="s">
        <v>1131</v>
      </c>
      <c r="S115" s="713" t="s">
        <v>30</v>
      </c>
      <c r="T115" s="711" t="s">
        <v>1148</v>
      </c>
    </row>
    <row r="116" spans="2:20">
      <c r="B116" s="711" t="s">
        <v>1312</v>
      </c>
      <c r="C116" s="711" t="s">
        <v>873</v>
      </c>
      <c r="D116" s="712">
        <v>-75</v>
      </c>
      <c r="E116" s="712">
        <v>-70</v>
      </c>
      <c r="F116" s="712">
        <v>0</v>
      </c>
      <c r="G116" s="712">
        <v>0</v>
      </c>
      <c r="H116" s="711" t="s">
        <v>1142</v>
      </c>
      <c r="I116" s="711" t="s">
        <v>1143</v>
      </c>
      <c r="J116" s="711" t="s">
        <v>1144</v>
      </c>
      <c r="K116" s="711" t="s">
        <v>1145</v>
      </c>
      <c r="L116" s="713" t="s">
        <v>75</v>
      </c>
      <c r="M116" s="714">
        <v>45915</v>
      </c>
      <c r="N116" s="713"/>
      <c r="O116" s="712">
        <v>1</v>
      </c>
      <c r="P116" s="711" t="s">
        <v>32</v>
      </c>
      <c r="Q116" s="711" t="s">
        <v>1130</v>
      </c>
      <c r="R116" s="711" t="s">
        <v>1131</v>
      </c>
      <c r="S116" s="713" t="s">
        <v>795</v>
      </c>
      <c r="T116" s="711" t="s">
        <v>1146</v>
      </c>
    </row>
    <row r="117" spans="2:20">
      <c r="B117" s="711" t="s">
        <v>1312</v>
      </c>
      <c r="C117" s="711" t="s">
        <v>876</v>
      </c>
      <c r="D117" s="712">
        <v>-75</v>
      </c>
      <c r="E117" s="712">
        <v>-70</v>
      </c>
      <c r="F117" s="712">
        <v>0</v>
      </c>
      <c r="G117" s="712">
        <v>0</v>
      </c>
      <c r="H117" s="711" t="s">
        <v>1147</v>
      </c>
      <c r="I117" s="711" t="s">
        <v>1135</v>
      </c>
      <c r="J117" s="711" t="s">
        <v>509</v>
      </c>
      <c r="K117" s="711" t="s">
        <v>1313</v>
      </c>
      <c r="L117" s="713" t="s">
        <v>75</v>
      </c>
      <c r="M117" s="714">
        <v>45915</v>
      </c>
      <c r="N117" s="713"/>
      <c r="O117" s="712">
        <v>1</v>
      </c>
      <c r="P117" s="711" t="s">
        <v>32</v>
      </c>
      <c r="Q117" s="711" t="s">
        <v>1130</v>
      </c>
      <c r="R117" s="711" t="s">
        <v>1131</v>
      </c>
      <c r="S117" s="713" t="s">
        <v>795</v>
      </c>
      <c r="T117" s="711" t="s">
        <v>1148</v>
      </c>
    </row>
    <row r="118" spans="2:20">
      <c r="B118" s="711" t="s">
        <v>201</v>
      </c>
      <c r="C118" s="711" t="s">
        <v>194</v>
      </c>
      <c r="D118" s="712">
        <v>355</v>
      </c>
      <c r="E118" s="712">
        <v>370</v>
      </c>
      <c r="F118" s="712">
        <v>0</v>
      </c>
      <c r="G118" s="712">
        <v>0</v>
      </c>
      <c r="H118" s="711" t="s">
        <v>62</v>
      </c>
      <c r="I118" s="711" t="s">
        <v>1158</v>
      </c>
      <c r="J118" s="711" t="s">
        <v>1292</v>
      </c>
      <c r="K118" s="711" t="s">
        <v>1186</v>
      </c>
      <c r="L118" s="713" t="s">
        <v>75</v>
      </c>
      <c r="M118" s="714">
        <v>45954</v>
      </c>
      <c r="N118" s="713"/>
      <c r="O118" s="712">
        <v>2</v>
      </c>
      <c r="P118" s="711" t="s">
        <v>32</v>
      </c>
      <c r="Q118" s="711" t="s">
        <v>1152</v>
      </c>
      <c r="R118" s="713"/>
      <c r="S118" s="713" t="s">
        <v>30</v>
      </c>
      <c r="T118" s="711" t="s">
        <v>1314</v>
      </c>
    </row>
    <row r="119" spans="2:20">
      <c r="B119" s="711" t="s">
        <v>1315</v>
      </c>
      <c r="C119" s="711" t="s">
        <v>167</v>
      </c>
      <c r="D119" s="712">
        <v>187</v>
      </c>
      <c r="E119" s="712">
        <v>631</v>
      </c>
      <c r="F119" s="712">
        <v>0</v>
      </c>
      <c r="G119" s="712">
        <v>0</v>
      </c>
      <c r="H119" s="711" t="s">
        <v>1158</v>
      </c>
      <c r="I119" s="711" t="s">
        <v>1139</v>
      </c>
      <c r="J119" s="711" t="s">
        <v>166</v>
      </c>
      <c r="K119" s="711" t="s">
        <v>1186</v>
      </c>
      <c r="L119" s="713" t="s">
        <v>75</v>
      </c>
      <c r="M119" s="714">
        <v>45908</v>
      </c>
      <c r="N119" s="713"/>
      <c r="O119" s="712">
        <v>1</v>
      </c>
      <c r="P119" s="711" t="s">
        <v>32</v>
      </c>
      <c r="Q119" s="711" t="s">
        <v>1152</v>
      </c>
      <c r="R119" s="713"/>
      <c r="S119" s="713" t="s">
        <v>30</v>
      </c>
      <c r="T119" s="713"/>
    </row>
    <row r="120" spans="2:20">
      <c r="B120" s="711" t="s">
        <v>1316</v>
      </c>
      <c r="C120" s="711" t="s">
        <v>1019</v>
      </c>
      <c r="D120" s="712">
        <v>175</v>
      </c>
      <c r="E120" s="712">
        <v>185</v>
      </c>
      <c r="F120" s="712">
        <v>0</v>
      </c>
      <c r="G120" s="712">
        <v>0</v>
      </c>
      <c r="H120" s="711" t="s">
        <v>1257</v>
      </c>
      <c r="I120" s="711" t="s">
        <v>1317</v>
      </c>
      <c r="J120" s="711" t="s">
        <v>1318</v>
      </c>
      <c r="K120" s="711" t="s">
        <v>1211</v>
      </c>
      <c r="L120" s="713" t="s">
        <v>75</v>
      </c>
      <c r="M120" s="714">
        <v>45957</v>
      </c>
      <c r="N120" s="713"/>
      <c r="O120" s="712">
        <v>1</v>
      </c>
      <c r="P120" s="711" t="s">
        <v>32</v>
      </c>
      <c r="Q120" s="711" t="s">
        <v>1130</v>
      </c>
      <c r="R120" s="711" t="s">
        <v>1164</v>
      </c>
      <c r="S120" s="713" t="s">
        <v>30</v>
      </c>
      <c r="T120" s="711" t="s">
        <v>1319</v>
      </c>
    </row>
    <row r="121" spans="2:20">
      <c r="B121" s="711" t="s">
        <v>1316</v>
      </c>
      <c r="C121" s="711" t="s">
        <v>1019</v>
      </c>
      <c r="D121" s="712">
        <v>175</v>
      </c>
      <c r="E121" s="712">
        <v>185</v>
      </c>
      <c r="F121" s="712">
        <v>0</v>
      </c>
      <c r="G121" s="712">
        <v>0</v>
      </c>
      <c r="H121" s="711" t="s">
        <v>1176</v>
      </c>
      <c r="I121" s="711" t="s">
        <v>1320</v>
      </c>
      <c r="J121" s="711" t="s">
        <v>1321</v>
      </c>
      <c r="K121" s="711" t="s">
        <v>1211</v>
      </c>
      <c r="L121" s="713" t="s">
        <v>75</v>
      </c>
      <c r="M121" s="714">
        <v>45922</v>
      </c>
      <c r="N121" s="714">
        <v>45956</v>
      </c>
      <c r="O121" s="712">
        <v>1</v>
      </c>
      <c r="P121" s="711" t="s">
        <v>32</v>
      </c>
      <c r="Q121" s="711" t="s">
        <v>1130</v>
      </c>
      <c r="R121" s="711" t="s">
        <v>1164</v>
      </c>
      <c r="S121" s="713" t="s">
        <v>30</v>
      </c>
      <c r="T121" s="711" t="s">
        <v>1319</v>
      </c>
    </row>
    <row r="122" spans="2:20">
      <c r="B122" s="711" t="s">
        <v>1322</v>
      </c>
      <c r="C122" s="711" t="s">
        <v>651</v>
      </c>
      <c r="D122" s="712">
        <v>-80</v>
      </c>
      <c r="E122" s="712">
        <v>-70</v>
      </c>
      <c r="F122" s="712">
        <v>0</v>
      </c>
      <c r="G122" s="712">
        <v>0</v>
      </c>
      <c r="H122" s="711" t="s">
        <v>1213</v>
      </c>
      <c r="I122" s="711" t="s">
        <v>1214</v>
      </c>
      <c r="J122" s="711" t="s">
        <v>1215</v>
      </c>
      <c r="K122" s="711" t="s">
        <v>1186</v>
      </c>
      <c r="L122" s="713" t="s">
        <v>75</v>
      </c>
      <c r="M122" s="714">
        <v>45915</v>
      </c>
      <c r="N122" s="713"/>
      <c r="O122" s="712">
        <v>1</v>
      </c>
      <c r="P122" s="711" t="s">
        <v>32</v>
      </c>
      <c r="Q122" s="711" t="s">
        <v>1130</v>
      </c>
      <c r="R122" s="711" t="s">
        <v>1131</v>
      </c>
      <c r="S122" s="713" t="s">
        <v>30</v>
      </c>
      <c r="T122" s="713"/>
    </row>
    <row r="123" spans="2:20">
      <c r="B123" s="711" t="s">
        <v>1323</v>
      </c>
      <c r="C123" s="711" t="s">
        <v>717</v>
      </c>
      <c r="D123" s="712">
        <v>-64</v>
      </c>
      <c r="E123" s="712">
        <v>-59</v>
      </c>
      <c r="F123" s="712">
        <v>0</v>
      </c>
      <c r="G123" s="712">
        <v>0</v>
      </c>
      <c r="H123" s="711" t="s">
        <v>1175</v>
      </c>
      <c r="I123" s="711" t="s">
        <v>1176</v>
      </c>
      <c r="J123" s="711" t="s">
        <v>1177</v>
      </c>
      <c r="K123" s="711" t="s">
        <v>1178</v>
      </c>
      <c r="L123" s="713" t="s">
        <v>31</v>
      </c>
      <c r="M123" s="714">
        <v>45915</v>
      </c>
      <c r="N123" s="713"/>
      <c r="O123" s="712">
        <v>1</v>
      </c>
      <c r="P123" s="711" t="s">
        <v>32</v>
      </c>
      <c r="Q123" s="711" t="s">
        <v>1130</v>
      </c>
      <c r="R123" s="711" t="s">
        <v>1131</v>
      </c>
      <c r="S123" s="713" t="s">
        <v>30</v>
      </c>
      <c r="T123" s="713"/>
    </row>
    <row r="124" spans="2:20">
      <c r="B124" s="711" t="s">
        <v>1323</v>
      </c>
      <c r="C124" s="711" t="s">
        <v>717</v>
      </c>
      <c r="D124" s="712">
        <v>-24</v>
      </c>
      <c r="E124" s="712">
        <v>-19</v>
      </c>
      <c r="F124" s="712">
        <v>0</v>
      </c>
      <c r="G124" s="712">
        <v>0</v>
      </c>
      <c r="H124" s="711" t="s">
        <v>1175</v>
      </c>
      <c r="I124" s="711" t="s">
        <v>1176</v>
      </c>
      <c r="J124" s="711" t="s">
        <v>1177</v>
      </c>
      <c r="K124" s="711" t="s">
        <v>1178</v>
      </c>
      <c r="L124" s="713" t="s">
        <v>109</v>
      </c>
      <c r="M124" s="714">
        <v>45915</v>
      </c>
      <c r="N124" s="713"/>
      <c r="O124" s="712">
        <v>1</v>
      </c>
      <c r="P124" s="711" t="s">
        <v>32</v>
      </c>
      <c r="Q124" s="711" t="s">
        <v>1130</v>
      </c>
      <c r="R124" s="711" t="s">
        <v>1131</v>
      </c>
      <c r="S124" s="713" t="s">
        <v>30</v>
      </c>
      <c r="T124" s="713"/>
    </row>
    <row r="125" spans="2:20">
      <c r="B125" s="711" t="s">
        <v>1324</v>
      </c>
      <c r="C125" s="711" t="s">
        <v>651</v>
      </c>
      <c r="D125" s="712">
        <v>-60</v>
      </c>
      <c r="E125" s="712">
        <v>-50</v>
      </c>
      <c r="F125" s="712">
        <v>0</v>
      </c>
      <c r="G125" s="712">
        <v>0</v>
      </c>
      <c r="H125" s="711" t="s">
        <v>1213</v>
      </c>
      <c r="I125" s="711" t="s">
        <v>1214</v>
      </c>
      <c r="J125" s="711" t="s">
        <v>1215</v>
      </c>
      <c r="K125" s="711" t="s">
        <v>1186</v>
      </c>
      <c r="L125" s="713" t="s">
        <v>75</v>
      </c>
      <c r="M125" s="714">
        <v>45915</v>
      </c>
      <c r="N125" s="713"/>
      <c r="O125" s="712">
        <v>1</v>
      </c>
      <c r="P125" s="711" t="s">
        <v>32</v>
      </c>
      <c r="Q125" s="711" t="s">
        <v>1130</v>
      </c>
      <c r="R125" s="711" t="s">
        <v>1131</v>
      </c>
      <c r="S125" s="713" t="s">
        <v>30</v>
      </c>
      <c r="T125" s="713"/>
    </row>
    <row r="126" spans="2:20">
      <c r="B126" s="711" t="s">
        <v>1325</v>
      </c>
      <c r="C126" s="711" t="s">
        <v>768</v>
      </c>
      <c r="D126" s="712">
        <v>62</v>
      </c>
      <c r="E126" s="712">
        <v>67</v>
      </c>
      <c r="F126" s="712">
        <v>0</v>
      </c>
      <c r="G126" s="712">
        <v>0</v>
      </c>
      <c r="H126" s="711" t="s">
        <v>1126</v>
      </c>
      <c r="I126" s="711" t="s">
        <v>1127</v>
      </c>
      <c r="J126" s="711" t="s">
        <v>1128</v>
      </c>
      <c r="K126" s="711" t="s">
        <v>1186</v>
      </c>
      <c r="L126" s="713" t="s">
        <v>75</v>
      </c>
      <c r="M126" s="714">
        <v>45915</v>
      </c>
      <c r="N126" s="713"/>
      <c r="O126" s="712">
        <v>1</v>
      </c>
      <c r="P126" s="711" t="s">
        <v>32</v>
      </c>
      <c r="Q126" s="711" t="s">
        <v>1130</v>
      </c>
      <c r="R126" s="711" t="s">
        <v>1131</v>
      </c>
      <c r="S126" s="713" t="s">
        <v>30</v>
      </c>
      <c r="T126" s="711" t="s">
        <v>1132</v>
      </c>
    </row>
    <row r="127" spans="2:20">
      <c r="B127" s="711" t="s">
        <v>1326</v>
      </c>
      <c r="C127" s="711" t="s">
        <v>934</v>
      </c>
      <c r="D127" s="712">
        <v>20</v>
      </c>
      <c r="E127" s="712">
        <v>25</v>
      </c>
      <c r="F127" s="712">
        <v>0</v>
      </c>
      <c r="G127" s="712">
        <v>0</v>
      </c>
      <c r="H127" s="711" t="s">
        <v>1134</v>
      </c>
      <c r="I127" s="711" t="s">
        <v>1139</v>
      </c>
      <c r="J127" s="711" t="s">
        <v>1200</v>
      </c>
      <c r="K127" s="711" t="s">
        <v>1211</v>
      </c>
      <c r="L127" s="713" t="s">
        <v>75</v>
      </c>
      <c r="M127" s="714">
        <v>45915</v>
      </c>
      <c r="N127" s="713"/>
      <c r="O127" s="712">
        <v>1</v>
      </c>
      <c r="P127" s="711" t="s">
        <v>32</v>
      </c>
      <c r="Q127" s="711" t="s">
        <v>1130</v>
      </c>
      <c r="R127" s="711" t="s">
        <v>1131</v>
      </c>
      <c r="S127" s="713" t="s">
        <v>30</v>
      </c>
      <c r="T127" s="713"/>
    </row>
    <row r="128" spans="2:20">
      <c r="B128" s="711" t="s">
        <v>1327</v>
      </c>
      <c r="C128" s="711" t="s">
        <v>282</v>
      </c>
      <c r="D128" s="712">
        <v>65</v>
      </c>
      <c r="E128" s="712">
        <v>100</v>
      </c>
      <c r="F128" s="712">
        <v>0</v>
      </c>
      <c r="G128" s="712">
        <v>0</v>
      </c>
      <c r="H128" s="711" t="s">
        <v>1175</v>
      </c>
      <c r="I128" s="711" t="s">
        <v>1257</v>
      </c>
      <c r="J128" s="711" t="s">
        <v>1258</v>
      </c>
      <c r="K128" s="711" t="s">
        <v>1259</v>
      </c>
      <c r="L128" s="713" t="s">
        <v>75</v>
      </c>
      <c r="M128" s="714">
        <v>45948</v>
      </c>
      <c r="N128" s="713"/>
      <c r="O128" s="712">
        <v>1</v>
      </c>
      <c r="P128" s="711" t="s">
        <v>32</v>
      </c>
      <c r="Q128" s="711" t="s">
        <v>1130</v>
      </c>
      <c r="R128" s="711" t="s">
        <v>1131</v>
      </c>
      <c r="S128" s="713" t="s">
        <v>30</v>
      </c>
      <c r="T128" s="711" t="s">
        <v>1260</v>
      </c>
    </row>
    <row r="129" spans="2:20">
      <c r="B129" s="711" t="s">
        <v>1328</v>
      </c>
      <c r="C129" s="711" t="s">
        <v>873</v>
      </c>
      <c r="D129" s="712">
        <v>-75</v>
      </c>
      <c r="E129" s="712">
        <v>-70</v>
      </c>
      <c r="F129" s="712">
        <v>0</v>
      </c>
      <c r="G129" s="712">
        <v>0</v>
      </c>
      <c r="H129" s="711" t="s">
        <v>1142</v>
      </c>
      <c r="I129" s="711" t="s">
        <v>1143</v>
      </c>
      <c r="J129" s="711" t="s">
        <v>1144</v>
      </c>
      <c r="K129" s="711" t="s">
        <v>1145</v>
      </c>
      <c r="L129" s="713" t="s">
        <v>75</v>
      </c>
      <c r="M129" s="714">
        <v>45915</v>
      </c>
      <c r="N129" s="713"/>
      <c r="O129" s="712">
        <v>1</v>
      </c>
      <c r="P129" s="711" t="s">
        <v>32</v>
      </c>
      <c r="Q129" s="711" t="s">
        <v>1130</v>
      </c>
      <c r="R129" s="711" t="s">
        <v>1131</v>
      </c>
      <c r="S129" s="713" t="s">
        <v>795</v>
      </c>
      <c r="T129" s="711" t="s">
        <v>1146</v>
      </c>
    </row>
    <row r="130" spans="2:20">
      <c r="B130" s="711" t="s">
        <v>1328</v>
      </c>
      <c r="C130" s="711" t="s">
        <v>876</v>
      </c>
      <c r="D130" s="712">
        <v>-75</v>
      </c>
      <c r="E130" s="712">
        <v>-70</v>
      </c>
      <c r="F130" s="712">
        <v>0</v>
      </c>
      <c r="G130" s="712">
        <v>0</v>
      </c>
      <c r="H130" s="711" t="s">
        <v>1147</v>
      </c>
      <c r="I130" s="711" t="s">
        <v>1135</v>
      </c>
      <c r="J130" s="711" t="s">
        <v>509</v>
      </c>
      <c r="K130" s="711" t="s">
        <v>687</v>
      </c>
      <c r="L130" s="713" t="s">
        <v>75</v>
      </c>
      <c r="M130" s="714">
        <v>45915</v>
      </c>
      <c r="N130" s="713"/>
      <c r="O130" s="712">
        <v>1</v>
      </c>
      <c r="P130" s="711" t="s">
        <v>32</v>
      </c>
      <c r="Q130" s="711" t="s">
        <v>1130</v>
      </c>
      <c r="R130" s="711" t="s">
        <v>1131</v>
      </c>
      <c r="S130" s="713" t="s">
        <v>795</v>
      </c>
      <c r="T130" s="711" t="s">
        <v>1148</v>
      </c>
    </row>
    <row r="131" spans="2:20">
      <c r="B131" s="711" t="s">
        <v>1329</v>
      </c>
      <c r="C131" s="711" t="s">
        <v>793</v>
      </c>
      <c r="D131" s="712">
        <v>-107</v>
      </c>
      <c r="E131" s="712">
        <v>-102</v>
      </c>
      <c r="F131" s="712">
        <v>0</v>
      </c>
      <c r="G131" s="712">
        <v>0</v>
      </c>
      <c r="H131" s="711" t="s">
        <v>52</v>
      </c>
      <c r="I131" s="711" t="s">
        <v>62</v>
      </c>
      <c r="J131" s="711" t="s">
        <v>1280</v>
      </c>
      <c r="K131" s="711" t="s">
        <v>1186</v>
      </c>
      <c r="L131" s="713" t="s">
        <v>75</v>
      </c>
      <c r="M131" s="714">
        <v>45915</v>
      </c>
      <c r="N131" s="713"/>
      <c r="O131" s="712">
        <v>1</v>
      </c>
      <c r="P131" s="711" t="s">
        <v>32</v>
      </c>
      <c r="Q131" s="711" t="s">
        <v>1130</v>
      </c>
      <c r="R131" s="711" t="s">
        <v>1131</v>
      </c>
      <c r="S131" s="713" t="s">
        <v>30</v>
      </c>
      <c r="T131" s="711" t="s">
        <v>1330</v>
      </c>
    </row>
    <row r="132" spans="2:20">
      <c r="B132" s="711" t="s">
        <v>774</v>
      </c>
      <c r="C132" s="711" t="s">
        <v>768</v>
      </c>
      <c r="D132" s="712">
        <v>25</v>
      </c>
      <c r="E132" s="712">
        <v>30</v>
      </c>
      <c r="F132" s="712">
        <v>0</v>
      </c>
      <c r="G132" s="712">
        <v>0</v>
      </c>
      <c r="H132" s="711" t="s">
        <v>1126</v>
      </c>
      <c r="I132" s="711" t="s">
        <v>1127</v>
      </c>
      <c r="J132" s="711" t="s">
        <v>1128</v>
      </c>
      <c r="K132" s="711" t="s">
        <v>1129</v>
      </c>
      <c r="L132" s="713" t="s">
        <v>75</v>
      </c>
      <c r="M132" s="714">
        <v>45915</v>
      </c>
      <c r="N132" s="713"/>
      <c r="O132" s="712">
        <v>1</v>
      </c>
      <c r="P132" s="711" t="s">
        <v>32</v>
      </c>
      <c r="Q132" s="711" t="s">
        <v>1130</v>
      </c>
      <c r="R132" s="711" t="s">
        <v>1131</v>
      </c>
      <c r="S132" s="713" t="s">
        <v>30</v>
      </c>
      <c r="T132" s="711" t="s">
        <v>1132</v>
      </c>
    </row>
    <row r="133" spans="2:20">
      <c r="B133" s="711" t="s">
        <v>772</v>
      </c>
      <c r="C133" s="711" t="s">
        <v>768</v>
      </c>
      <c r="D133" s="712">
        <v>25</v>
      </c>
      <c r="E133" s="712">
        <v>30</v>
      </c>
      <c r="F133" s="712">
        <v>0</v>
      </c>
      <c r="G133" s="712">
        <v>0</v>
      </c>
      <c r="H133" s="711" t="s">
        <v>1126</v>
      </c>
      <c r="I133" s="711" t="s">
        <v>1127</v>
      </c>
      <c r="J133" s="711" t="s">
        <v>1128</v>
      </c>
      <c r="K133" s="711" t="s">
        <v>1129</v>
      </c>
      <c r="L133" s="713" t="s">
        <v>75</v>
      </c>
      <c r="M133" s="714">
        <v>45915</v>
      </c>
      <c r="N133" s="713"/>
      <c r="O133" s="712">
        <v>1</v>
      </c>
      <c r="P133" s="711" t="s">
        <v>32</v>
      </c>
      <c r="Q133" s="711" t="s">
        <v>1130</v>
      </c>
      <c r="R133" s="711" t="s">
        <v>1131</v>
      </c>
      <c r="S133" s="713" t="s">
        <v>30</v>
      </c>
      <c r="T133" s="711" t="s">
        <v>1132</v>
      </c>
    </row>
    <row r="134" spans="2:20">
      <c r="B134" s="711" t="s">
        <v>1331</v>
      </c>
      <c r="C134" s="711" t="s">
        <v>768</v>
      </c>
      <c r="D134" s="712">
        <v>25</v>
      </c>
      <c r="E134" s="712">
        <v>30</v>
      </c>
      <c r="F134" s="712">
        <v>0</v>
      </c>
      <c r="G134" s="712">
        <v>0</v>
      </c>
      <c r="H134" s="711" t="s">
        <v>1126</v>
      </c>
      <c r="I134" s="711" t="s">
        <v>1127</v>
      </c>
      <c r="J134" s="711" t="s">
        <v>1128</v>
      </c>
      <c r="K134" s="711" t="s">
        <v>1129</v>
      </c>
      <c r="L134" s="713" t="s">
        <v>75</v>
      </c>
      <c r="M134" s="714">
        <v>45915</v>
      </c>
      <c r="N134" s="713"/>
      <c r="O134" s="712">
        <v>1</v>
      </c>
      <c r="P134" s="711" t="s">
        <v>32</v>
      </c>
      <c r="Q134" s="711" t="s">
        <v>1130</v>
      </c>
      <c r="R134" s="711" t="s">
        <v>1131</v>
      </c>
      <c r="S134" s="713" t="s">
        <v>30</v>
      </c>
      <c r="T134" s="711" t="s">
        <v>1132</v>
      </c>
    </row>
    <row r="135" spans="2:20">
      <c r="B135" s="711" t="s">
        <v>1332</v>
      </c>
      <c r="C135" s="711" t="s">
        <v>651</v>
      </c>
      <c r="D135" s="712">
        <v>-80</v>
      </c>
      <c r="E135" s="712">
        <v>-70</v>
      </c>
      <c r="F135" s="712">
        <v>0</v>
      </c>
      <c r="G135" s="712">
        <v>0</v>
      </c>
      <c r="H135" s="711" t="s">
        <v>1213</v>
      </c>
      <c r="I135" s="711" t="s">
        <v>1214</v>
      </c>
      <c r="J135" s="711" t="s">
        <v>1215</v>
      </c>
      <c r="K135" s="711" t="s">
        <v>1186</v>
      </c>
      <c r="L135" s="713" t="s">
        <v>75</v>
      </c>
      <c r="M135" s="714">
        <v>45915</v>
      </c>
      <c r="N135" s="713"/>
      <c r="O135" s="712">
        <v>1</v>
      </c>
      <c r="P135" s="711" t="s">
        <v>32</v>
      </c>
      <c r="Q135" s="711" t="s">
        <v>1130</v>
      </c>
      <c r="R135" s="711" t="s">
        <v>1131</v>
      </c>
      <c r="S135" s="713" t="s">
        <v>30</v>
      </c>
      <c r="T135" s="713"/>
    </row>
    <row r="136" spans="2:20">
      <c r="B136" s="711" t="s">
        <v>1333</v>
      </c>
      <c r="C136" s="711" t="s">
        <v>934</v>
      </c>
      <c r="D136" s="712">
        <v>-7</v>
      </c>
      <c r="E136" s="712">
        <v>-17</v>
      </c>
      <c r="F136" s="712">
        <v>0</v>
      </c>
      <c r="G136" s="712">
        <v>0</v>
      </c>
      <c r="H136" s="711" t="s">
        <v>1134</v>
      </c>
      <c r="I136" s="711" t="s">
        <v>1139</v>
      </c>
      <c r="J136" s="711" t="s">
        <v>1200</v>
      </c>
      <c r="K136" s="711" t="s">
        <v>1211</v>
      </c>
      <c r="L136" s="713" t="s">
        <v>75</v>
      </c>
      <c r="M136" s="714">
        <v>45915</v>
      </c>
      <c r="N136" s="713"/>
      <c r="O136" s="712">
        <v>1</v>
      </c>
      <c r="P136" s="711" t="s">
        <v>32</v>
      </c>
      <c r="Q136" s="711" t="s">
        <v>1130</v>
      </c>
      <c r="R136" s="711" t="s">
        <v>1131</v>
      </c>
      <c r="S136" s="713" t="s">
        <v>30</v>
      </c>
      <c r="T136" s="713"/>
    </row>
    <row r="137" spans="2:20">
      <c r="B137" s="711" t="s">
        <v>1064</v>
      </c>
      <c r="C137" s="711" t="s">
        <v>1059</v>
      </c>
      <c r="D137" s="712">
        <v>169</v>
      </c>
      <c r="E137" s="712">
        <v>189</v>
      </c>
      <c r="F137" s="712">
        <v>0</v>
      </c>
      <c r="G137" s="712">
        <v>0</v>
      </c>
      <c r="H137" s="711" t="s">
        <v>1147</v>
      </c>
      <c r="I137" s="711" t="s">
        <v>1135</v>
      </c>
      <c r="J137" s="711" t="s">
        <v>1253</v>
      </c>
      <c r="K137" s="711" t="s">
        <v>1151</v>
      </c>
      <c r="L137" s="713" t="s">
        <v>75</v>
      </c>
      <c r="M137" s="714">
        <v>45957</v>
      </c>
      <c r="N137" s="713"/>
      <c r="O137" s="712">
        <v>1</v>
      </c>
      <c r="P137" s="711" t="s">
        <v>32</v>
      </c>
      <c r="Q137" s="711" t="s">
        <v>1130</v>
      </c>
      <c r="R137" s="711" t="s">
        <v>1164</v>
      </c>
      <c r="S137" s="713" t="s">
        <v>30</v>
      </c>
      <c r="T137" s="711" t="s">
        <v>1231</v>
      </c>
    </row>
    <row r="138" spans="2:20">
      <c r="B138" s="711" t="s">
        <v>1064</v>
      </c>
      <c r="C138" s="711" t="s">
        <v>1059</v>
      </c>
      <c r="D138" s="712">
        <v>179</v>
      </c>
      <c r="E138" s="712">
        <v>199</v>
      </c>
      <c r="F138" s="712">
        <v>0</v>
      </c>
      <c r="G138" s="712">
        <v>0</v>
      </c>
      <c r="H138" s="711" t="s">
        <v>1147</v>
      </c>
      <c r="I138" s="711" t="s">
        <v>1135</v>
      </c>
      <c r="J138" s="711" t="s">
        <v>1253</v>
      </c>
      <c r="K138" s="711" t="s">
        <v>1151</v>
      </c>
      <c r="L138" s="713" t="s">
        <v>75</v>
      </c>
      <c r="M138" s="714">
        <v>45922</v>
      </c>
      <c r="N138" s="714">
        <v>45956</v>
      </c>
      <c r="O138" s="712">
        <v>1</v>
      </c>
      <c r="P138" s="711" t="s">
        <v>32</v>
      </c>
      <c r="Q138" s="711" t="s">
        <v>1130</v>
      </c>
      <c r="R138" s="711" t="s">
        <v>1164</v>
      </c>
      <c r="S138" s="713" t="s">
        <v>30</v>
      </c>
      <c r="T138" s="711" t="s">
        <v>1231</v>
      </c>
    </row>
    <row r="139" spans="2:20">
      <c r="B139" s="711" t="s">
        <v>1334</v>
      </c>
      <c r="C139" s="711" t="s">
        <v>651</v>
      </c>
      <c r="D139" s="712">
        <v>-40</v>
      </c>
      <c r="E139" s="712">
        <v>-30</v>
      </c>
      <c r="F139" s="712">
        <v>0</v>
      </c>
      <c r="G139" s="712">
        <v>0</v>
      </c>
      <c r="H139" s="711" t="s">
        <v>1213</v>
      </c>
      <c r="I139" s="711" t="s">
        <v>1214</v>
      </c>
      <c r="J139" s="711" t="s">
        <v>1215</v>
      </c>
      <c r="K139" s="711" t="s">
        <v>1186</v>
      </c>
      <c r="L139" s="713" t="s">
        <v>75</v>
      </c>
      <c r="M139" s="714">
        <v>45915</v>
      </c>
      <c r="N139" s="713"/>
      <c r="O139" s="712">
        <v>1</v>
      </c>
      <c r="P139" s="711" t="s">
        <v>32</v>
      </c>
      <c r="Q139" s="711" t="s">
        <v>1130</v>
      </c>
      <c r="R139" s="711" t="s">
        <v>1131</v>
      </c>
      <c r="S139" s="713" t="s">
        <v>30</v>
      </c>
      <c r="T139" s="713"/>
    </row>
    <row r="140" spans="2:20">
      <c r="B140" s="711" t="s">
        <v>144</v>
      </c>
      <c r="C140" s="711" t="s">
        <v>144</v>
      </c>
      <c r="D140" s="712">
        <v>-6</v>
      </c>
      <c r="E140" s="712">
        <v>9</v>
      </c>
      <c r="F140" s="712">
        <v>0</v>
      </c>
      <c r="G140" s="712">
        <v>0</v>
      </c>
      <c r="H140" s="711" t="s">
        <v>1158</v>
      </c>
      <c r="I140" s="711" t="s">
        <v>1139</v>
      </c>
      <c r="J140" s="711" t="s">
        <v>1335</v>
      </c>
      <c r="K140" s="711" t="s">
        <v>1336</v>
      </c>
      <c r="L140" s="713" t="s">
        <v>109</v>
      </c>
      <c r="M140" s="714">
        <v>45915</v>
      </c>
      <c r="N140" s="713"/>
      <c r="O140" s="712">
        <v>1</v>
      </c>
      <c r="P140" s="711" t="s">
        <v>32</v>
      </c>
      <c r="Q140" s="711" t="s">
        <v>1130</v>
      </c>
      <c r="R140" s="711" t="s">
        <v>1131</v>
      </c>
      <c r="S140" s="713" t="s">
        <v>30</v>
      </c>
      <c r="T140" s="711" t="s">
        <v>9</v>
      </c>
    </row>
    <row r="141" spans="2:20">
      <c r="B141" s="711" t="s">
        <v>144</v>
      </c>
      <c r="C141" s="711" t="s">
        <v>144</v>
      </c>
      <c r="D141" s="712">
        <v>-46</v>
      </c>
      <c r="E141" s="712">
        <v>-31</v>
      </c>
      <c r="F141" s="712">
        <v>0</v>
      </c>
      <c r="G141" s="712">
        <v>0</v>
      </c>
      <c r="H141" s="711" t="s">
        <v>1158</v>
      </c>
      <c r="I141" s="711" t="s">
        <v>1139</v>
      </c>
      <c r="J141" s="711" t="s">
        <v>1335</v>
      </c>
      <c r="K141" s="711" t="s">
        <v>1336</v>
      </c>
      <c r="L141" s="713" t="s">
        <v>31</v>
      </c>
      <c r="M141" s="714">
        <v>45915</v>
      </c>
      <c r="N141" s="713"/>
      <c r="O141" s="712">
        <v>1</v>
      </c>
      <c r="P141" s="711" t="s">
        <v>32</v>
      </c>
      <c r="Q141" s="711" t="s">
        <v>1130</v>
      </c>
      <c r="R141" s="711" t="s">
        <v>1131</v>
      </c>
      <c r="S141" s="713" t="s">
        <v>30</v>
      </c>
      <c r="T141" s="711" t="s">
        <v>9</v>
      </c>
    </row>
    <row r="142" spans="2:20">
      <c r="B142" s="711" t="s">
        <v>1337</v>
      </c>
      <c r="C142" s="711" t="s">
        <v>873</v>
      </c>
      <c r="D142" s="712">
        <v>-75</v>
      </c>
      <c r="E142" s="712">
        <v>-70</v>
      </c>
      <c r="F142" s="712">
        <v>0</v>
      </c>
      <c r="G142" s="712">
        <v>0</v>
      </c>
      <c r="H142" s="711" t="s">
        <v>1142</v>
      </c>
      <c r="I142" s="711" t="s">
        <v>1143</v>
      </c>
      <c r="J142" s="711" t="s">
        <v>1144</v>
      </c>
      <c r="K142" s="711" t="s">
        <v>1145</v>
      </c>
      <c r="L142" s="713" t="s">
        <v>75</v>
      </c>
      <c r="M142" s="714">
        <v>45915</v>
      </c>
      <c r="N142" s="713"/>
      <c r="O142" s="712">
        <v>1</v>
      </c>
      <c r="P142" s="711" t="s">
        <v>32</v>
      </c>
      <c r="Q142" s="711" t="s">
        <v>1130</v>
      </c>
      <c r="R142" s="711" t="s">
        <v>1131</v>
      </c>
      <c r="S142" s="713" t="s">
        <v>795</v>
      </c>
      <c r="T142" s="711" t="s">
        <v>1146</v>
      </c>
    </row>
    <row r="143" spans="2:20">
      <c r="B143" s="711" t="s">
        <v>1337</v>
      </c>
      <c r="C143" s="711" t="s">
        <v>876</v>
      </c>
      <c r="D143" s="712">
        <v>-75</v>
      </c>
      <c r="E143" s="712">
        <v>-70</v>
      </c>
      <c r="F143" s="712">
        <v>0</v>
      </c>
      <c r="G143" s="712">
        <v>0</v>
      </c>
      <c r="H143" s="711" t="s">
        <v>1147</v>
      </c>
      <c r="I143" s="711" t="s">
        <v>1135</v>
      </c>
      <c r="J143" s="711" t="s">
        <v>509</v>
      </c>
      <c r="K143" s="711" t="s">
        <v>687</v>
      </c>
      <c r="L143" s="713" t="s">
        <v>75</v>
      </c>
      <c r="M143" s="714">
        <v>45915</v>
      </c>
      <c r="N143" s="713"/>
      <c r="O143" s="712">
        <v>1</v>
      </c>
      <c r="P143" s="711" t="s">
        <v>32</v>
      </c>
      <c r="Q143" s="711" t="s">
        <v>1130</v>
      </c>
      <c r="R143" s="711" t="s">
        <v>1131</v>
      </c>
      <c r="S143" s="713" t="s">
        <v>795</v>
      </c>
      <c r="T143" s="711" t="s">
        <v>1148</v>
      </c>
    </row>
    <row r="144" spans="2:20">
      <c r="B144" s="711" t="s">
        <v>1338</v>
      </c>
      <c r="C144" s="711" t="s">
        <v>793</v>
      </c>
      <c r="D144" s="712">
        <v>-110</v>
      </c>
      <c r="E144" s="712">
        <v>-105</v>
      </c>
      <c r="F144" s="712">
        <v>0</v>
      </c>
      <c r="G144" s="712">
        <v>0</v>
      </c>
      <c r="H144" s="711" t="s">
        <v>52</v>
      </c>
      <c r="I144" s="711" t="s">
        <v>62</v>
      </c>
      <c r="J144" s="711" t="s">
        <v>1280</v>
      </c>
      <c r="K144" s="711" t="s">
        <v>1186</v>
      </c>
      <c r="L144" s="713" t="s">
        <v>75</v>
      </c>
      <c r="M144" s="714">
        <v>45915</v>
      </c>
      <c r="N144" s="713"/>
      <c r="O144" s="712">
        <v>1</v>
      </c>
      <c r="P144" s="711" t="s">
        <v>32</v>
      </c>
      <c r="Q144" s="711" t="s">
        <v>1130</v>
      </c>
      <c r="R144" s="711" t="s">
        <v>1131</v>
      </c>
      <c r="S144" s="713" t="s">
        <v>795</v>
      </c>
      <c r="T144" s="711" t="s">
        <v>1330</v>
      </c>
    </row>
    <row r="145" spans="2:20">
      <c r="B145" s="711" t="s">
        <v>906</v>
      </c>
      <c r="C145" s="711" t="s">
        <v>902</v>
      </c>
      <c r="D145" s="712">
        <v>100</v>
      </c>
      <c r="E145" s="712">
        <v>105</v>
      </c>
      <c r="F145" s="712">
        <v>0</v>
      </c>
      <c r="G145" s="712">
        <v>0</v>
      </c>
      <c r="H145" s="711" t="s">
        <v>1139</v>
      </c>
      <c r="I145" s="711" t="s">
        <v>1135</v>
      </c>
      <c r="J145" s="711" t="s">
        <v>1150</v>
      </c>
      <c r="K145" s="711" t="s">
        <v>1339</v>
      </c>
      <c r="L145" s="713" t="s">
        <v>75</v>
      </c>
      <c r="M145" s="714">
        <v>45901</v>
      </c>
      <c r="N145" s="713"/>
      <c r="O145" s="712">
        <v>1</v>
      </c>
      <c r="P145" s="711" t="s">
        <v>32</v>
      </c>
      <c r="Q145" s="711" t="s">
        <v>1130</v>
      </c>
      <c r="R145" s="711" t="s">
        <v>1131</v>
      </c>
      <c r="S145" s="713" t="s">
        <v>30</v>
      </c>
      <c r="T145" s="711" t="s">
        <v>1212</v>
      </c>
    </row>
    <row r="146" spans="2:20">
      <c r="B146" s="711" t="s">
        <v>831</v>
      </c>
      <c r="C146" s="711" t="s">
        <v>828</v>
      </c>
      <c r="D146" s="712">
        <v>-80</v>
      </c>
      <c r="E146" s="712">
        <v>-75</v>
      </c>
      <c r="F146" s="712">
        <v>0</v>
      </c>
      <c r="G146" s="712">
        <v>0</v>
      </c>
      <c r="H146" s="711" t="s">
        <v>62</v>
      </c>
      <c r="I146" s="711" t="s">
        <v>62</v>
      </c>
      <c r="J146" s="711" t="s">
        <v>232</v>
      </c>
      <c r="K146" s="711" t="s">
        <v>1170</v>
      </c>
      <c r="L146" s="713" t="s">
        <v>75</v>
      </c>
      <c r="M146" s="714">
        <v>45915</v>
      </c>
      <c r="N146" s="713"/>
      <c r="O146" s="712">
        <v>1</v>
      </c>
      <c r="P146" s="711" t="s">
        <v>32</v>
      </c>
      <c r="Q146" s="711" t="s">
        <v>1130</v>
      </c>
      <c r="R146" s="711" t="s">
        <v>1131</v>
      </c>
      <c r="S146" s="713" t="s">
        <v>30</v>
      </c>
      <c r="T146" s="711" t="s">
        <v>1340</v>
      </c>
    </row>
    <row r="147" spans="2:20">
      <c r="B147" s="711" t="s">
        <v>785</v>
      </c>
      <c r="C147" s="711" t="s">
        <v>785</v>
      </c>
      <c r="D147" s="712">
        <v>-110</v>
      </c>
      <c r="E147" s="712">
        <v>-105</v>
      </c>
      <c r="F147" s="712">
        <v>0</v>
      </c>
      <c r="G147" s="712">
        <v>0</v>
      </c>
      <c r="H147" s="711" t="s">
        <v>1135</v>
      </c>
      <c r="I147" s="711" t="s">
        <v>62</v>
      </c>
      <c r="J147" s="711" t="s">
        <v>1341</v>
      </c>
      <c r="K147" s="711" t="s">
        <v>1186</v>
      </c>
      <c r="L147" s="713" t="s">
        <v>75</v>
      </c>
      <c r="M147" s="714">
        <v>45915</v>
      </c>
      <c r="N147" s="713"/>
      <c r="O147" s="712">
        <v>0</v>
      </c>
      <c r="P147" s="711" t="s">
        <v>32</v>
      </c>
      <c r="Q147" s="711" t="s">
        <v>1130</v>
      </c>
      <c r="R147" s="711" t="s">
        <v>1131</v>
      </c>
      <c r="S147" s="713" t="s">
        <v>30</v>
      </c>
      <c r="T147" s="711" t="s">
        <v>1342</v>
      </c>
    </row>
    <row r="148" spans="2:20">
      <c r="B148" s="711" t="s">
        <v>1019</v>
      </c>
      <c r="C148" s="711" t="s">
        <v>1019</v>
      </c>
      <c r="D148" s="712">
        <v>-15</v>
      </c>
      <c r="E148" s="712">
        <v>-5</v>
      </c>
      <c r="F148" s="712">
        <v>0</v>
      </c>
      <c r="G148" s="712">
        <v>0</v>
      </c>
      <c r="H148" s="711" t="s">
        <v>1257</v>
      </c>
      <c r="I148" s="711" t="s">
        <v>1317</v>
      </c>
      <c r="J148" s="711" t="s">
        <v>1318</v>
      </c>
      <c r="K148" s="711" t="s">
        <v>1343</v>
      </c>
      <c r="L148" s="713" t="s">
        <v>75</v>
      </c>
      <c r="M148" s="714">
        <v>45957</v>
      </c>
      <c r="N148" s="713"/>
      <c r="O148" s="712">
        <v>1</v>
      </c>
      <c r="P148" s="711" t="s">
        <v>32</v>
      </c>
      <c r="Q148" s="711" t="s">
        <v>1130</v>
      </c>
      <c r="R148" s="711" t="s">
        <v>1164</v>
      </c>
      <c r="S148" s="713" t="s">
        <v>30</v>
      </c>
      <c r="T148" s="713"/>
    </row>
    <row r="149" spans="2:20">
      <c r="B149" s="711" t="s">
        <v>1019</v>
      </c>
      <c r="C149" s="711" t="s">
        <v>1019</v>
      </c>
      <c r="D149" s="712">
        <v>-15</v>
      </c>
      <c r="E149" s="712">
        <v>-5</v>
      </c>
      <c r="F149" s="712">
        <v>0</v>
      </c>
      <c r="G149" s="712">
        <v>0</v>
      </c>
      <c r="H149" s="711" t="s">
        <v>1176</v>
      </c>
      <c r="I149" s="711" t="s">
        <v>1320</v>
      </c>
      <c r="J149" s="711" t="s">
        <v>1321</v>
      </c>
      <c r="K149" s="711" t="s">
        <v>1343</v>
      </c>
      <c r="L149" s="713" t="s">
        <v>75</v>
      </c>
      <c r="M149" s="714">
        <v>45922</v>
      </c>
      <c r="N149" s="714">
        <v>45956</v>
      </c>
      <c r="O149" s="712">
        <v>1</v>
      </c>
      <c r="P149" s="711" t="s">
        <v>32</v>
      </c>
      <c r="Q149" s="711" t="s">
        <v>1130</v>
      </c>
      <c r="R149" s="711" t="s">
        <v>1164</v>
      </c>
      <c r="S149" s="713" t="s">
        <v>30</v>
      </c>
      <c r="T149" s="713"/>
    </row>
    <row r="150" spans="2:20">
      <c r="B150" s="711" t="s">
        <v>983</v>
      </c>
      <c r="C150" s="711" t="s">
        <v>983</v>
      </c>
      <c r="D150" s="712">
        <v>-12</v>
      </c>
      <c r="E150" s="712">
        <v>-2</v>
      </c>
      <c r="F150" s="712">
        <v>0</v>
      </c>
      <c r="G150" s="712">
        <v>0</v>
      </c>
      <c r="H150" s="711" t="s">
        <v>1158</v>
      </c>
      <c r="I150" s="711" t="s">
        <v>1158</v>
      </c>
      <c r="J150" s="711" t="s">
        <v>1239</v>
      </c>
      <c r="K150" s="711" t="s">
        <v>687</v>
      </c>
      <c r="L150" s="713" t="s">
        <v>75</v>
      </c>
      <c r="M150" s="714">
        <v>45957</v>
      </c>
      <c r="N150" s="713"/>
      <c r="O150" s="712">
        <v>1</v>
      </c>
      <c r="P150" s="711" t="s">
        <v>32</v>
      </c>
      <c r="Q150" s="711" t="s">
        <v>1130</v>
      </c>
      <c r="R150" s="711" t="s">
        <v>1164</v>
      </c>
      <c r="S150" s="713" t="s">
        <v>30</v>
      </c>
      <c r="T150" s="711" t="s">
        <v>1344</v>
      </c>
    </row>
    <row r="151" spans="2:20">
      <c r="B151" s="711" t="s">
        <v>983</v>
      </c>
      <c r="C151" s="711" t="s">
        <v>983</v>
      </c>
      <c r="D151" s="712">
        <v>8</v>
      </c>
      <c r="E151" s="712">
        <v>18</v>
      </c>
      <c r="F151" s="712">
        <v>0</v>
      </c>
      <c r="G151" s="712">
        <v>0</v>
      </c>
      <c r="H151" s="711" t="s">
        <v>1158</v>
      </c>
      <c r="I151" s="711" t="s">
        <v>1158</v>
      </c>
      <c r="J151" s="711" t="s">
        <v>1239</v>
      </c>
      <c r="K151" s="711" t="s">
        <v>687</v>
      </c>
      <c r="L151" s="713" t="s">
        <v>75</v>
      </c>
      <c r="M151" s="714">
        <v>45922</v>
      </c>
      <c r="N151" s="714">
        <v>45956</v>
      </c>
      <c r="O151" s="712">
        <v>1</v>
      </c>
      <c r="P151" s="711" t="s">
        <v>32</v>
      </c>
      <c r="Q151" s="711" t="s">
        <v>1130</v>
      </c>
      <c r="R151" s="711" t="s">
        <v>1164</v>
      </c>
      <c r="S151" s="713" t="s">
        <v>30</v>
      </c>
      <c r="T151" s="711" t="s">
        <v>1344</v>
      </c>
    </row>
    <row r="152" spans="2:20">
      <c r="B152" s="711" t="s">
        <v>203</v>
      </c>
      <c r="C152" s="711" t="s">
        <v>194</v>
      </c>
      <c r="D152" s="712">
        <v>335</v>
      </c>
      <c r="E152" s="712">
        <v>350</v>
      </c>
      <c r="F152" s="712">
        <v>0</v>
      </c>
      <c r="G152" s="712">
        <v>0</v>
      </c>
      <c r="H152" s="711" t="s">
        <v>62</v>
      </c>
      <c r="I152" s="711" t="s">
        <v>1158</v>
      </c>
      <c r="J152" s="711" t="s">
        <v>1292</v>
      </c>
      <c r="K152" s="711" t="s">
        <v>1170</v>
      </c>
      <c r="L152" s="713" t="s">
        <v>75</v>
      </c>
      <c r="M152" s="714">
        <v>45954</v>
      </c>
      <c r="N152" s="713"/>
      <c r="O152" s="712">
        <v>1</v>
      </c>
      <c r="P152" s="711" t="s">
        <v>32</v>
      </c>
      <c r="Q152" s="711" t="s">
        <v>1152</v>
      </c>
      <c r="R152" s="713"/>
      <c r="S152" s="713" t="s">
        <v>30</v>
      </c>
      <c r="T152" s="711" t="s">
        <v>1345</v>
      </c>
    </row>
    <row r="153" spans="2:20">
      <c r="B153" s="711" t="s">
        <v>824</v>
      </c>
      <c r="C153" s="711" t="s">
        <v>822</v>
      </c>
      <c r="D153" s="712">
        <v>-5</v>
      </c>
      <c r="E153" s="712">
        <v>0</v>
      </c>
      <c r="F153" s="712">
        <v>0</v>
      </c>
      <c r="G153" s="712">
        <v>0</v>
      </c>
      <c r="H153" s="711" t="s">
        <v>62</v>
      </c>
      <c r="I153" s="711" t="s">
        <v>1158</v>
      </c>
      <c r="J153" s="711" t="s">
        <v>602</v>
      </c>
      <c r="K153" s="711" t="s">
        <v>1170</v>
      </c>
      <c r="L153" s="713" t="s">
        <v>75</v>
      </c>
      <c r="M153" s="714">
        <v>45915</v>
      </c>
      <c r="N153" s="713"/>
      <c r="O153" s="712">
        <v>1</v>
      </c>
      <c r="P153" s="711" t="s">
        <v>32</v>
      </c>
      <c r="Q153" s="711" t="s">
        <v>1130</v>
      </c>
      <c r="R153" s="711" t="s">
        <v>1131</v>
      </c>
      <c r="S153" s="713" t="s">
        <v>30</v>
      </c>
      <c r="T153" s="713"/>
    </row>
    <row r="154" spans="2:20">
      <c r="B154" s="711" t="s">
        <v>1346</v>
      </c>
      <c r="C154" s="711" t="s">
        <v>623</v>
      </c>
      <c r="D154" s="712">
        <v>-56</v>
      </c>
      <c r="E154" s="712">
        <v>-51</v>
      </c>
      <c r="F154" s="712">
        <v>0</v>
      </c>
      <c r="G154" s="712">
        <v>0</v>
      </c>
      <c r="H154" s="711" t="s">
        <v>1135</v>
      </c>
      <c r="I154" s="711" t="s">
        <v>52</v>
      </c>
      <c r="J154" s="711" t="s">
        <v>1198</v>
      </c>
      <c r="K154" s="711" t="s">
        <v>1246</v>
      </c>
      <c r="L154" s="713" t="s">
        <v>75</v>
      </c>
      <c r="M154" s="714">
        <v>45915</v>
      </c>
      <c r="N154" s="713"/>
      <c r="O154" s="712">
        <v>1</v>
      </c>
      <c r="P154" s="711" t="s">
        <v>32</v>
      </c>
      <c r="Q154" s="711" t="s">
        <v>1130</v>
      </c>
      <c r="R154" s="711" t="s">
        <v>1131</v>
      </c>
      <c r="S154" s="713" t="s">
        <v>30</v>
      </c>
      <c r="T154" s="713"/>
    </row>
    <row r="155" spans="2:20">
      <c r="B155" s="711" t="s">
        <v>1347</v>
      </c>
      <c r="C155" s="711" t="s">
        <v>717</v>
      </c>
      <c r="D155" s="712">
        <v>-64</v>
      </c>
      <c r="E155" s="712">
        <v>-59</v>
      </c>
      <c r="F155" s="712">
        <v>0</v>
      </c>
      <c r="G155" s="712">
        <v>0</v>
      </c>
      <c r="H155" s="711" t="s">
        <v>1175</v>
      </c>
      <c r="I155" s="711" t="s">
        <v>1176</v>
      </c>
      <c r="J155" s="711" t="s">
        <v>1177</v>
      </c>
      <c r="K155" s="711" t="s">
        <v>1178</v>
      </c>
      <c r="L155" s="713" t="s">
        <v>31</v>
      </c>
      <c r="M155" s="714">
        <v>45915</v>
      </c>
      <c r="N155" s="713"/>
      <c r="O155" s="712">
        <v>1</v>
      </c>
      <c r="P155" s="711" t="s">
        <v>32</v>
      </c>
      <c r="Q155" s="711" t="s">
        <v>1130</v>
      </c>
      <c r="R155" s="711" t="s">
        <v>1131</v>
      </c>
      <c r="S155" s="713" t="s">
        <v>30</v>
      </c>
      <c r="T155" s="713"/>
    </row>
    <row r="156" spans="2:20">
      <c r="B156" s="711" t="s">
        <v>1347</v>
      </c>
      <c r="C156" s="711" t="s">
        <v>717</v>
      </c>
      <c r="D156" s="712">
        <v>-24</v>
      </c>
      <c r="E156" s="712">
        <v>-19</v>
      </c>
      <c r="F156" s="712">
        <v>0</v>
      </c>
      <c r="G156" s="712">
        <v>0</v>
      </c>
      <c r="H156" s="711" t="s">
        <v>1175</v>
      </c>
      <c r="I156" s="711" t="s">
        <v>1176</v>
      </c>
      <c r="J156" s="711" t="s">
        <v>1177</v>
      </c>
      <c r="K156" s="711" t="s">
        <v>1178</v>
      </c>
      <c r="L156" s="713" t="s">
        <v>109</v>
      </c>
      <c r="M156" s="714">
        <v>45915</v>
      </c>
      <c r="N156" s="713"/>
      <c r="O156" s="712">
        <v>1</v>
      </c>
      <c r="P156" s="711" t="s">
        <v>32</v>
      </c>
      <c r="Q156" s="711" t="s">
        <v>1130</v>
      </c>
      <c r="R156" s="711" t="s">
        <v>1131</v>
      </c>
      <c r="S156" s="713" t="s">
        <v>30</v>
      </c>
      <c r="T156" s="713"/>
    </row>
    <row r="157" spans="2:20">
      <c r="B157" s="711" t="s">
        <v>74</v>
      </c>
      <c r="C157" s="711" t="s">
        <v>74</v>
      </c>
      <c r="D157" s="712">
        <v>-53</v>
      </c>
      <c r="E157" s="712">
        <v>-36</v>
      </c>
      <c r="F157" s="712">
        <v>0</v>
      </c>
      <c r="G157" s="712">
        <v>0</v>
      </c>
      <c r="H157" s="711" t="s">
        <v>1192</v>
      </c>
      <c r="I157" s="711" t="s">
        <v>1193</v>
      </c>
      <c r="J157" s="711" t="s">
        <v>1348</v>
      </c>
      <c r="K157" s="711" t="s">
        <v>1349</v>
      </c>
      <c r="L157" s="713" t="s">
        <v>75</v>
      </c>
      <c r="M157" s="714">
        <v>45865</v>
      </c>
      <c r="N157" s="713"/>
      <c r="O157" s="712">
        <v>1</v>
      </c>
      <c r="P157" s="711" t="s">
        <v>32</v>
      </c>
      <c r="Q157" s="711" t="s">
        <v>1130</v>
      </c>
      <c r="R157" s="711" t="s">
        <v>1131</v>
      </c>
      <c r="S157" s="713" t="s">
        <v>30</v>
      </c>
      <c r="T157" s="711" t="s">
        <v>1350</v>
      </c>
    </row>
    <row r="158" spans="2:20">
      <c r="B158" s="711" t="s">
        <v>1351</v>
      </c>
      <c r="C158" s="711" t="s">
        <v>811</v>
      </c>
      <c r="D158" s="712">
        <v>-94</v>
      </c>
      <c r="E158" s="712">
        <v>-89</v>
      </c>
      <c r="F158" s="712">
        <v>0</v>
      </c>
      <c r="G158" s="712">
        <v>0</v>
      </c>
      <c r="H158" s="711" t="s">
        <v>1139</v>
      </c>
      <c r="I158" s="711" t="s">
        <v>52</v>
      </c>
      <c r="J158" s="711" t="s">
        <v>1352</v>
      </c>
      <c r="K158" s="711" t="s">
        <v>1163</v>
      </c>
      <c r="L158" s="713" t="s">
        <v>75</v>
      </c>
      <c r="M158" s="714">
        <v>45915</v>
      </c>
      <c r="N158" s="713"/>
      <c r="O158" s="712">
        <v>1</v>
      </c>
      <c r="P158" s="711" t="s">
        <v>32</v>
      </c>
      <c r="Q158" s="711" t="s">
        <v>1130</v>
      </c>
      <c r="R158" s="711" t="s">
        <v>1131</v>
      </c>
      <c r="S158" s="713" t="s">
        <v>30</v>
      </c>
      <c r="T158" s="713"/>
    </row>
    <row r="159" spans="2:20">
      <c r="B159" s="711" t="s">
        <v>1353</v>
      </c>
      <c r="C159" s="711" t="s">
        <v>620</v>
      </c>
      <c r="D159" s="712">
        <v>-87</v>
      </c>
      <c r="E159" s="712">
        <v>-82</v>
      </c>
      <c r="F159" s="712">
        <v>0</v>
      </c>
      <c r="G159" s="712">
        <v>0</v>
      </c>
      <c r="H159" s="711" t="s">
        <v>1135</v>
      </c>
      <c r="I159" s="711" t="s">
        <v>52</v>
      </c>
      <c r="J159" s="711" t="s">
        <v>619</v>
      </c>
      <c r="K159" s="711" t="s">
        <v>1145</v>
      </c>
      <c r="L159" s="713" t="s">
        <v>75</v>
      </c>
      <c r="M159" s="714">
        <v>45915</v>
      </c>
      <c r="N159" s="713"/>
      <c r="O159" s="712">
        <v>1</v>
      </c>
      <c r="P159" s="711" t="s">
        <v>32</v>
      </c>
      <c r="Q159" s="711" t="s">
        <v>1130</v>
      </c>
      <c r="R159" s="711" t="s">
        <v>1131</v>
      </c>
      <c r="S159" s="713" t="s">
        <v>30</v>
      </c>
      <c r="T159" s="713"/>
    </row>
    <row r="160" spans="2:20">
      <c r="B160" s="711" t="s">
        <v>1354</v>
      </c>
      <c r="C160" s="711" t="s">
        <v>620</v>
      </c>
      <c r="D160" s="712">
        <v>-92</v>
      </c>
      <c r="E160" s="712">
        <v>-87</v>
      </c>
      <c r="F160" s="712">
        <v>0</v>
      </c>
      <c r="G160" s="712">
        <v>0</v>
      </c>
      <c r="H160" s="711" t="s">
        <v>1135</v>
      </c>
      <c r="I160" s="711" t="s">
        <v>52</v>
      </c>
      <c r="J160" s="711" t="s">
        <v>619</v>
      </c>
      <c r="K160" s="711" t="s">
        <v>1145</v>
      </c>
      <c r="L160" s="713" t="s">
        <v>75</v>
      </c>
      <c r="M160" s="714">
        <v>45915</v>
      </c>
      <c r="N160" s="713"/>
      <c r="O160" s="712">
        <v>1</v>
      </c>
      <c r="P160" s="711" t="s">
        <v>32</v>
      </c>
      <c r="Q160" s="711" t="s">
        <v>1130</v>
      </c>
      <c r="R160" s="711" t="s">
        <v>1131</v>
      </c>
      <c r="S160" s="713" t="s">
        <v>30</v>
      </c>
      <c r="T160" s="713"/>
    </row>
    <row r="161" spans="2:20">
      <c r="B161" s="711" t="s">
        <v>1355</v>
      </c>
      <c r="C161" s="711" t="s">
        <v>651</v>
      </c>
      <c r="D161" s="712">
        <v>-30</v>
      </c>
      <c r="E161" s="712">
        <v>-20</v>
      </c>
      <c r="F161" s="712">
        <v>0</v>
      </c>
      <c r="G161" s="712">
        <v>0</v>
      </c>
      <c r="H161" s="711" t="s">
        <v>1213</v>
      </c>
      <c r="I161" s="711" t="s">
        <v>1214</v>
      </c>
      <c r="J161" s="711" t="s">
        <v>1215</v>
      </c>
      <c r="K161" s="711" t="s">
        <v>1186</v>
      </c>
      <c r="L161" s="713" t="s">
        <v>75</v>
      </c>
      <c r="M161" s="714">
        <v>45915</v>
      </c>
      <c r="N161" s="713"/>
      <c r="O161" s="712">
        <v>1</v>
      </c>
      <c r="P161" s="711" t="s">
        <v>32</v>
      </c>
      <c r="Q161" s="711" t="s">
        <v>1130</v>
      </c>
      <c r="R161" s="711" t="s">
        <v>1131</v>
      </c>
      <c r="S161" s="713" t="s">
        <v>30</v>
      </c>
      <c r="T161" s="713"/>
    </row>
    <row r="162" spans="2:20">
      <c r="B162" s="711" t="s">
        <v>703</v>
      </c>
      <c r="C162" s="711" t="s">
        <v>697</v>
      </c>
      <c r="D162" s="712">
        <v>34</v>
      </c>
      <c r="E162" s="712">
        <v>44</v>
      </c>
      <c r="F162" s="712">
        <v>0</v>
      </c>
      <c r="G162" s="712">
        <v>0</v>
      </c>
      <c r="H162" s="711" t="s">
        <v>1135</v>
      </c>
      <c r="I162" s="711" t="s">
        <v>1135</v>
      </c>
      <c r="J162" s="711" t="s">
        <v>1200</v>
      </c>
      <c r="K162" s="711" t="s">
        <v>1186</v>
      </c>
      <c r="L162" s="713" t="s">
        <v>75</v>
      </c>
      <c r="M162" s="714">
        <v>45915</v>
      </c>
      <c r="N162" s="713"/>
      <c r="O162" s="712">
        <v>1</v>
      </c>
      <c r="P162" s="711" t="s">
        <v>32</v>
      </c>
      <c r="Q162" s="711" t="s">
        <v>1130</v>
      </c>
      <c r="R162" s="711" t="s">
        <v>1164</v>
      </c>
      <c r="S162" s="713" t="s">
        <v>30</v>
      </c>
      <c r="T162" s="711" t="s">
        <v>1202</v>
      </c>
    </row>
    <row r="163" spans="2:20">
      <c r="B163" s="711" t="s">
        <v>575</v>
      </c>
      <c r="C163" s="711" t="s">
        <v>575</v>
      </c>
      <c r="D163" s="712">
        <v>100</v>
      </c>
      <c r="E163" s="712">
        <v>110</v>
      </c>
      <c r="F163" s="712">
        <v>0</v>
      </c>
      <c r="G163" s="712">
        <v>0</v>
      </c>
      <c r="H163" s="711" t="s">
        <v>62</v>
      </c>
      <c r="I163" s="711" t="s">
        <v>1158</v>
      </c>
      <c r="J163" s="711" t="s">
        <v>453</v>
      </c>
      <c r="K163" s="711" t="s">
        <v>1243</v>
      </c>
      <c r="L163" s="713" t="s">
        <v>75</v>
      </c>
      <c r="M163" s="714">
        <v>45593</v>
      </c>
      <c r="N163" s="713"/>
      <c r="O163" s="712">
        <v>1</v>
      </c>
      <c r="P163" s="711" t="s">
        <v>32</v>
      </c>
      <c r="Q163" s="711" t="s">
        <v>1152</v>
      </c>
      <c r="R163" s="713"/>
      <c r="S163" s="713" t="s">
        <v>30</v>
      </c>
      <c r="T163" s="711" t="s">
        <v>1356</v>
      </c>
    </row>
    <row r="164" spans="2:20">
      <c r="B164" s="711" t="s">
        <v>1357</v>
      </c>
      <c r="C164" s="711" t="s">
        <v>1019</v>
      </c>
      <c r="D164" s="712">
        <v>95</v>
      </c>
      <c r="E164" s="712">
        <v>105</v>
      </c>
      <c r="F164" s="712">
        <v>0</v>
      </c>
      <c r="G164" s="712">
        <v>0</v>
      </c>
      <c r="H164" s="711" t="s">
        <v>1257</v>
      </c>
      <c r="I164" s="711" t="s">
        <v>1317</v>
      </c>
      <c r="J164" s="711" t="s">
        <v>1318</v>
      </c>
      <c r="K164" s="711" t="s">
        <v>1211</v>
      </c>
      <c r="L164" s="713" t="s">
        <v>75</v>
      </c>
      <c r="M164" s="714">
        <v>45957</v>
      </c>
      <c r="N164" s="713"/>
      <c r="O164" s="712">
        <v>2</v>
      </c>
      <c r="P164" s="711" t="s">
        <v>32</v>
      </c>
      <c r="Q164" s="711" t="s">
        <v>1130</v>
      </c>
      <c r="R164" s="711" t="s">
        <v>1164</v>
      </c>
      <c r="S164" s="713" t="s">
        <v>30</v>
      </c>
      <c r="T164" s="711" t="s">
        <v>1358</v>
      </c>
    </row>
    <row r="165" spans="2:20">
      <c r="B165" s="711" t="s">
        <v>1357</v>
      </c>
      <c r="C165" s="711" t="s">
        <v>1019</v>
      </c>
      <c r="D165" s="712">
        <v>95</v>
      </c>
      <c r="E165" s="712">
        <v>105</v>
      </c>
      <c r="F165" s="712">
        <v>0</v>
      </c>
      <c r="G165" s="712">
        <v>0</v>
      </c>
      <c r="H165" s="711" t="s">
        <v>1176</v>
      </c>
      <c r="I165" s="711" t="s">
        <v>1320</v>
      </c>
      <c r="J165" s="711" t="s">
        <v>1321</v>
      </c>
      <c r="K165" s="711" t="s">
        <v>1211</v>
      </c>
      <c r="L165" s="713" t="s">
        <v>75</v>
      </c>
      <c r="M165" s="714">
        <v>45922</v>
      </c>
      <c r="N165" s="714">
        <v>45956</v>
      </c>
      <c r="O165" s="712">
        <v>2</v>
      </c>
      <c r="P165" s="711" t="s">
        <v>32</v>
      </c>
      <c r="Q165" s="711" t="s">
        <v>1130</v>
      </c>
      <c r="R165" s="711" t="s">
        <v>1164</v>
      </c>
      <c r="S165" s="713" t="s">
        <v>30</v>
      </c>
      <c r="T165" s="711" t="s">
        <v>1358</v>
      </c>
    </row>
    <row r="166" spans="2:20">
      <c r="B166" s="711" t="s">
        <v>1008</v>
      </c>
      <c r="C166" s="711" t="s">
        <v>1008</v>
      </c>
      <c r="D166" s="712">
        <v>-40</v>
      </c>
      <c r="E166" s="712">
        <v>-30</v>
      </c>
      <c r="F166" s="712">
        <v>0</v>
      </c>
      <c r="G166" s="712">
        <v>0</v>
      </c>
      <c r="H166" s="711" t="s">
        <v>1158</v>
      </c>
      <c r="I166" s="711" t="s">
        <v>1158</v>
      </c>
      <c r="J166" s="711" t="s">
        <v>1359</v>
      </c>
      <c r="K166" s="711" t="s">
        <v>1360</v>
      </c>
      <c r="L166" s="713" t="s">
        <v>75</v>
      </c>
      <c r="M166" s="714">
        <v>45957</v>
      </c>
      <c r="N166" s="713"/>
      <c r="O166" s="712">
        <v>1</v>
      </c>
      <c r="P166" s="711" t="s">
        <v>32</v>
      </c>
      <c r="Q166" s="711" t="s">
        <v>1130</v>
      </c>
      <c r="R166" s="711" t="s">
        <v>1164</v>
      </c>
      <c r="S166" s="713" t="s">
        <v>30</v>
      </c>
      <c r="T166" s="711" t="s">
        <v>1361</v>
      </c>
    </row>
    <row r="167" spans="2:20">
      <c r="B167" s="711" t="s">
        <v>1008</v>
      </c>
      <c r="C167" s="711" t="s">
        <v>1008</v>
      </c>
      <c r="D167" s="712">
        <v>-20</v>
      </c>
      <c r="E167" s="712">
        <v>-10</v>
      </c>
      <c r="F167" s="712">
        <v>0</v>
      </c>
      <c r="G167" s="712">
        <v>0</v>
      </c>
      <c r="H167" s="711" t="s">
        <v>1158</v>
      </c>
      <c r="I167" s="711" t="s">
        <v>1158</v>
      </c>
      <c r="J167" s="711" t="s">
        <v>1359</v>
      </c>
      <c r="K167" s="711" t="s">
        <v>1360</v>
      </c>
      <c r="L167" s="713" t="s">
        <v>75</v>
      </c>
      <c r="M167" s="714">
        <v>45922</v>
      </c>
      <c r="N167" s="714">
        <v>45956</v>
      </c>
      <c r="O167" s="712">
        <v>1</v>
      </c>
      <c r="P167" s="711" t="s">
        <v>32</v>
      </c>
      <c r="Q167" s="711" t="s">
        <v>1130</v>
      </c>
      <c r="R167" s="711" t="s">
        <v>1164</v>
      </c>
      <c r="S167" s="713" t="s">
        <v>30</v>
      </c>
      <c r="T167" s="711" t="s">
        <v>1361</v>
      </c>
    </row>
    <row r="168" spans="2:20">
      <c r="B168" s="711" t="s">
        <v>1362</v>
      </c>
      <c r="C168" s="711" t="s">
        <v>651</v>
      </c>
      <c r="D168" s="712">
        <v>-30</v>
      </c>
      <c r="E168" s="712">
        <v>-20</v>
      </c>
      <c r="F168" s="712">
        <v>0</v>
      </c>
      <c r="G168" s="712">
        <v>0</v>
      </c>
      <c r="H168" s="711" t="s">
        <v>1213</v>
      </c>
      <c r="I168" s="711" t="s">
        <v>1214</v>
      </c>
      <c r="J168" s="711" t="s">
        <v>1215</v>
      </c>
      <c r="K168" s="711" t="s">
        <v>1186</v>
      </c>
      <c r="L168" s="713" t="s">
        <v>75</v>
      </c>
      <c r="M168" s="714">
        <v>45915</v>
      </c>
      <c r="N168" s="713"/>
      <c r="O168" s="712">
        <v>1</v>
      </c>
      <c r="P168" s="711" t="s">
        <v>32</v>
      </c>
      <c r="Q168" s="711" t="s">
        <v>1130</v>
      </c>
      <c r="R168" s="711" t="s">
        <v>1131</v>
      </c>
      <c r="S168" s="713" t="s">
        <v>30</v>
      </c>
      <c r="T168" s="713"/>
    </row>
    <row r="169" spans="2:20">
      <c r="B169" s="711" t="s">
        <v>1363</v>
      </c>
      <c r="C169" s="711" t="s">
        <v>651</v>
      </c>
      <c r="D169" s="712">
        <v>-30</v>
      </c>
      <c r="E169" s="712">
        <v>-20</v>
      </c>
      <c r="F169" s="712">
        <v>0</v>
      </c>
      <c r="G169" s="712">
        <v>0</v>
      </c>
      <c r="H169" s="711" t="s">
        <v>1213</v>
      </c>
      <c r="I169" s="711" t="s">
        <v>1214</v>
      </c>
      <c r="J169" s="711" t="s">
        <v>1215</v>
      </c>
      <c r="K169" s="711" t="s">
        <v>1186</v>
      </c>
      <c r="L169" s="713" t="s">
        <v>75</v>
      </c>
      <c r="M169" s="714">
        <v>45915</v>
      </c>
      <c r="N169" s="713"/>
      <c r="O169" s="712">
        <v>1</v>
      </c>
      <c r="P169" s="711" t="s">
        <v>32</v>
      </c>
      <c r="Q169" s="711" t="s">
        <v>1130</v>
      </c>
      <c r="R169" s="711" t="s">
        <v>1131</v>
      </c>
      <c r="S169" s="713" t="s">
        <v>30</v>
      </c>
      <c r="T169" s="713"/>
    </row>
    <row r="170" spans="2:20">
      <c r="B170" s="711" t="s">
        <v>1364</v>
      </c>
      <c r="C170" s="711" t="s">
        <v>691</v>
      </c>
      <c r="D170" s="712">
        <v>12</v>
      </c>
      <c r="E170" s="712">
        <v>17</v>
      </c>
      <c r="F170" s="712">
        <v>0</v>
      </c>
      <c r="G170" s="712">
        <v>0</v>
      </c>
      <c r="H170" s="711" t="s">
        <v>52</v>
      </c>
      <c r="I170" s="711" t="s">
        <v>62</v>
      </c>
      <c r="J170" s="711" t="s">
        <v>1365</v>
      </c>
      <c r="K170" s="711" t="s">
        <v>1129</v>
      </c>
      <c r="L170" s="713" t="s">
        <v>75</v>
      </c>
      <c r="M170" s="714">
        <v>45915</v>
      </c>
      <c r="N170" s="713"/>
      <c r="O170" s="712">
        <v>1</v>
      </c>
      <c r="P170" s="711" t="s">
        <v>32</v>
      </c>
      <c r="Q170" s="711" t="s">
        <v>1130</v>
      </c>
      <c r="R170" s="711" t="s">
        <v>1131</v>
      </c>
      <c r="S170" s="713" t="s">
        <v>30</v>
      </c>
      <c r="T170" s="711" t="s">
        <v>1366</v>
      </c>
    </row>
    <row r="171" spans="2:20">
      <c r="B171" s="711" t="s">
        <v>1367</v>
      </c>
      <c r="C171" s="711" t="s">
        <v>994</v>
      </c>
      <c r="D171" s="712">
        <v>10</v>
      </c>
      <c r="E171" s="712">
        <v>40</v>
      </c>
      <c r="F171" s="712">
        <v>0</v>
      </c>
      <c r="G171" s="712">
        <v>0</v>
      </c>
      <c r="H171" s="711" t="s">
        <v>1368</v>
      </c>
      <c r="I171" s="711" t="s">
        <v>1368</v>
      </c>
      <c r="J171" s="711" t="s">
        <v>1369</v>
      </c>
      <c r="K171" s="711" t="s">
        <v>1370</v>
      </c>
      <c r="L171" s="713" t="s">
        <v>75</v>
      </c>
      <c r="M171" s="714">
        <v>45922</v>
      </c>
      <c r="N171" s="713"/>
      <c r="O171" s="712">
        <v>1</v>
      </c>
      <c r="P171" s="711" t="s">
        <v>32</v>
      </c>
      <c r="Q171" s="711" t="s">
        <v>1130</v>
      </c>
      <c r="R171" s="711" t="s">
        <v>1164</v>
      </c>
      <c r="S171" s="713" t="s">
        <v>30</v>
      </c>
      <c r="T171" s="711" t="s">
        <v>1371</v>
      </c>
    </row>
    <row r="172" spans="2:20">
      <c r="B172" s="711" t="s">
        <v>190</v>
      </c>
      <c r="C172" s="711" t="s">
        <v>190</v>
      </c>
      <c r="D172" s="712">
        <v>13</v>
      </c>
      <c r="E172" s="712">
        <v>18</v>
      </c>
      <c r="F172" s="712">
        <v>0</v>
      </c>
      <c r="G172" s="712">
        <v>0</v>
      </c>
      <c r="H172" s="711" t="s">
        <v>62</v>
      </c>
      <c r="I172" s="711" t="s">
        <v>1158</v>
      </c>
      <c r="J172" s="711" t="s">
        <v>166</v>
      </c>
      <c r="K172" s="711" t="s">
        <v>1266</v>
      </c>
      <c r="L172" s="713" t="s">
        <v>75</v>
      </c>
      <c r="M172" s="714">
        <v>45894</v>
      </c>
      <c r="N172" s="713"/>
      <c r="O172" s="712">
        <v>1</v>
      </c>
      <c r="P172" s="711" t="s">
        <v>32</v>
      </c>
      <c r="Q172" s="711" t="s">
        <v>1130</v>
      </c>
      <c r="R172" s="711" t="s">
        <v>1131</v>
      </c>
      <c r="S172" s="713" t="s">
        <v>30</v>
      </c>
      <c r="T172" s="711" t="s">
        <v>1373</v>
      </c>
    </row>
    <row r="173" spans="2:20">
      <c r="B173" s="711" t="s">
        <v>190</v>
      </c>
      <c r="C173" s="711" t="s">
        <v>194</v>
      </c>
      <c r="D173" s="712">
        <v>93</v>
      </c>
      <c r="E173" s="712">
        <v>103</v>
      </c>
      <c r="F173" s="712">
        <v>0</v>
      </c>
      <c r="G173" s="712">
        <v>0</v>
      </c>
      <c r="H173" s="711" t="s">
        <v>62</v>
      </c>
      <c r="I173" s="711" t="s">
        <v>1158</v>
      </c>
      <c r="J173" s="711" t="s">
        <v>1292</v>
      </c>
      <c r="K173" s="711" t="s">
        <v>1201</v>
      </c>
      <c r="L173" s="713" t="s">
        <v>75</v>
      </c>
      <c r="M173" s="714">
        <v>45876</v>
      </c>
      <c r="N173" s="713"/>
      <c r="O173" s="712">
        <v>1</v>
      </c>
      <c r="P173" s="711" t="s">
        <v>32</v>
      </c>
      <c r="Q173" s="711" t="s">
        <v>1130</v>
      </c>
      <c r="R173" s="711" t="s">
        <v>1131</v>
      </c>
      <c r="S173" s="713" t="s">
        <v>30</v>
      </c>
      <c r="T173" s="711" t="s">
        <v>1372</v>
      </c>
    </row>
    <row r="174" spans="2:20">
      <c r="B174" s="711" t="s">
        <v>1374</v>
      </c>
      <c r="C174" s="711" t="s">
        <v>873</v>
      </c>
      <c r="D174" s="712">
        <v>-70</v>
      </c>
      <c r="E174" s="712">
        <v>-65</v>
      </c>
      <c r="F174" s="712">
        <v>0</v>
      </c>
      <c r="G174" s="712">
        <v>0</v>
      </c>
      <c r="H174" s="711" t="s">
        <v>1142</v>
      </c>
      <c r="I174" s="711" t="s">
        <v>1143</v>
      </c>
      <c r="J174" s="711" t="s">
        <v>1144</v>
      </c>
      <c r="K174" s="711" t="s">
        <v>1145</v>
      </c>
      <c r="L174" s="713" t="s">
        <v>75</v>
      </c>
      <c r="M174" s="714">
        <v>45915</v>
      </c>
      <c r="N174" s="713"/>
      <c r="O174" s="712">
        <v>1</v>
      </c>
      <c r="P174" s="711" t="s">
        <v>32</v>
      </c>
      <c r="Q174" s="711" t="s">
        <v>1130</v>
      </c>
      <c r="R174" s="711" t="s">
        <v>1131</v>
      </c>
      <c r="S174" s="713" t="s">
        <v>795</v>
      </c>
      <c r="T174" s="711" t="s">
        <v>1146</v>
      </c>
    </row>
    <row r="175" spans="2:20">
      <c r="B175" s="711" t="s">
        <v>1374</v>
      </c>
      <c r="C175" s="711" t="s">
        <v>876</v>
      </c>
      <c r="D175" s="712">
        <v>-70</v>
      </c>
      <c r="E175" s="712">
        <v>-65</v>
      </c>
      <c r="F175" s="712">
        <v>0</v>
      </c>
      <c r="G175" s="712">
        <v>0</v>
      </c>
      <c r="H175" s="711" t="s">
        <v>1147</v>
      </c>
      <c r="I175" s="711" t="s">
        <v>1135</v>
      </c>
      <c r="J175" s="711" t="s">
        <v>509</v>
      </c>
      <c r="K175" s="711" t="s">
        <v>687</v>
      </c>
      <c r="L175" s="713" t="s">
        <v>75</v>
      </c>
      <c r="M175" s="714">
        <v>45915</v>
      </c>
      <c r="N175" s="713"/>
      <c r="O175" s="712">
        <v>1</v>
      </c>
      <c r="P175" s="711" t="s">
        <v>32</v>
      </c>
      <c r="Q175" s="711" t="s">
        <v>1130</v>
      </c>
      <c r="R175" s="711" t="s">
        <v>1131</v>
      </c>
      <c r="S175" s="713" t="s">
        <v>795</v>
      </c>
      <c r="T175" s="711" t="s">
        <v>1148</v>
      </c>
    </row>
    <row r="176" spans="2:20">
      <c r="B176" s="711" t="s">
        <v>1066</v>
      </c>
      <c r="C176" s="711" t="s">
        <v>1059</v>
      </c>
      <c r="D176" s="712">
        <v>59</v>
      </c>
      <c r="E176" s="712">
        <v>79</v>
      </c>
      <c r="F176" s="712">
        <v>0</v>
      </c>
      <c r="G176" s="712">
        <v>0</v>
      </c>
      <c r="H176" s="711" t="s">
        <v>1147</v>
      </c>
      <c r="I176" s="711" t="s">
        <v>1135</v>
      </c>
      <c r="J176" s="711" t="s">
        <v>1253</v>
      </c>
      <c r="K176" s="711" t="s">
        <v>1170</v>
      </c>
      <c r="L176" s="713" t="s">
        <v>75</v>
      </c>
      <c r="M176" s="714">
        <v>45957</v>
      </c>
      <c r="N176" s="713"/>
      <c r="O176" s="712">
        <v>1</v>
      </c>
      <c r="P176" s="711" t="s">
        <v>32</v>
      </c>
      <c r="Q176" s="711" t="s">
        <v>1130</v>
      </c>
      <c r="R176" s="711" t="s">
        <v>1164</v>
      </c>
      <c r="S176" s="713" t="s">
        <v>30</v>
      </c>
      <c r="T176" s="711" t="s">
        <v>1231</v>
      </c>
    </row>
    <row r="177" spans="2:20">
      <c r="B177" s="711" t="s">
        <v>1066</v>
      </c>
      <c r="C177" s="711" t="s">
        <v>1059</v>
      </c>
      <c r="D177" s="712">
        <v>69</v>
      </c>
      <c r="E177" s="712">
        <v>89</v>
      </c>
      <c r="F177" s="712">
        <v>0</v>
      </c>
      <c r="G177" s="712">
        <v>0</v>
      </c>
      <c r="H177" s="711" t="s">
        <v>1147</v>
      </c>
      <c r="I177" s="711" t="s">
        <v>1135</v>
      </c>
      <c r="J177" s="711" t="s">
        <v>1253</v>
      </c>
      <c r="K177" s="711" t="s">
        <v>1170</v>
      </c>
      <c r="L177" s="713" t="s">
        <v>75</v>
      </c>
      <c r="M177" s="714">
        <v>45922</v>
      </c>
      <c r="N177" s="714">
        <v>45956</v>
      </c>
      <c r="O177" s="712">
        <v>1</v>
      </c>
      <c r="P177" s="711" t="s">
        <v>32</v>
      </c>
      <c r="Q177" s="711" t="s">
        <v>1130</v>
      </c>
      <c r="R177" s="711" t="s">
        <v>1164</v>
      </c>
      <c r="S177" s="713" t="s">
        <v>30</v>
      </c>
      <c r="T177" s="711" t="s">
        <v>1231</v>
      </c>
    </row>
    <row r="178" spans="2:20">
      <c r="B178" s="711" t="s">
        <v>683</v>
      </c>
      <c r="C178" s="711" t="s">
        <v>683</v>
      </c>
      <c r="D178" s="712">
        <v>15</v>
      </c>
      <c r="E178" s="712">
        <v>20</v>
      </c>
      <c r="F178" s="712">
        <v>0</v>
      </c>
      <c r="G178" s="712">
        <v>0</v>
      </c>
      <c r="H178" s="711" t="s">
        <v>1135</v>
      </c>
      <c r="I178" s="711" t="s">
        <v>62</v>
      </c>
      <c r="J178" s="711" t="s">
        <v>1375</v>
      </c>
      <c r="K178" s="711" t="s">
        <v>1211</v>
      </c>
      <c r="L178" s="713" t="s">
        <v>75</v>
      </c>
      <c r="M178" s="714">
        <v>45915</v>
      </c>
      <c r="N178" s="713"/>
      <c r="O178" s="712">
        <v>1</v>
      </c>
      <c r="P178" s="711" t="s">
        <v>32</v>
      </c>
      <c r="Q178" s="711" t="s">
        <v>1130</v>
      </c>
      <c r="R178" s="711" t="s">
        <v>1131</v>
      </c>
      <c r="S178" s="713" t="s">
        <v>30</v>
      </c>
      <c r="T178" s="711" t="s">
        <v>1376</v>
      </c>
    </row>
    <row r="179" spans="2:20">
      <c r="B179" s="711" t="s">
        <v>1377</v>
      </c>
      <c r="C179" s="711" t="s">
        <v>651</v>
      </c>
      <c r="D179" s="712">
        <v>-30</v>
      </c>
      <c r="E179" s="712">
        <v>-20</v>
      </c>
      <c r="F179" s="712">
        <v>0</v>
      </c>
      <c r="G179" s="712">
        <v>0</v>
      </c>
      <c r="H179" s="711" t="s">
        <v>1213</v>
      </c>
      <c r="I179" s="711" t="s">
        <v>1214</v>
      </c>
      <c r="J179" s="711" t="s">
        <v>1215</v>
      </c>
      <c r="K179" s="711" t="s">
        <v>1186</v>
      </c>
      <c r="L179" s="713" t="s">
        <v>75</v>
      </c>
      <c r="M179" s="714">
        <v>45915</v>
      </c>
      <c r="N179" s="713"/>
      <c r="O179" s="712">
        <v>1</v>
      </c>
      <c r="P179" s="711" t="s">
        <v>32</v>
      </c>
      <c r="Q179" s="711" t="s">
        <v>1130</v>
      </c>
      <c r="R179" s="711" t="s">
        <v>1131</v>
      </c>
      <c r="S179" s="713" t="s">
        <v>30</v>
      </c>
      <c r="T179" s="713"/>
    </row>
    <row r="180" spans="2:20">
      <c r="B180" s="711" t="s">
        <v>1378</v>
      </c>
      <c r="C180" s="711" t="s">
        <v>616</v>
      </c>
      <c r="D180" s="712">
        <v>-61</v>
      </c>
      <c r="E180" s="712">
        <v>-56</v>
      </c>
      <c r="F180" s="712">
        <v>0</v>
      </c>
      <c r="G180" s="712">
        <v>0</v>
      </c>
      <c r="H180" s="711" t="s">
        <v>1135</v>
      </c>
      <c r="I180" s="711" t="s">
        <v>52</v>
      </c>
      <c r="J180" s="711" t="s">
        <v>1198</v>
      </c>
      <c r="K180" s="711" t="s">
        <v>1208</v>
      </c>
      <c r="L180" s="713" t="s">
        <v>75</v>
      </c>
      <c r="M180" s="714">
        <v>45915</v>
      </c>
      <c r="N180" s="713"/>
      <c r="O180" s="712">
        <v>1</v>
      </c>
      <c r="P180" s="711" t="s">
        <v>32</v>
      </c>
      <c r="Q180" s="711" t="s">
        <v>1130</v>
      </c>
      <c r="R180" s="711" t="s">
        <v>1131</v>
      </c>
      <c r="S180" s="713" t="s">
        <v>30</v>
      </c>
      <c r="T180" s="713"/>
    </row>
    <row r="181" spans="2:20">
      <c r="B181" s="711" t="s">
        <v>1379</v>
      </c>
      <c r="C181" s="711" t="s">
        <v>336</v>
      </c>
      <c r="D181" s="712">
        <v>370</v>
      </c>
      <c r="E181" s="712">
        <v>405</v>
      </c>
      <c r="F181" s="712">
        <v>0</v>
      </c>
      <c r="G181" s="712">
        <v>0</v>
      </c>
      <c r="H181" s="711" t="s">
        <v>1147</v>
      </c>
      <c r="I181" s="711" t="s">
        <v>1135</v>
      </c>
      <c r="J181" s="711" t="s">
        <v>166</v>
      </c>
      <c r="K181" s="711" t="s">
        <v>1380</v>
      </c>
      <c r="L181" s="713" t="s">
        <v>75</v>
      </c>
      <c r="M181" s="714">
        <v>45948</v>
      </c>
      <c r="N181" s="713"/>
      <c r="O181" s="712">
        <v>1</v>
      </c>
      <c r="P181" s="711" t="s">
        <v>32</v>
      </c>
      <c r="Q181" s="711" t="s">
        <v>1152</v>
      </c>
      <c r="R181" s="713"/>
      <c r="S181" s="713" t="s">
        <v>30</v>
      </c>
      <c r="T181" s="711" t="s">
        <v>1304</v>
      </c>
    </row>
    <row r="182" spans="2:20">
      <c r="B182" s="711" t="s">
        <v>1381</v>
      </c>
      <c r="C182" s="711" t="s">
        <v>651</v>
      </c>
      <c r="D182" s="712">
        <v>-30</v>
      </c>
      <c r="E182" s="712">
        <v>-20</v>
      </c>
      <c r="F182" s="712">
        <v>0</v>
      </c>
      <c r="G182" s="712">
        <v>0</v>
      </c>
      <c r="H182" s="711" t="s">
        <v>1213</v>
      </c>
      <c r="I182" s="711" t="s">
        <v>1214</v>
      </c>
      <c r="J182" s="711" t="s">
        <v>1215</v>
      </c>
      <c r="K182" s="711" t="s">
        <v>1186</v>
      </c>
      <c r="L182" s="713" t="s">
        <v>75</v>
      </c>
      <c r="M182" s="714">
        <v>45915</v>
      </c>
      <c r="N182" s="713"/>
      <c r="O182" s="712">
        <v>1</v>
      </c>
      <c r="P182" s="711" t="s">
        <v>32</v>
      </c>
      <c r="Q182" s="711" t="s">
        <v>1130</v>
      </c>
      <c r="R182" s="711" t="s">
        <v>1131</v>
      </c>
      <c r="S182" s="713" t="s">
        <v>30</v>
      </c>
      <c r="T182" s="713"/>
    </row>
    <row r="183" spans="2:20">
      <c r="B183" s="711" t="s">
        <v>1382</v>
      </c>
      <c r="C183" s="711" t="s">
        <v>651</v>
      </c>
      <c r="D183" s="712">
        <v>-45</v>
      </c>
      <c r="E183" s="712">
        <v>-35</v>
      </c>
      <c r="F183" s="712">
        <v>0</v>
      </c>
      <c r="G183" s="712">
        <v>0</v>
      </c>
      <c r="H183" s="711" t="s">
        <v>1213</v>
      </c>
      <c r="I183" s="711" t="s">
        <v>1214</v>
      </c>
      <c r="J183" s="711" t="s">
        <v>1215</v>
      </c>
      <c r="K183" s="711" t="s">
        <v>1186</v>
      </c>
      <c r="L183" s="713" t="s">
        <v>75</v>
      </c>
      <c r="M183" s="714">
        <v>45915</v>
      </c>
      <c r="N183" s="713"/>
      <c r="O183" s="712">
        <v>1</v>
      </c>
      <c r="P183" s="711" t="s">
        <v>32</v>
      </c>
      <c r="Q183" s="711" t="s">
        <v>1130</v>
      </c>
      <c r="R183" s="711" t="s">
        <v>1131</v>
      </c>
      <c r="S183" s="713" t="s">
        <v>30</v>
      </c>
      <c r="T183" s="713"/>
    </row>
    <row r="184" spans="2:20">
      <c r="B184" s="711" t="s">
        <v>1068</v>
      </c>
      <c r="C184" s="711" t="s">
        <v>1059</v>
      </c>
      <c r="D184" s="712">
        <v>79</v>
      </c>
      <c r="E184" s="712">
        <v>99</v>
      </c>
      <c r="F184" s="712">
        <v>0</v>
      </c>
      <c r="G184" s="712">
        <v>0</v>
      </c>
      <c r="H184" s="711" t="s">
        <v>1147</v>
      </c>
      <c r="I184" s="711" t="s">
        <v>1135</v>
      </c>
      <c r="J184" s="711" t="s">
        <v>1253</v>
      </c>
      <c r="K184" s="711" t="s">
        <v>1170</v>
      </c>
      <c r="L184" s="713" t="s">
        <v>75</v>
      </c>
      <c r="M184" s="714">
        <v>45957</v>
      </c>
      <c r="N184" s="713"/>
      <c r="O184" s="712">
        <v>1</v>
      </c>
      <c r="P184" s="711" t="s">
        <v>32</v>
      </c>
      <c r="Q184" s="711" t="s">
        <v>1130</v>
      </c>
      <c r="R184" s="711" t="s">
        <v>1164</v>
      </c>
      <c r="S184" s="713" t="s">
        <v>30</v>
      </c>
      <c r="T184" s="711" t="s">
        <v>1279</v>
      </c>
    </row>
    <row r="185" spans="2:20">
      <c r="B185" s="711" t="s">
        <v>1068</v>
      </c>
      <c r="C185" s="711" t="s">
        <v>1059</v>
      </c>
      <c r="D185" s="712">
        <v>89</v>
      </c>
      <c r="E185" s="712">
        <v>109</v>
      </c>
      <c r="F185" s="712">
        <v>0</v>
      </c>
      <c r="G185" s="712">
        <v>0</v>
      </c>
      <c r="H185" s="711" t="s">
        <v>1147</v>
      </c>
      <c r="I185" s="711" t="s">
        <v>1135</v>
      </c>
      <c r="J185" s="711" t="s">
        <v>1253</v>
      </c>
      <c r="K185" s="711" t="s">
        <v>1170</v>
      </c>
      <c r="L185" s="713" t="s">
        <v>75</v>
      </c>
      <c r="M185" s="714">
        <v>45922</v>
      </c>
      <c r="N185" s="714">
        <v>45956</v>
      </c>
      <c r="O185" s="712">
        <v>1</v>
      </c>
      <c r="P185" s="711" t="s">
        <v>32</v>
      </c>
      <c r="Q185" s="711" t="s">
        <v>1130</v>
      </c>
      <c r="R185" s="711" t="s">
        <v>1164</v>
      </c>
      <c r="S185" s="713" t="s">
        <v>30</v>
      </c>
      <c r="T185" s="711" t="s">
        <v>1279</v>
      </c>
    </row>
    <row r="186" spans="2:20">
      <c r="B186" s="711" t="s">
        <v>1383</v>
      </c>
      <c r="C186" s="711" t="s">
        <v>336</v>
      </c>
      <c r="D186" s="712">
        <v>404</v>
      </c>
      <c r="E186" s="712">
        <v>439</v>
      </c>
      <c r="F186" s="712">
        <v>0</v>
      </c>
      <c r="G186" s="712">
        <v>0</v>
      </c>
      <c r="H186" s="711" t="s">
        <v>1147</v>
      </c>
      <c r="I186" s="711" t="s">
        <v>1135</v>
      </c>
      <c r="J186" s="711" t="s">
        <v>166</v>
      </c>
      <c r="K186" s="711" t="s">
        <v>1384</v>
      </c>
      <c r="L186" s="713" t="s">
        <v>75</v>
      </c>
      <c r="M186" s="714">
        <v>45948</v>
      </c>
      <c r="N186" s="713"/>
      <c r="O186" s="712">
        <v>2</v>
      </c>
      <c r="P186" s="711" t="s">
        <v>32</v>
      </c>
      <c r="Q186" s="711" t="s">
        <v>1152</v>
      </c>
      <c r="R186" s="713"/>
      <c r="S186" s="713" t="s">
        <v>30</v>
      </c>
      <c r="T186" s="711" t="s">
        <v>1304</v>
      </c>
    </row>
    <row r="187" spans="2:20">
      <c r="B187" s="711" t="s">
        <v>114</v>
      </c>
      <c r="C187" s="711" t="s">
        <v>114</v>
      </c>
      <c r="D187" s="712">
        <v>0</v>
      </c>
      <c r="E187" s="712">
        <v>5</v>
      </c>
      <c r="F187" s="712">
        <v>0</v>
      </c>
      <c r="G187" s="712">
        <v>0</v>
      </c>
      <c r="H187" s="711" t="s">
        <v>1158</v>
      </c>
      <c r="I187" s="711" t="s">
        <v>1139</v>
      </c>
      <c r="J187" s="711" t="s">
        <v>568</v>
      </c>
      <c r="K187" s="711" t="s">
        <v>1147</v>
      </c>
      <c r="L187" s="713" t="s">
        <v>75</v>
      </c>
      <c r="M187" s="714">
        <v>45738</v>
      </c>
      <c r="N187" s="713"/>
      <c r="O187" s="712">
        <v>1</v>
      </c>
      <c r="P187" s="711" t="s">
        <v>32</v>
      </c>
      <c r="Q187" s="711" t="s">
        <v>1130</v>
      </c>
      <c r="R187" s="711" t="s">
        <v>1131</v>
      </c>
      <c r="S187" s="713" t="s">
        <v>30</v>
      </c>
      <c r="T187" s="711" t="s">
        <v>1385</v>
      </c>
    </row>
    <row r="188" spans="2:20">
      <c r="B188" s="711" t="s">
        <v>1386</v>
      </c>
      <c r="C188" s="711" t="s">
        <v>793</v>
      </c>
      <c r="D188" s="712">
        <v>-90</v>
      </c>
      <c r="E188" s="712">
        <v>-85</v>
      </c>
      <c r="F188" s="712">
        <v>0</v>
      </c>
      <c r="G188" s="712">
        <v>0</v>
      </c>
      <c r="H188" s="711" t="s">
        <v>52</v>
      </c>
      <c r="I188" s="711" t="s">
        <v>62</v>
      </c>
      <c r="J188" s="711" t="s">
        <v>1280</v>
      </c>
      <c r="K188" s="711" t="s">
        <v>1186</v>
      </c>
      <c r="L188" s="713" t="s">
        <v>75</v>
      </c>
      <c r="M188" s="714">
        <v>45915</v>
      </c>
      <c r="N188" s="713"/>
      <c r="O188" s="712">
        <v>1</v>
      </c>
      <c r="P188" s="711" t="s">
        <v>32</v>
      </c>
      <c r="Q188" s="711" t="s">
        <v>1130</v>
      </c>
      <c r="R188" s="711" t="s">
        <v>1131</v>
      </c>
      <c r="S188" s="713" t="s">
        <v>795</v>
      </c>
      <c r="T188" s="711" t="s">
        <v>1387</v>
      </c>
    </row>
    <row r="189" spans="2:20">
      <c r="B189" s="711" t="s">
        <v>1388</v>
      </c>
      <c r="C189" s="711" t="s">
        <v>768</v>
      </c>
      <c r="D189" s="712">
        <v>62</v>
      </c>
      <c r="E189" s="712">
        <v>67</v>
      </c>
      <c r="F189" s="712">
        <v>0</v>
      </c>
      <c r="G189" s="712">
        <v>0</v>
      </c>
      <c r="H189" s="711" t="s">
        <v>1126</v>
      </c>
      <c r="I189" s="711" t="s">
        <v>1127</v>
      </c>
      <c r="J189" s="711" t="s">
        <v>1128</v>
      </c>
      <c r="K189" s="711" t="s">
        <v>1186</v>
      </c>
      <c r="L189" s="713" t="s">
        <v>75</v>
      </c>
      <c r="M189" s="714">
        <v>45915</v>
      </c>
      <c r="N189" s="713"/>
      <c r="O189" s="712">
        <v>1</v>
      </c>
      <c r="P189" s="711" t="s">
        <v>32</v>
      </c>
      <c r="Q189" s="711" t="s">
        <v>1130</v>
      </c>
      <c r="R189" s="711" t="s">
        <v>1131</v>
      </c>
      <c r="S189" s="713" t="s">
        <v>30</v>
      </c>
      <c r="T189" s="711" t="s">
        <v>1132</v>
      </c>
    </row>
    <row r="190" spans="2:20">
      <c r="B190" s="711" t="s">
        <v>1389</v>
      </c>
      <c r="C190" s="711" t="s">
        <v>651</v>
      </c>
      <c r="D190" s="712">
        <v>-60</v>
      </c>
      <c r="E190" s="712">
        <v>-50</v>
      </c>
      <c r="F190" s="712">
        <v>0</v>
      </c>
      <c r="G190" s="712">
        <v>0</v>
      </c>
      <c r="H190" s="711" t="s">
        <v>1213</v>
      </c>
      <c r="I190" s="711" t="s">
        <v>1214</v>
      </c>
      <c r="J190" s="711" t="s">
        <v>1215</v>
      </c>
      <c r="K190" s="711" t="s">
        <v>1186</v>
      </c>
      <c r="L190" s="713" t="s">
        <v>75</v>
      </c>
      <c r="M190" s="714">
        <v>45915</v>
      </c>
      <c r="N190" s="713"/>
      <c r="O190" s="712">
        <v>1</v>
      </c>
      <c r="P190" s="711" t="s">
        <v>32</v>
      </c>
      <c r="Q190" s="711" t="s">
        <v>1130</v>
      </c>
      <c r="R190" s="711" t="s">
        <v>1131</v>
      </c>
      <c r="S190" s="713" t="s">
        <v>30</v>
      </c>
      <c r="T190" s="713"/>
    </row>
    <row r="191" spans="2:20">
      <c r="B191" s="711" t="s">
        <v>1390</v>
      </c>
      <c r="C191" s="711" t="s">
        <v>336</v>
      </c>
      <c r="D191" s="712">
        <v>410</v>
      </c>
      <c r="E191" s="712">
        <v>445</v>
      </c>
      <c r="F191" s="712">
        <v>0</v>
      </c>
      <c r="G191" s="712">
        <v>0</v>
      </c>
      <c r="H191" s="711" t="s">
        <v>1147</v>
      </c>
      <c r="I191" s="711" t="s">
        <v>1135</v>
      </c>
      <c r="J191" s="711" t="s">
        <v>166</v>
      </c>
      <c r="K191" s="711" t="s">
        <v>1170</v>
      </c>
      <c r="L191" s="713" t="s">
        <v>75</v>
      </c>
      <c r="M191" s="714">
        <v>45948</v>
      </c>
      <c r="N191" s="713"/>
      <c r="O191" s="712">
        <v>2</v>
      </c>
      <c r="P191" s="711" t="s">
        <v>32</v>
      </c>
      <c r="Q191" s="711" t="s">
        <v>1152</v>
      </c>
      <c r="R191" s="713"/>
      <c r="S191" s="713" t="s">
        <v>30</v>
      </c>
      <c r="T191" s="711" t="s">
        <v>1218</v>
      </c>
    </row>
    <row r="192" spans="2:20">
      <c r="B192" s="711" t="s">
        <v>1391</v>
      </c>
      <c r="C192" s="711" t="s">
        <v>1059</v>
      </c>
      <c r="D192" s="712">
        <v>315</v>
      </c>
      <c r="E192" s="712">
        <v>335</v>
      </c>
      <c r="F192" s="712">
        <v>0</v>
      </c>
      <c r="G192" s="712">
        <v>0</v>
      </c>
      <c r="H192" s="711" t="s">
        <v>1147</v>
      </c>
      <c r="I192" s="711" t="s">
        <v>1135</v>
      </c>
      <c r="J192" s="711" t="s">
        <v>1253</v>
      </c>
      <c r="K192" s="711" t="s">
        <v>1392</v>
      </c>
      <c r="L192" s="713" t="s">
        <v>75</v>
      </c>
      <c r="M192" s="714">
        <v>45957</v>
      </c>
      <c r="N192" s="713"/>
      <c r="O192" s="712">
        <v>1</v>
      </c>
      <c r="P192" s="711" t="s">
        <v>32</v>
      </c>
      <c r="Q192" s="711" t="s">
        <v>1130</v>
      </c>
      <c r="R192" s="711" t="s">
        <v>1164</v>
      </c>
      <c r="S192" s="713" t="s">
        <v>30</v>
      </c>
      <c r="T192" s="711" t="s">
        <v>1231</v>
      </c>
    </row>
    <row r="193" spans="2:20">
      <c r="B193" s="711" t="s">
        <v>1391</v>
      </c>
      <c r="C193" s="711" t="s">
        <v>1059</v>
      </c>
      <c r="D193" s="712">
        <v>325</v>
      </c>
      <c r="E193" s="712">
        <v>345</v>
      </c>
      <c r="F193" s="712">
        <v>0</v>
      </c>
      <c r="G193" s="712">
        <v>0</v>
      </c>
      <c r="H193" s="711" t="s">
        <v>1147</v>
      </c>
      <c r="I193" s="711" t="s">
        <v>1135</v>
      </c>
      <c r="J193" s="711" t="s">
        <v>1253</v>
      </c>
      <c r="K193" s="711" t="s">
        <v>1392</v>
      </c>
      <c r="L193" s="713" t="s">
        <v>75</v>
      </c>
      <c r="M193" s="714">
        <v>45922</v>
      </c>
      <c r="N193" s="714">
        <v>45956</v>
      </c>
      <c r="O193" s="712">
        <v>1</v>
      </c>
      <c r="P193" s="711" t="s">
        <v>32</v>
      </c>
      <c r="Q193" s="711" t="s">
        <v>1130</v>
      </c>
      <c r="R193" s="711" t="s">
        <v>1164</v>
      </c>
      <c r="S193" s="713" t="s">
        <v>30</v>
      </c>
      <c r="T193" s="711" t="s">
        <v>1231</v>
      </c>
    </row>
    <row r="194" spans="2:20">
      <c r="B194" s="711" t="s">
        <v>1393</v>
      </c>
      <c r="C194" s="711" t="s">
        <v>566</v>
      </c>
      <c r="D194" s="712">
        <v>100</v>
      </c>
      <c r="E194" s="712">
        <v>100</v>
      </c>
      <c r="F194" s="712">
        <v>0</v>
      </c>
      <c r="G194" s="712">
        <v>0</v>
      </c>
      <c r="H194" s="711" t="s">
        <v>1139</v>
      </c>
      <c r="I194" s="711" t="s">
        <v>52</v>
      </c>
      <c r="J194" s="711" t="s">
        <v>393</v>
      </c>
      <c r="K194" s="711" t="s">
        <v>1394</v>
      </c>
      <c r="L194" s="713" t="s">
        <v>75</v>
      </c>
      <c r="M194" s="714">
        <v>45276</v>
      </c>
      <c r="N194" s="713"/>
      <c r="O194" s="712">
        <v>1</v>
      </c>
      <c r="P194" s="711" t="s">
        <v>32</v>
      </c>
      <c r="Q194" s="711" t="s">
        <v>1152</v>
      </c>
      <c r="R194" s="713"/>
      <c r="S194" s="713" t="s">
        <v>30</v>
      </c>
      <c r="T194" s="711" t="s">
        <v>9</v>
      </c>
    </row>
    <row r="195" spans="2:20">
      <c r="B195" s="711" t="s">
        <v>1393</v>
      </c>
      <c r="C195" s="711" t="s">
        <v>566</v>
      </c>
      <c r="D195" s="712">
        <v>100</v>
      </c>
      <c r="E195" s="712">
        <v>100</v>
      </c>
      <c r="F195" s="712">
        <v>0</v>
      </c>
      <c r="G195" s="712">
        <v>0</v>
      </c>
      <c r="H195" s="711" t="s">
        <v>52</v>
      </c>
      <c r="I195" s="711" t="s">
        <v>62</v>
      </c>
      <c r="J195" s="711" t="s">
        <v>393</v>
      </c>
      <c r="K195" s="711" t="s">
        <v>1394</v>
      </c>
      <c r="L195" s="713" t="s">
        <v>75</v>
      </c>
      <c r="M195" s="714">
        <v>45276</v>
      </c>
      <c r="N195" s="713"/>
      <c r="O195" s="712">
        <v>1</v>
      </c>
      <c r="P195" s="711" t="s">
        <v>32</v>
      </c>
      <c r="Q195" s="711" t="s">
        <v>1152</v>
      </c>
      <c r="R195" s="713"/>
      <c r="S195" s="713" t="s">
        <v>30</v>
      </c>
      <c r="T195" s="711" t="s">
        <v>9</v>
      </c>
    </row>
    <row r="196" spans="2:20">
      <c r="B196" s="711" t="s">
        <v>1393</v>
      </c>
      <c r="C196" s="711" t="s">
        <v>566</v>
      </c>
      <c r="D196" s="712">
        <v>100</v>
      </c>
      <c r="E196" s="712">
        <v>100</v>
      </c>
      <c r="F196" s="712">
        <v>0</v>
      </c>
      <c r="G196" s="712">
        <v>0</v>
      </c>
      <c r="H196" s="711" t="s">
        <v>1158</v>
      </c>
      <c r="I196" s="711" t="s">
        <v>1139</v>
      </c>
      <c r="J196" s="711" t="s">
        <v>568</v>
      </c>
      <c r="K196" s="711" t="s">
        <v>1395</v>
      </c>
      <c r="L196" s="713" t="s">
        <v>75</v>
      </c>
      <c r="M196" s="714">
        <v>45276</v>
      </c>
      <c r="N196" s="713"/>
      <c r="O196" s="712">
        <v>1</v>
      </c>
      <c r="P196" s="711" t="s">
        <v>32</v>
      </c>
      <c r="Q196" s="711" t="s">
        <v>1152</v>
      </c>
      <c r="R196" s="713"/>
      <c r="S196" s="713" t="s">
        <v>30</v>
      </c>
      <c r="T196" s="711" t="s">
        <v>9</v>
      </c>
    </row>
    <row r="197" spans="2:20">
      <c r="B197" s="711" t="s">
        <v>1393</v>
      </c>
      <c r="C197" s="711" t="s">
        <v>566</v>
      </c>
      <c r="D197" s="712">
        <v>100</v>
      </c>
      <c r="E197" s="712">
        <v>100</v>
      </c>
      <c r="F197" s="712">
        <v>0</v>
      </c>
      <c r="G197" s="712">
        <v>0</v>
      </c>
      <c r="H197" s="711" t="s">
        <v>1147</v>
      </c>
      <c r="I197" s="711" t="s">
        <v>52</v>
      </c>
      <c r="J197" s="711" t="s">
        <v>509</v>
      </c>
      <c r="K197" s="711" t="s">
        <v>1394</v>
      </c>
      <c r="L197" s="713" t="s">
        <v>75</v>
      </c>
      <c r="M197" s="714">
        <v>45276</v>
      </c>
      <c r="N197" s="713"/>
      <c r="O197" s="712">
        <v>1</v>
      </c>
      <c r="P197" s="711" t="s">
        <v>32</v>
      </c>
      <c r="Q197" s="711" t="s">
        <v>1152</v>
      </c>
      <c r="R197" s="713"/>
      <c r="S197" s="713" t="s">
        <v>30</v>
      </c>
      <c r="T197" s="711" t="s">
        <v>9</v>
      </c>
    </row>
    <row r="198" spans="2:20">
      <c r="B198" s="711" t="s">
        <v>578</v>
      </c>
      <c r="C198" s="711" t="s">
        <v>578</v>
      </c>
      <c r="D198" s="712">
        <v>47</v>
      </c>
      <c r="E198" s="712">
        <v>57</v>
      </c>
      <c r="F198" s="712">
        <v>0</v>
      </c>
      <c r="G198" s="712">
        <v>0</v>
      </c>
      <c r="H198" s="711" t="s">
        <v>52</v>
      </c>
      <c r="I198" s="711" t="s">
        <v>62</v>
      </c>
      <c r="J198" s="711" t="s">
        <v>453</v>
      </c>
      <c r="K198" s="711" t="s">
        <v>1298</v>
      </c>
      <c r="L198" s="713" t="s">
        <v>75</v>
      </c>
      <c r="M198" s="714">
        <v>45810</v>
      </c>
      <c r="N198" s="713"/>
      <c r="O198" s="712">
        <v>1</v>
      </c>
      <c r="P198" s="711" t="s">
        <v>32</v>
      </c>
      <c r="Q198" s="711" t="s">
        <v>1152</v>
      </c>
      <c r="R198" s="713"/>
      <c r="S198" s="713" t="s">
        <v>30</v>
      </c>
      <c r="T198" s="711" t="s">
        <v>9</v>
      </c>
    </row>
    <row r="199" spans="2:20">
      <c r="B199" s="711" t="s">
        <v>1396</v>
      </c>
      <c r="C199" s="711" t="s">
        <v>768</v>
      </c>
      <c r="D199" s="712">
        <v>203</v>
      </c>
      <c r="E199" s="712">
        <v>208</v>
      </c>
      <c r="F199" s="712">
        <v>0</v>
      </c>
      <c r="G199" s="712">
        <v>0</v>
      </c>
      <c r="H199" s="711" t="s">
        <v>1126</v>
      </c>
      <c r="I199" s="711" t="s">
        <v>1127</v>
      </c>
      <c r="J199" s="711" t="s">
        <v>1128</v>
      </c>
      <c r="K199" s="711" t="s">
        <v>1163</v>
      </c>
      <c r="L199" s="713" t="s">
        <v>75</v>
      </c>
      <c r="M199" s="714">
        <v>45915</v>
      </c>
      <c r="N199" s="713"/>
      <c r="O199" s="712">
        <v>1</v>
      </c>
      <c r="P199" s="711" t="s">
        <v>32</v>
      </c>
      <c r="Q199" s="711" t="s">
        <v>1152</v>
      </c>
      <c r="R199" s="713"/>
      <c r="S199" s="713" t="s">
        <v>30</v>
      </c>
      <c r="T199" s="711" t="s">
        <v>1397</v>
      </c>
    </row>
    <row r="200" spans="2:20">
      <c r="B200" s="711" t="s">
        <v>299</v>
      </c>
      <c r="C200" s="711" t="s">
        <v>299</v>
      </c>
      <c r="D200" s="712">
        <v>100</v>
      </c>
      <c r="E200" s="712">
        <v>175</v>
      </c>
      <c r="F200" s="712">
        <v>0</v>
      </c>
      <c r="G200" s="712">
        <v>0</v>
      </c>
      <c r="H200" s="711" t="s">
        <v>1175</v>
      </c>
      <c r="I200" s="711" t="s">
        <v>1176</v>
      </c>
      <c r="J200" s="711" t="s">
        <v>1398</v>
      </c>
      <c r="K200" s="711" t="s">
        <v>1399</v>
      </c>
      <c r="L200" s="713" t="s">
        <v>75</v>
      </c>
      <c r="M200" s="714">
        <v>45948</v>
      </c>
      <c r="N200" s="713"/>
      <c r="O200" s="712">
        <v>1</v>
      </c>
      <c r="P200" s="711" t="s">
        <v>32</v>
      </c>
      <c r="Q200" s="711" t="s">
        <v>1130</v>
      </c>
      <c r="R200" s="711" t="s">
        <v>1131</v>
      </c>
      <c r="S200" s="713" t="s">
        <v>30</v>
      </c>
      <c r="T200" s="711" t="s">
        <v>1400</v>
      </c>
    </row>
    <row r="201" spans="2:20">
      <c r="B201" s="711" t="s">
        <v>1401</v>
      </c>
      <c r="C201" s="711" t="s">
        <v>651</v>
      </c>
      <c r="D201" s="712">
        <v>-40</v>
      </c>
      <c r="E201" s="712">
        <v>-30</v>
      </c>
      <c r="F201" s="712">
        <v>0</v>
      </c>
      <c r="G201" s="712">
        <v>0</v>
      </c>
      <c r="H201" s="711" t="s">
        <v>1213</v>
      </c>
      <c r="I201" s="711" t="s">
        <v>1214</v>
      </c>
      <c r="J201" s="711" t="s">
        <v>1215</v>
      </c>
      <c r="K201" s="711" t="s">
        <v>1186</v>
      </c>
      <c r="L201" s="713" t="s">
        <v>75</v>
      </c>
      <c r="M201" s="714">
        <v>45915</v>
      </c>
      <c r="N201" s="713"/>
      <c r="O201" s="712">
        <v>1</v>
      </c>
      <c r="P201" s="711" t="s">
        <v>32</v>
      </c>
      <c r="Q201" s="711" t="s">
        <v>1130</v>
      </c>
      <c r="R201" s="711" t="s">
        <v>1131</v>
      </c>
      <c r="S201" s="713" t="s">
        <v>30</v>
      </c>
      <c r="T201" s="713"/>
    </row>
    <row r="202" spans="2:20">
      <c r="B202" s="711" t="s">
        <v>1402</v>
      </c>
      <c r="C202" s="711" t="s">
        <v>828</v>
      </c>
      <c r="D202" s="712">
        <v>90</v>
      </c>
      <c r="E202" s="712">
        <v>95</v>
      </c>
      <c r="F202" s="712">
        <v>0</v>
      </c>
      <c r="G202" s="712">
        <v>0</v>
      </c>
      <c r="H202" s="711" t="s">
        <v>62</v>
      </c>
      <c r="I202" s="711" t="s">
        <v>62</v>
      </c>
      <c r="J202" s="711" t="s">
        <v>232</v>
      </c>
      <c r="K202" s="711" t="s">
        <v>1137</v>
      </c>
      <c r="L202" s="713" t="s">
        <v>75</v>
      </c>
      <c r="M202" s="714">
        <v>45915</v>
      </c>
      <c r="N202" s="713"/>
      <c r="O202" s="712">
        <v>1</v>
      </c>
      <c r="P202" s="711" t="s">
        <v>32</v>
      </c>
      <c r="Q202" s="711" t="s">
        <v>1152</v>
      </c>
      <c r="R202" s="713"/>
      <c r="S202" s="713" t="s">
        <v>30</v>
      </c>
      <c r="T202" s="711" t="s">
        <v>1340</v>
      </c>
    </row>
    <row r="203" spans="2:20">
      <c r="B203" s="711" t="s">
        <v>566</v>
      </c>
      <c r="C203" s="711" t="s">
        <v>566</v>
      </c>
      <c r="D203" s="712">
        <v>100</v>
      </c>
      <c r="E203" s="712">
        <v>100</v>
      </c>
      <c r="F203" s="712">
        <v>0</v>
      </c>
      <c r="G203" s="712">
        <v>0</v>
      </c>
      <c r="H203" s="711" t="s">
        <v>1139</v>
      </c>
      <c r="I203" s="711" t="s">
        <v>52</v>
      </c>
      <c r="J203" s="711" t="s">
        <v>393</v>
      </c>
      <c r="K203" s="711" t="s">
        <v>1395</v>
      </c>
      <c r="L203" s="713" t="s">
        <v>75</v>
      </c>
      <c r="M203" s="714">
        <v>45214</v>
      </c>
      <c r="N203" s="713"/>
      <c r="O203" s="712">
        <v>1</v>
      </c>
      <c r="P203" s="711" t="s">
        <v>32</v>
      </c>
      <c r="Q203" s="711" t="s">
        <v>1152</v>
      </c>
      <c r="R203" s="713"/>
      <c r="S203" s="713" t="s">
        <v>30</v>
      </c>
      <c r="T203" s="711" t="s">
        <v>1403</v>
      </c>
    </row>
    <row r="204" spans="2:20">
      <c r="B204" s="711" t="s">
        <v>566</v>
      </c>
      <c r="C204" s="711" t="s">
        <v>566</v>
      </c>
      <c r="D204" s="712">
        <v>100</v>
      </c>
      <c r="E204" s="712">
        <v>100</v>
      </c>
      <c r="F204" s="712">
        <v>0</v>
      </c>
      <c r="G204" s="712">
        <v>0</v>
      </c>
      <c r="H204" s="711" t="s">
        <v>52</v>
      </c>
      <c r="I204" s="711" t="s">
        <v>62</v>
      </c>
      <c r="J204" s="711" t="s">
        <v>393</v>
      </c>
      <c r="K204" s="711" t="s">
        <v>1395</v>
      </c>
      <c r="L204" s="713" t="s">
        <v>75</v>
      </c>
      <c r="M204" s="714">
        <v>45214</v>
      </c>
      <c r="N204" s="713"/>
      <c r="O204" s="712">
        <v>1</v>
      </c>
      <c r="P204" s="711" t="s">
        <v>32</v>
      </c>
      <c r="Q204" s="711" t="s">
        <v>1152</v>
      </c>
      <c r="R204" s="713"/>
      <c r="S204" s="713" t="s">
        <v>30</v>
      </c>
      <c r="T204" s="711" t="s">
        <v>1404</v>
      </c>
    </row>
    <row r="205" spans="2:20">
      <c r="B205" s="711" t="s">
        <v>566</v>
      </c>
      <c r="C205" s="711" t="s">
        <v>566</v>
      </c>
      <c r="D205" s="712">
        <v>100</v>
      </c>
      <c r="E205" s="712">
        <v>100</v>
      </c>
      <c r="F205" s="712">
        <v>0</v>
      </c>
      <c r="G205" s="712">
        <v>0</v>
      </c>
      <c r="H205" s="711" t="s">
        <v>1158</v>
      </c>
      <c r="I205" s="711" t="s">
        <v>1139</v>
      </c>
      <c r="J205" s="711" t="s">
        <v>568</v>
      </c>
      <c r="K205" s="711" t="s">
        <v>1395</v>
      </c>
      <c r="L205" s="713" t="s">
        <v>75</v>
      </c>
      <c r="M205" s="714">
        <v>45214</v>
      </c>
      <c r="N205" s="713"/>
      <c r="O205" s="712">
        <v>1</v>
      </c>
      <c r="P205" s="711" t="s">
        <v>32</v>
      </c>
      <c r="Q205" s="711" t="s">
        <v>1152</v>
      </c>
      <c r="R205" s="713"/>
      <c r="S205" s="713" t="s">
        <v>30</v>
      </c>
      <c r="T205" s="711" t="s">
        <v>9</v>
      </c>
    </row>
    <row r="206" spans="2:20">
      <c r="B206" s="711" t="s">
        <v>566</v>
      </c>
      <c r="C206" s="711" t="s">
        <v>566</v>
      </c>
      <c r="D206" s="712">
        <v>100</v>
      </c>
      <c r="E206" s="712">
        <v>100</v>
      </c>
      <c r="F206" s="712">
        <v>0</v>
      </c>
      <c r="G206" s="712">
        <v>0</v>
      </c>
      <c r="H206" s="711" t="s">
        <v>1147</v>
      </c>
      <c r="I206" s="711" t="s">
        <v>52</v>
      </c>
      <c r="J206" s="711" t="s">
        <v>509</v>
      </c>
      <c r="K206" s="711" t="s">
        <v>1394</v>
      </c>
      <c r="L206" s="713" t="s">
        <v>75</v>
      </c>
      <c r="M206" s="714">
        <v>45214</v>
      </c>
      <c r="N206" s="713"/>
      <c r="O206" s="712">
        <v>1</v>
      </c>
      <c r="P206" s="711" t="s">
        <v>32</v>
      </c>
      <c r="Q206" s="711" t="s">
        <v>1152</v>
      </c>
      <c r="R206" s="713"/>
      <c r="S206" s="713" t="s">
        <v>30</v>
      </c>
      <c r="T206" s="711" t="s">
        <v>1405</v>
      </c>
    </row>
    <row r="207" spans="2:20">
      <c r="B207" s="711" t="s">
        <v>178</v>
      </c>
      <c r="C207" s="711" t="s">
        <v>167</v>
      </c>
      <c r="D207" s="712">
        <v>92</v>
      </c>
      <c r="E207" s="712">
        <v>112</v>
      </c>
      <c r="F207" s="712">
        <v>0</v>
      </c>
      <c r="G207" s="712">
        <v>0</v>
      </c>
      <c r="H207" s="711" t="s">
        <v>1158</v>
      </c>
      <c r="I207" s="711" t="s">
        <v>1139</v>
      </c>
      <c r="J207" s="711" t="s">
        <v>166</v>
      </c>
      <c r="K207" s="711" t="s">
        <v>1266</v>
      </c>
      <c r="L207" s="713" t="s">
        <v>75</v>
      </c>
      <c r="M207" s="714">
        <v>45908</v>
      </c>
      <c r="N207" s="713"/>
      <c r="O207" s="712">
        <v>1</v>
      </c>
      <c r="P207" s="711" t="s">
        <v>32</v>
      </c>
      <c r="Q207" s="711" t="s">
        <v>1152</v>
      </c>
      <c r="R207" s="713"/>
      <c r="S207" s="713" t="s">
        <v>30</v>
      </c>
      <c r="T207" s="713"/>
    </row>
    <row r="208" spans="2:20">
      <c r="B208" s="711" t="s">
        <v>1406</v>
      </c>
      <c r="C208" s="711" t="s">
        <v>1059</v>
      </c>
      <c r="D208" s="712">
        <v>342</v>
      </c>
      <c r="E208" s="712">
        <v>362</v>
      </c>
      <c r="F208" s="712">
        <v>0</v>
      </c>
      <c r="G208" s="712">
        <v>0</v>
      </c>
      <c r="H208" s="711" t="s">
        <v>1147</v>
      </c>
      <c r="I208" s="711" t="s">
        <v>1135</v>
      </c>
      <c r="J208" s="711" t="s">
        <v>1253</v>
      </c>
      <c r="K208" s="711" t="s">
        <v>1380</v>
      </c>
      <c r="L208" s="713" t="s">
        <v>75</v>
      </c>
      <c r="M208" s="714">
        <v>45957</v>
      </c>
      <c r="N208" s="713"/>
      <c r="O208" s="712">
        <v>2</v>
      </c>
      <c r="P208" s="711" t="s">
        <v>32</v>
      </c>
      <c r="Q208" s="711" t="s">
        <v>1152</v>
      </c>
      <c r="R208" s="713"/>
      <c r="S208" s="713" t="s">
        <v>30</v>
      </c>
      <c r="T208" s="711" t="s">
        <v>1407</v>
      </c>
    </row>
    <row r="209" spans="2:20">
      <c r="B209" s="711" t="s">
        <v>1406</v>
      </c>
      <c r="C209" s="711" t="s">
        <v>1059</v>
      </c>
      <c r="D209" s="712">
        <v>352</v>
      </c>
      <c r="E209" s="712">
        <v>372</v>
      </c>
      <c r="F209" s="712">
        <v>0</v>
      </c>
      <c r="G209" s="712">
        <v>0</v>
      </c>
      <c r="H209" s="711" t="s">
        <v>1147</v>
      </c>
      <c r="I209" s="711" t="s">
        <v>1135</v>
      </c>
      <c r="J209" s="711" t="s">
        <v>1253</v>
      </c>
      <c r="K209" s="711" t="s">
        <v>1380</v>
      </c>
      <c r="L209" s="713" t="s">
        <v>75</v>
      </c>
      <c r="M209" s="714">
        <v>45922</v>
      </c>
      <c r="N209" s="714">
        <v>45956</v>
      </c>
      <c r="O209" s="712">
        <v>2</v>
      </c>
      <c r="P209" s="711" t="s">
        <v>32</v>
      </c>
      <c r="Q209" s="711" t="s">
        <v>1152</v>
      </c>
      <c r="R209" s="713"/>
      <c r="S209" s="713" t="s">
        <v>30</v>
      </c>
      <c r="T209" s="711" t="s">
        <v>1407</v>
      </c>
    </row>
    <row r="210" spans="2:20">
      <c r="B210" s="711" t="s">
        <v>1408</v>
      </c>
      <c r="C210" s="711" t="s">
        <v>620</v>
      </c>
      <c r="D210" s="712">
        <v>-87</v>
      </c>
      <c r="E210" s="712">
        <v>-82</v>
      </c>
      <c r="F210" s="712">
        <v>0</v>
      </c>
      <c r="G210" s="712">
        <v>0</v>
      </c>
      <c r="H210" s="711" t="s">
        <v>1135</v>
      </c>
      <c r="I210" s="711" t="s">
        <v>52</v>
      </c>
      <c r="J210" s="711" t="s">
        <v>619</v>
      </c>
      <c r="K210" s="711" t="s">
        <v>1145</v>
      </c>
      <c r="L210" s="713" t="s">
        <v>75</v>
      </c>
      <c r="M210" s="714">
        <v>45915</v>
      </c>
      <c r="N210" s="713"/>
      <c r="O210" s="712">
        <v>1</v>
      </c>
      <c r="P210" s="711" t="s">
        <v>32</v>
      </c>
      <c r="Q210" s="711" t="s">
        <v>1130</v>
      </c>
      <c r="R210" s="711" t="s">
        <v>1131</v>
      </c>
      <c r="S210" s="713" t="s">
        <v>30</v>
      </c>
      <c r="T210" s="713"/>
    </row>
    <row r="211" spans="2:20">
      <c r="B211" s="711" t="s">
        <v>1409</v>
      </c>
      <c r="C211" s="711" t="s">
        <v>651</v>
      </c>
      <c r="D211" s="712">
        <v>-75</v>
      </c>
      <c r="E211" s="712">
        <v>-65</v>
      </c>
      <c r="F211" s="712">
        <v>0</v>
      </c>
      <c r="G211" s="712">
        <v>0</v>
      </c>
      <c r="H211" s="711" t="s">
        <v>1213</v>
      </c>
      <c r="I211" s="711" t="s">
        <v>1214</v>
      </c>
      <c r="J211" s="711" t="s">
        <v>1215</v>
      </c>
      <c r="K211" s="711" t="s">
        <v>1186</v>
      </c>
      <c r="L211" s="713" t="s">
        <v>75</v>
      </c>
      <c r="M211" s="714">
        <v>45915</v>
      </c>
      <c r="N211" s="713"/>
      <c r="O211" s="712">
        <v>1</v>
      </c>
      <c r="P211" s="711" t="s">
        <v>32</v>
      </c>
      <c r="Q211" s="711" t="s">
        <v>1130</v>
      </c>
      <c r="R211" s="711" t="s">
        <v>1131</v>
      </c>
      <c r="S211" s="713" t="s">
        <v>30</v>
      </c>
      <c r="T211" s="713"/>
    </row>
    <row r="212" spans="2:20">
      <c r="B212" s="711" t="s">
        <v>1410</v>
      </c>
      <c r="C212" s="711" t="s">
        <v>934</v>
      </c>
      <c r="D212" s="712">
        <v>-2</v>
      </c>
      <c r="E212" s="712">
        <v>-12</v>
      </c>
      <c r="F212" s="712">
        <v>0</v>
      </c>
      <c r="G212" s="712">
        <v>0</v>
      </c>
      <c r="H212" s="711" t="s">
        <v>1134</v>
      </c>
      <c r="I212" s="711" t="s">
        <v>1139</v>
      </c>
      <c r="J212" s="711" t="s">
        <v>1200</v>
      </c>
      <c r="K212" s="711" t="s">
        <v>1211</v>
      </c>
      <c r="L212" s="713" t="s">
        <v>75</v>
      </c>
      <c r="M212" s="714">
        <v>45915</v>
      </c>
      <c r="N212" s="713"/>
      <c r="O212" s="712">
        <v>1</v>
      </c>
      <c r="P212" s="711" t="s">
        <v>32</v>
      </c>
      <c r="Q212" s="711" t="s">
        <v>1130</v>
      </c>
      <c r="R212" s="711" t="s">
        <v>1131</v>
      </c>
      <c r="S212" s="713" t="s">
        <v>30</v>
      </c>
      <c r="T212" s="713"/>
    </row>
    <row r="213" spans="2:20">
      <c r="B213" s="711" t="s">
        <v>1411</v>
      </c>
      <c r="C213" s="711" t="s">
        <v>1014</v>
      </c>
      <c r="D213" s="712">
        <v>225</v>
      </c>
      <c r="E213" s="712">
        <v>235</v>
      </c>
      <c r="F213" s="712">
        <v>0</v>
      </c>
      <c r="G213" s="712">
        <v>0</v>
      </c>
      <c r="H213" s="711" t="s">
        <v>1229</v>
      </c>
      <c r="I213" s="711" t="s">
        <v>1176</v>
      </c>
      <c r="J213" s="711" t="s">
        <v>1230</v>
      </c>
      <c r="K213" s="711" t="s">
        <v>1211</v>
      </c>
      <c r="L213" s="713" t="s">
        <v>75</v>
      </c>
      <c r="M213" s="714">
        <v>45922</v>
      </c>
      <c r="N213" s="713"/>
      <c r="O213" s="712">
        <v>1</v>
      </c>
      <c r="P213" s="711" t="s">
        <v>32</v>
      </c>
      <c r="Q213" s="711" t="s">
        <v>1130</v>
      </c>
      <c r="R213" s="711" t="s">
        <v>1164</v>
      </c>
      <c r="S213" s="713" t="s">
        <v>30</v>
      </c>
      <c r="T213" s="711" t="s">
        <v>1231</v>
      </c>
    </row>
    <row r="214" spans="2:20">
      <c r="B214" s="711" t="s">
        <v>1411</v>
      </c>
      <c r="C214" s="711" t="s">
        <v>1026</v>
      </c>
      <c r="D214" s="712">
        <v>225</v>
      </c>
      <c r="E214" s="712">
        <v>235</v>
      </c>
      <c r="F214" s="712">
        <v>0</v>
      </c>
      <c r="G214" s="712">
        <v>0</v>
      </c>
      <c r="H214" s="711" t="s">
        <v>1229</v>
      </c>
      <c r="I214" s="711" t="s">
        <v>1176</v>
      </c>
      <c r="J214" s="711" t="s">
        <v>1230</v>
      </c>
      <c r="K214" s="711" t="s">
        <v>1211</v>
      </c>
      <c r="L214" s="713" t="s">
        <v>75</v>
      </c>
      <c r="M214" s="714">
        <v>45922</v>
      </c>
      <c r="N214" s="713"/>
      <c r="O214" s="712">
        <v>1</v>
      </c>
      <c r="P214" s="711" t="s">
        <v>32</v>
      </c>
      <c r="Q214" s="711" t="s">
        <v>1130</v>
      </c>
      <c r="R214" s="711" t="s">
        <v>1164</v>
      </c>
      <c r="S214" s="713" t="s">
        <v>30</v>
      </c>
      <c r="T214" s="711" t="s">
        <v>1231</v>
      </c>
    </row>
    <row r="215" spans="2:20">
      <c r="B215" s="711" t="s">
        <v>552</v>
      </c>
      <c r="C215" s="711" t="s">
        <v>543</v>
      </c>
      <c r="D215" s="712">
        <v>152</v>
      </c>
      <c r="E215" s="712">
        <v>172</v>
      </c>
      <c r="F215" s="712">
        <v>0</v>
      </c>
      <c r="G215" s="712">
        <v>0</v>
      </c>
      <c r="H215" s="711" t="s">
        <v>1412</v>
      </c>
      <c r="I215" s="711" t="s">
        <v>1413</v>
      </c>
      <c r="J215" s="711" t="s">
        <v>1414</v>
      </c>
      <c r="K215" s="711" t="s">
        <v>1415</v>
      </c>
      <c r="L215" s="713" t="s">
        <v>75</v>
      </c>
      <c r="M215" s="714">
        <v>45504</v>
      </c>
      <c r="N215" s="713"/>
      <c r="O215" s="712">
        <v>1</v>
      </c>
      <c r="P215" s="711" t="s">
        <v>32</v>
      </c>
      <c r="Q215" s="711" t="s">
        <v>1152</v>
      </c>
      <c r="R215" s="713"/>
      <c r="S215" s="713" t="s">
        <v>30</v>
      </c>
      <c r="T215" s="711" t="s">
        <v>1416</v>
      </c>
    </row>
    <row r="216" spans="2:20">
      <c r="B216" s="711" t="s">
        <v>1417</v>
      </c>
      <c r="C216" s="711" t="s">
        <v>768</v>
      </c>
      <c r="D216" s="712">
        <v>62</v>
      </c>
      <c r="E216" s="712">
        <v>67</v>
      </c>
      <c r="F216" s="712">
        <v>0</v>
      </c>
      <c r="G216" s="712">
        <v>0</v>
      </c>
      <c r="H216" s="711" t="s">
        <v>1126</v>
      </c>
      <c r="I216" s="711" t="s">
        <v>1127</v>
      </c>
      <c r="J216" s="711" t="s">
        <v>1128</v>
      </c>
      <c r="K216" s="711" t="s">
        <v>1129</v>
      </c>
      <c r="L216" s="713" t="s">
        <v>75</v>
      </c>
      <c r="M216" s="714">
        <v>45915</v>
      </c>
      <c r="N216" s="713"/>
      <c r="O216" s="712">
        <v>1</v>
      </c>
      <c r="P216" s="711" t="s">
        <v>32</v>
      </c>
      <c r="Q216" s="711" t="s">
        <v>1130</v>
      </c>
      <c r="R216" s="711" t="s">
        <v>1131</v>
      </c>
      <c r="S216" s="713" t="s">
        <v>30</v>
      </c>
      <c r="T216" s="711" t="s">
        <v>1132</v>
      </c>
    </row>
    <row r="217" spans="2:20">
      <c r="B217" s="711" t="s">
        <v>543</v>
      </c>
      <c r="C217" s="711" t="s">
        <v>543</v>
      </c>
      <c r="D217" s="712">
        <v>110</v>
      </c>
      <c r="E217" s="712">
        <v>140</v>
      </c>
      <c r="F217" s="712">
        <v>0</v>
      </c>
      <c r="G217" s="712">
        <v>0</v>
      </c>
      <c r="H217" s="711" t="s">
        <v>1412</v>
      </c>
      <c r="I217" s="711" t="s">
        <v>1413</v>
      </c>
      <c r="J217" s="711" t="s">
        <v>1414</v>
      </c>
      <c r="K217" s="711" t="s">
        <v>1415</v>
      </c>
      <c r="L217" s="713" t="s">
        <v>75</v>
      </c>
      <c r="M217" s="714">
        <v>45504</v>
      </c>
      <c r="N217" s="713"/>
      <c r="O217" s="712">
        <v>1</v>
      </c>
      <c r="P217" s="711" t="s">
        <v>32</v>
      </c>
      <c r="Q217" s="711" t="s">
        <v>1152</v>
      </c>
      <c r="R217" s="713"/>
      <c r="S217" s="713" t="s">
        <v>30</v>
      </c>
      <c r="T217" s="711" t="s">
        <v>1418</v>
      </c>
    </row>
    <row r="218" spans="2:20">
      <c r="B218" s="711" t="s">
        <v>1059</v>
      </c>
      <c r="C218" s="711" t="s">
        <v>1059</v>
      </c>
      <c r="D218" s="712">
        <v>51</v>
      </c>
      <c r="E218" s="712">
        <v>71</v>
      </c>
      <c r="F218" s="712">
        <v>0</v>
      </c>
      <c r="G218" s="712">
        <v>0</v>
      </c>
      <c r="H218" s="711" t="s">
        <v>1147</v>
      </c>
      <c r="I218" s="711" t="s">
        <v>1135</v>
      </c>
      <c r="J218" s="711" t="s">
        <v>1253</v>
      </c>
      <c r="K218" s="711" t="s">
        <v>1157</v>
      </c>
      <c r="L218" s="713" t="s">
        <v>75</v>
      </c>
      <c r="M218" s="714">
        <v>45957</v>
      </c>
      <c r="N218" s="713"/>
      <c r="O218" s="712">
        <v>1</v>
      </c>
      <c r="P218" s="711" t="s">
        <v>32</v>
      </c>
      <c r="Q218" s="711" t="s">
        <v>1130</v>
      </c>
      <c r="R218" s="711" t="s">
        <v>1164</v>
      </c>
      <c r="S218" s="713" t="s">
        <v>30</v>
      </c>
      <c r="T218" s="711" t="s">
        <v>1231</v>
      </c>
    </row>
    <row r="219" spans="2:20">
      <c r="B219" s="711" t="s">
        <v>1059</v>
      </c>
      <c r="C219" s="711" t="s">
        <v>1059</v>
      </c>
      <c r="D219" s="712">
        <v>61</v>
      </c>
      <c r="E219" s="712">
        <v>81</v>
      </c>
      <c r="F219" s="712">
        <v>0</v>
      </c>
      <c r="G219" s="712">
        <v>0</v>
      </c>
      <c r="H219" s="711" t="s">
        <v>1147</v>
      </c>
      <c r="I219" s="711" t="s">
        <v>1135</v>
      </c>
      <c r="J219" s="711" t="s">
        <v>1253</v>
      </c>
      <c r="K219" s="711" t="s">
        <v>1157</v>
      </c>
      <c r="L219" s="713" t="s">
        <v>75</v>
      </c>
      <c r="M219" s="714">
        <v>45922</v>
      </c>
      <c r="N219" s="714">
        <v>45956</v>
      </c>
      <c r="O219" s="712">
        <v>1</v>
      </c>
      <c r="P219" s="711" t="s">
        <v>32</v>
      </c>
      <c r="Q219" s="711" t="s">
        <v>1130</v>
      </c>
      <c r="R219" s="711" t="s">
        <v>1164</v>
      </c>
      <c r="S219" s="713" t="s">
        <v>30</v>
      </c>
      <c r="T219" s="711" t="s">
        <v>1231</v>
      </c>
    </row>
    <row r="220" spans="2:20">
      <c r="B220" s="711" t="s">
        <v>1419</v>
      </c>
      <c r="C220" s="711" t="s">
        <v>651</v>
      </c>
      <c r="D220" s="712">
        <v>-95</v>
      </c>
      <c r="E220" s="712">
        <v>-85</v>
      </c>
      <c r="F220" s="712">
        <v>0</v>
      </c>
      <c r="G220" s="712">
        <v>0</v>
      </c>
      <c r="H220" s="711" t="s">
        <v>1213</v>
      </c>
      <c r="I220" s="711" t="s">
        <v>1214</v>
      </c>
      <c r="J220" s="711" t="s">
        <v>1215</v>
      </c>
      <c r="K220" s="711" t="s">
        <v>1186</v>
      </c>
      <c r="L220" s="713" t="s">
        <v>75</v>
      </c>
      <c r="M220" s="714">
        <v>45915</v>
      </c>
      <c r="N220" s="713"/>
      <c r="O220" s="712">
        <v>1</v>
      </c>
      <c r="P220" s="711" t="s">
        <v>32</v>
      </c>
      <c r="Q220" s="711" t="s">
        <v>1130</v>
      </c>
      <c r="R220" s="711" t="s">
        <v>1131</v>
      </c>
      <c r="S220" s="713" t="s">
        <v>30</v>
      </c>
      <c r="T220" s="713"/>
    </row>
    <row r="221" spans="2:20">
      <c r="B221" s="711" t="s">
        <v>1420</v>
      </c>
      <c r="C221" s="711" t="s">
        <v>902</v>
      </c>
      <c r="D221" s="712">
        <v>338</v>
      </c>
      <c r="E221" s="712">
        <v>348</v>
      </c>
      <c r="F221" s="712">
        <v>0</v>
      </c>
      <c r="G221" s="712">
        <v>0</v>
      </c>
      <c r="H221" s="711" t="s">
        <v>1139</v>
      </c>
      <c r="I221" s="711" t="s">
        <v>1135</v>
      </c>
      <c r="J221" s="711" t="s">
        <v>1150</v>
      </c>
      <c r="K221" s="711" t="s">
        <v>1151</v>
      </c>
      <c r="L221" s="713" t="s">
        <v>75</v>
      </c>
      <c r="M221" s="714">
        <v>45901</v>
      </c>
      <c r="N221" s="713"/>
      <c r="O221" s="712">
        <v>1</v>
      </c>
      <c r="P221" s="711" t="s">
        <v>32</v>
      </c>
      <c r="Q221" s="711" t="s">
        <v>1152</v>
      </c>
      <c r="R221" s="713"/>
      <c r="S221" s="713" t="s">
        <v>30</v>
      </c>
      <c r="T221" s="711" t="s">
        <v>1421</v>
      </c>
    </row>
    <row r="222" spans="2:20">
      <c r="B222" s="711" t="s">
        <v>1422</v>
      </c>
      <c r="C222" s="711" t="s">
        <v>1422</v>
      </c>
      <c r="D222" s="712">
        <v>-105</v>
      </c>
      <c r="E222" s="712">
        <v>-100</v>
      </c>
      <c r="F222" s="712">
        <v>0</v>
      </c>
      <c r="G222" s="712">
        <v>0</v>
      </c>
      <c r="H222" s="711" t="s">
        <v>62</v>
      </c>
      <c r="I222" s="711" t="s">
        <v>62</v>
      </c>
      <c r="J222" s="711" t="s">
        <v>232</v>
      </c>
      <c r="K222" s="711" t="s">
        <v>1170</v>
      </c>
      <c r="L222" s="713" t="s">
        <v>75</v>
      </c>
      <c r="M222" s="714">
        <v>45915</v>
      </c>
      <c r="N222" s="713"/>
      <c r="O222" s="712">
        <v>1</v>
      </c>
      <c r="P222" s="711" t="s">
        <v>32</v>
      </c>
      <c r="Q222" s="711" t="s">
        <v>1130</v>
      </c>
      <c r="R222" s="711" t="s">
        <v>1131</v>
      </c>
      <c r="S222" s="713" t="s">
        <v>30</v>
      </c>
      <c r="T222" s="711" t="s">
        <v>1340</v>
      </c>
    </row>
    <row r="223" spans="2:20">
      <c r="B223" s="711" t="s">
        <v>828</v>
      </c>
      <c r="C223" s="711" t="s">
        <v>828</v>
      </c>
      <c r="D223" s="712">
        <v>-105</v>
      </c>
      <c r="E223" s="712">
        <v>-100</v>
      </c>
      <c r="F223" s="712">
        <v>0</v>
      </c>
      <c r="G223" s="712">
        <v>0</v>
      </c>
      <c r="H223" s="711" t="s">
        <v>62</v>
      </c>
      <c r="I223" s="711" t="s">
        <v>62</v>
      </c>
      <c r="J223" s="711" t="s">
        <v>232</v>
      </c>
      <c r="K223" s="711" t="s">
        <v>1170</v>
      </c>
      <c r="L223" s="713" t="s">
        <v>75</v>
      </c>
      <c r="M223" s="714">
        <v>45915</v>
      </c>
      <c r="N223" s="713"/>
      <c r="O223" s="712">
        <v>1</v>
      </c>
      <c r="P223" s="711" t="s">
        <v>32</v>
      </c>
      <c r="Q223" s="711" t="s">
        <v>1130</v>
      </c>
      <c r="R223" s="711" t="s">
        <v>1131</v>
      </c>
      <c r="S223" s="713" t="s">
        <v>30</v>
      </c>
      <c r="T223" s="711" t="s">
        <v>1340</v>
      </c>
    </row>
    <row r="224" spans="2:20">
      <c r="B224" s="711" t="s">
        <v>951</v>
      </c>
      <c r="C224" s="711" t="s">
        <v>951</v>
      </c>
      <c r="D224" s="712">
        <v>5</v>
      </c>
      <c r="E224" s="712">
        <v>10</v>
      </c>
      <c r="F224" s="712">
        <v>0</v>
      </c>
      <c r="G224" s="712">
        <v>0</v>
      </c>
      <c r="H224" s="711" t="s">
        <v>1134</v>
      </c>
      <c r="I224" s="711" t="s">
        <v>1135</v>
      </c>
      <c r="J224" s="711" t="s">
        <v>1136</v>
      </c>
      <c r="K224" s="711" t="s">
        <v>1129</v>
      </c>
      <c r="L224" s="713" t="s">
        <v>75</v>
      </c>
      <c r="M224" s="714">
        <v>45915</v>
      </c>
      <c r="N224" s="713"/>
      <c r="O224" s="712">
        <v>1</v>
      </c>
      <c r="P224" s="711" t="s">
        <v>32</v>
      </c>
      <c r="Q224" s="711" t="s">
        <v>1130</v>
      </c>
      <c r="R224" s="711" t="s">
        <v>1131</v>
      </c>
      <c r="S224" s="713" t="s">
        <v>30</v>
      </c>
      <c r="T224" s="713"/>
    </row>
    <row r="225" spans="2:20">
      <c r="B225" s="711" t="s">
        <v>990</v>
      </c>
      <c r="C225" s="711" t="s">
        <v>986</v>
      </c>
      <c r="D225" s="712">
        <v>221</v>
      </c>
      <c r="E225" s="712">
        <v>231</v>
      </c>
      <c r="F225" s="712">
        <v>0</v>
      </c>
      <c r="G225" s="712">
        <v>0</v>
      </c>
      <c r="H225" s="711" t="s">
        <v>1158</v>
      </c>
      <c r="I225" s="711" t="s">
        <v>1158</v>
      </c>
      <c r="J225" s="711" t="s">
        <v>1239</v>
      </c>
      <c r="K225" s="711" t="s">
        <v>1423</v>
      </c>
      <c r="L225" s="713" t="s">
        <v>75</v>
      </c>
      <c r="M225" s="714">
        <v>45957</v>
      </c>
      <c r="N225" s="713"/>
      <c r="O225" s="712">
        <v>1</v>
      </c>
      <c r="P225" s="711" t="s">
        <v>32</v>
      </c>
      <c r="Q225" s="711" t="s">
        <v>1130</v>
      </c>
      <c r="R225" s="711" t="s">
        <v>1164</v>
      </c>
      <c r="S225" s="713" t="s">
        <v>30</v>
      </c>
      <c r="T225" s="711" t="s">
        <v>1231</v>
      </c>
    </row>
    <row r="226" spans="2:20">
      <c r="B226" s="711" t="s">
        <v>990</v>
      </c>
      <c r="C226" s="711" t="s">
        <v>986</v>
      </c>
      <c r="D226" s="712">
        <v>231</v>
      </c>
      <c r="E226" s="712">
        <v>241</v>
      </c>
      <c r="F226" s="712">
        <v>0</v>
      </c>
      <c r="G226" s="712">
        <v>0</v>
      </c>
      <c r="H226" s="711" t="s">
        <v>1158</v>
      </c>
      <c r="I226" s="711" t="s">
        <v>1158</v>
      </c>
      <c r="J226" s="711" t="s">
        <v>1239</v>
      </c>
      <c r="K226" s="711" t="s">
        <v>1423</v>
      </c>
      <c r="L226" s="713" t="s">
        <v>75</v>
      </c>
      <c r="M226" s="714">
        <v>45922</v>
      </c>
      <c r="N226" s="714">
        <v>45956</v>
      </c>
      <c r="O226" s="712">
        <v>1</v>
      </c>
      <c r="P226" s="711" t="s">
        <v>32</v>
      </c>
      <c r="Q226" s="711" t="s">
        <v>1130</v>
      </c>
      <c r="R226" s="711" t="s">
        <v>1164</v>
      </c>
      <c r="S226" s="713" t="s">
        <v>30</v>
      </c>
      <c r="T226" s="711" t="s">
        <v>1231</v>
      </c>
    </row>
    <row r="227" spans="2:20">
      <c r="B227" s="711" t="s">
        <v>1424</v>
      </c>
      <c r="C227" s="711" t="s">
        <v>620</v>
      </c>
      <c r="D227" s="712">
        <v>-48</v>
      </c>
      <c r="E227" s="712">
        <v>-43</v>
      </c>
      <c r="F227" s="712">
        <v>0</v>
      </c>
      <c r="G227" s="712">
        <v>0</v>
      </c>
      <c r="H227" s="711" t="s">
        <v>1135</v>
      </c>
      <c r="I227" s="711" t="s">
        <v>52</v>
      </c>
      <c r="J227" s="711" t="s">
        <v>619</v>
      </c>
      <c r="K227" s="711" t="s">
        <v>1145</v>
      </c>
      <c r="L227" s="713" t="s">
        <v>75</v>
      </c>
      <c r="M227" s="714">
        <v>45915</v>
      </c>
      <c r="N227" s="713"/>
      <c r="O227" s="712">
        <v>1</v>
      </c>
      <c r="P227" s="711" t="s">
        <v>32</v>
      </c>
      <c r="Q227" s="711" t="s">
        <v>1130</v>
      </c>
      <c r="R227" s="711" t="s">
        <v>1131</v>
      </c>
      <c r="S227" s="713" t="s">
        <v>30</v>
      </c>
      <c r="T227" s="713"/>
    </row>
    <row r="228" spans="2:20">
      <c r="B228" s="711" t="s">
        <v>1425</v>
      </c>
      <c r="C228" s="711" t="s">
        <v>1054</v>
      </c>
      <c r="D228" s="712">
        <v>145</v>
      </c>
      <c r="E228" s="712">
        <v>155</v>
      </c>
      <c r="F228" s="712">
        <v>0</v>
      </c>
      <c r="G228" s="712">
        <v>0</v>
      </c>
      <c r="H228" s="711" t="s">
        <v>1139</v>
      </c>
      <c r="I228" s="711" t="s">
        <v>52</v>
      </c>
      <c r="J228" s="711" t="s">
        <v>1426</v>
      </c>
      <c r="K228" s="711" t="s">
        <v>1137</v>
      </c>
      <c r="L228" s="713" t="s">
        <v>75</v>
      </c>
      <c r="M228" s="714">
        <v>45922</v>
      </c>
      <c r="N228" s="713"/>
      <c r="O228" s="712">
        <v>1</v>
      </c>
      <c r="P228" s="711" t="s">
        <v>32</v>
      </c>
      <c r="Q228" s="711" t="s">
        <v>1130</v>
      </c>
      <c r="R228" s="711" t="s">
        <v>1164</v>
      </c>
      <c r="S228" s="713" t="s">
        <v>30</v>
      </c>
      <c r="T228" s="711" t="s">
        <v>1231</v>
      </c>
    </row>
    <row r="229" spans="2:20">
      <c r="B229" s="711" t="s">
        <v>927</v>
      </c>
      <c r="C229" s="711" t="s">
        <v>925</v>
      </c>
      <c r="D229" s="712">
        <v>-3</v>
      </c>
      <c r="E229" s="712">
        <v>2</v>
      </c>
      <c r="F229" s="712">
        <v>0</v>
      </c>
      <c r="G229" s="712">
        <v>0</v>
      </c>
      <c r="H229" s="711" t="s">
        <v>1139</v>
      </c>
      <c r="I229" s="711" t="s">
        <v>52</v>
      </c>
      <c r="J229" s="711" t="s">
        <v>1300</v>
      </c>
      <c r="K229" s="711" t="s">
        <v>1145</v>
      </c>
      <c r="L229" s="713" t="s">
        <v>75</v>
      </c>
      <c r="M229" s="714">
        <v>45915</v>
      </c>
      <c r="N229" s="713"/>
      <c r="O229" s="712">
        <v>1</v>
      </c>
      <c r="P229" s="711" t="s">
        <v>32</v>
      </c>
      <c r="Q229" s="711" t="s">
        <v>1130</v>
      </c>
      <c r="R229" s="711" t="s">
        <v>1131</v>
      </c>
      <c r="S229" s="713" t="s">
        <v>30</v>
      </c>
      <c r="T229" s="713"/>
    </row>
    <row r="230" spans="2:20">
      <c r="B230" s="711" t="s">
        <v>1427</v>
      </c>
      <c r="C230" s="711" t="s">
        <v>940</v>
      </c>
      <c r="D230" s="712">
        <v>490</v>
      </c>
      <c r="E230" s="712">
        <v>500</v>
      </c>
      <c r="F230" s="712">
        <v>0</v>
      </c>
      <c r="G230" s="712">
        <v>0</v>
      </c>
      <c r="H230" s="711" t="s">
        <v>1134</v>
      </c>
      <c r="I230" s="711" t="s">
        <v>1139</v>
      </c>
      <c r="J230" s="711" t="s">
        <v>1428</v>
      </c>
      <c r="K230" s="711" t="s">
        <v>1429</v>
      </c>
      <c r="L230" s="713" t="s">
        <v>75</v>
      </c>
      <c r="M230" s="714">
        <v>45915</v>
      </c>
      <c r="N230" s="713"/>
      <c r="O230" s="712">
        <v>1</v>
      </c>
      <c r="P230" s="711" t="s">
        <v>32</v>
      </c>
      <c r="Q230" s="711" t="s">
        <v>1152</v>
      </c>
      <c r="R230" s="713"/>
      <c r="S230" s="713" t="s">
        <v>30</v>
      </c>
      <c r="T230" s="711" t="s">
        <v>1430</v>
      </c>
    </row>
    <row r="231" spans="2:20">
      <c r="B231" s="711" t="s">
        <v>1431</v>
      </c>
      <c r="C231" s="711" t="s">
        <v>651</v>
      </c>
      <c r="D231" s="712">
        <v>-30</v>
      </c>
      <c r="E231" s="712">
        <v>-20</v>
      </c>
      <c r="F231" s="712">
        <v>0</v>
      </c>
      <c r="G231" s="712">
        <v>0</v>
      </c>
      <c r="H231" s="711" t="s">
        <v>1213</v>
      </c>
      <c r="I231" s="711" t="s">
        <v>1214</v>
      </c>
      <c r="J231" s="711" t="s">
        <v>1215</v>
      </c>
      <c r="K231" s="711" t="s">
        <v>1186</v>
      </c>
      <c r="L231" s="713" t="s">
        <v>75</v>
      </c>
      <c r="M231" s="714">
        <v>45915</v>
      </c>
      <c r="N231" s="713"/>
      <c r="O231" s="712">
        <v>1</v>
      </c>
      <c r="P231" s="711" t="s">
        <v>32</v>
      </c>
      <c r="Q231" s="711" t="s">
        <v>1130</v>
      </c>
      <c r="R231" s="711" t="s">
        <v>1131</v>
      </c>
      <c r="S231" s="713" t="s">
        <v>30</v>
      </c>
      <c r="T231" s="713"/>
    </row>
    <row r="232" spans="2:20">
      <c r="B232" s="711" t="s">
        <v>1432</v>
      </c>
      <c r="C232" s="711" t="s">
        <v>902</v>
      </c>
      <c r="D232" s="712">
        <v>271</v>
      </c>
      <c r="E232" s="712">
        <v>276</v>
      </c>
      <c r="F232" s="712">
        <v>0</v>
      </c>
      <c r="G232" s="712">
        <v>0</v>
      </c>
      <c r="H232" s="711" t="s">
        <v>1139</v>
      </c>
      <c r="I232" s="711" t="s">
        <v>1135</v>
      </c>
      <c r="J232" s="711" t="s">
        <v>1150</v>
      </c>
      <c r="K232" s="711" t="s">
        <v>1151</v>
      </c>
      <c r="L232" s="713" t="s">
        <v>75</v>
      </c>
      <c r="M232" s="714">
        <v>45901</v>
      </c>
      <c r="N232" s="713"/>
      <c r="O232" s="712">
        <v>1</v>
      </c>
      <c r="P232" s="711" t="s">
        <v>32</v>
      </c>
      <c r="Q232" s="711" t="s">
        <v>1152</v>
      </c>
      <c r="R232" s="713"/>
      <c r="S232" s="713" t="s">
        <v>30</v>
      </c>
      <c r="T232" s="711" t="s">
        <v>1421</v>
      </c>
    </row>
    <row r="233" spans="2:20">
      <c r="B233" s="711" t="s">
        <v>1433</v>
      </c>
      <c r="C233" s="711" t="s">
        <v>651</v>
      </c>
      <c r="D233" s="712">
        <v>-80</v>
      </c>
      <c r="E233" s="712">
        <v>-70</v>
      </c>
      <c r="F233" s="712">
        <v>0</v>
      </c>
      <c r="G233" s="712">
        <v>0</v>
      </c>
      <c r="H233" s="711" t="s">
        <v>1213</v>
      </c>
      <c r="I233" s="711" t="s">
        <v>1214</v>
      </c>
      <c r="J233" s="711" t="s">
        <v>1215</v>
      </c>
      <c r="K233" s="711" t="s">
        <v>1186</v>
      </c>
      <c r="L233" s="713" t="s">
        <v>75</v>
      </c>
      <c r="M233" s="714">
        <v>45915</v>
      </c>
      <c r="N233" s="713"/>
      <c r="O233" s="712">
        <v>1</v>
      </c>
      <c r="P233" s="711" t="s">
        <v>32</v>
      </c>
      <c r="Q233" s="711" t="s">
        <v>1130</v>
      </c>
      <c r="R233" s="711" t="s">
        <v>1131</v>
      </c>
      <c r="S233" s="713" t="s">
        <v>30</v>
      </c>
      <c r="T233" s="713"/>
    </row>
    <row r="234" spans="2:20">
      <c r="B234" s="711" t="s">
        <v>1070</v>
      </c>
      <c r="C234" s="711" t="s">
        <v>1059</v>
      </c>
      <c r="D234" s="712">
        <v>65</v>
      </c>
      <c r="E234" s="712">
        <v>85</v>
      </c>
      <c r="F234" s="712">
        <v>0</v>
      </c>
      <c r="G234" s="712">
        <v>0</v>
      </c>
      <c r="H234" s="711" t="s">
        <v>1147</v>
      </c>
      <c r="I234" s="711" t="s">
        <v>1135</v>
      </c>
      <c r="J234" s="711" t="s">
        <v>1253</v>
      </c>
      <c r="K234" s="711" t="s">
        <v>1186</v>
      </c>
      <c r="L234" s="713" t="s">
        <v>75</v>
      </c>
      <c r="M234" s="714">
        <v>45957</v>
      </c>
      <c r="N234" s="713"/>
      <c r="O234" s="712">
        <v>1</v>
      </c>
      <c r="P234" s="711" t="s">
        <v>32</v>
      </c>
      <c r="Q234" s="711" t="s">
        <v>1130</v>
      </c>
      <c r="R234" s="711" t="s">
        <v>1164</v>
      </c>
      <c r="S234" s="713" t="s">
        <v>30</v>
      </c>
      <c r="T234" s="711" t="s">
        <v>1231</v>
      </c>
    </row>
    <row r="235" spans="2:20">
      <c r="B235" s="711" t="s">
        <v>1070</v>
      </c>
      <c r="C235" s="711" t="s">
        <v>1059</v>
      </c>
      <c r="D235" s="712">
        <v>75</v>
      </c>
      <c r="E235" s="712">
        <v>95</v>
      </c>
      <c r="F235" s="712">
        <v>0</v>
      </c>
      <c r="G235" s="712">
        <v>0</v>
      </c>
      <c r="H235" s="711" t="s">
        <v>1147</v>
      </c>
      <c r="I235" s="711" t="s">
        <v>1135</v>
      </c>
      <c r="J235" s="711" t="s">
        <v>1253</v>
      </c>
      <c r="K235" s="711" t="s">
        <v>1186</v>
      </c>
      <c r="L235" s="713" t="s">
        <v>75</v>
      </c>
      <c r="M235" s="714">
        <v>45922</v>
      </c>
      <c r="N235" s="714">
        <v>45956</v>
      </c>
      <c r="O235" s="712">
        <v>1</v>
      </c>
      <c r="P235" s="711" t="s">
        <v>32</v>
      </c>
      <c r="Q235" s="711" t="s">
        <v>1130</v>
      </c>
      <c r="R235" s="711" t="s">
        <v>1164</v>
      </c>
      <c r="S235" s="713" t="s">
        <v>30</v>
      </c>
      <c r="T235" s="711" t="s">
        <v>1231</v>
      </c>
    </row>
    <row r="236" spans="2:20">
      <c r="B236" s="711" t="s">
        <v>1434</v>
      </c>
      <c r="C236" s="711" t="s">
        <v>623</v>
      </c>
      <c r="D236" s="712">
        <v>-17</v>
      </c>
      <c r="E236" s="712">
        <v>-12</v>
      </c>
      <c r="F236" s="712">
        <v>0</v>
      </c>
      <c r="G236" s="712">
        <v>0</v>
      </c>
      <c r="H236" s="711" t="s">
        <v>1135</v>
      </c>
      <c r="I236" s="711" t="s">
        <v>52</v>
      </c>
      <c r="J236" s="711" t="s">
        <v>1198</v>
      </c>
      <c r="K236" s="711" t="s">
        <v>1129</v>
      </c>
      <c r="L236" s="713" t="s">
        <v>75</v>
      </c>
      <c r="M236" s="714">
        <v>45915</v>
      </c>
      <c r="N236" s="713"/>
      <c r="O236" s="712">
        <v>1</v>
      </c>
      <c r="P236" s="711" t="s">
        <v>32</v>
      </c>
      <c r="Q236" s="711" t="s">
        <v>1130</v>
      </c>
      <c r="R236" s="711" t="s">
        <v>1131</v>
      </c>
      <c r="S236" s="713" t="s">
        <v>30</v>
      </c>
      <c r="T236" s="713"/>
    </row>
    <row r="237" spans="2:20">
      <c r="B237" s="711" t="s">
        <v>1435</v>
      </c>
      <c r="C237" s="711" t="s">
        <v>651</v>
      </c>
      <c r="D237" s="712">
        <v>-60</v>
      </c>
      <c r="E237" s="712">
        <v>-50</v>
      </c>
      <c r="F237" s="712">
        <v>0</v>
      </c>
      <c r="G237" s="712">
        <v>0</v>
      </c>
      <c r="H237" s="711" t="s">
        <v>1213</v>
      </c>
      <c r="I237" s="711" t="s">
        <v>1214</v>
      </c>
      <c r="J237" s="711" t="s">
        <v>1215</v>
      </c>
      <c r="K237" s="711" t="s">
        <v>1186</v>
      </c>
      <c r="L237" s="713" t="s">
        <v>75</v>
      </c>
      <c r="M237" s="714">
        <v>45915</v>
      </c>
      <c r="N237" s="713"/>
      <c r="O237" s="712">
        <v>1</v>
      </c>
      <c r="P237" s="711" t="s">
        <v>32</v>
      </c>
      <c r="Q237" s="711" t="s">
        <v>1130</v>
      </c>
      <c r="R237" s="711" t="s">
        <v>1131</v>
      </c>
      <c r="S237" s="713" t="s">
        <v>30</v>
      </c>
      <c r="T237" s="713"/>
    </row>
    <row r="238" spans="2:20">
      <c r="B238" s="711" t="s">
        <v>1436</v>
      </c>
      <c r="C238" s="711" t="s">
        <v>768</v>
      </c>
      <c r="D238" s="712">
        <v>62</v>
      </c>
      <c r="E238" s="712">
        <v>67</v>
      </c>
      <c r="F238" s="712">
        <v>0</v>
      </c>
      <c r="G238" s="712">
        <v>0</v>
      </c>
      <c r="H238" s="711" t="s">
        <v>1126</v>
      </c>
      <c r="I238" s="711" t="s">
        <v>1127</v>
      </c>
      <c r="J238" s="711" t="s">
        <v>1128</v>
      </c>
      <c r="K238" s="711" t="s">
        <v>1186</v>
      </c>
      <c r="L238" s="713" t="s">
        <v>75</v>
      </c>
      <c r="M238" s="714">
        <v>45915</v>
      </c>
      <c r="N238" s="713"/>
      <c r="O238" s="712">
        <v>1</v>
      </c>
      <c r="P238" s="711" t="s">
        <v>32</v>
      </c>
      <c r="Q238" s="711" t="s">
        <v>1130</v>
      </c>
      <c r="R238" s="711" t="s">
        <v>1131</v>
      </c>
      <c r="S238" s="713" t="s">
        <v>30</v>
      </c>
      <c r="T238" s="711" t="s">
        <v>1132</v>
      </c>
    </row>
    <row r="239" spans="2:20">
      <c r="B239" s="711" t="s">
        <v>1437</v>
      </c>
      <c r="C239" s="711" t="s">
        <v>902</v>
      </c>
      <c r="D239" s="712">
        <v>237</v>
      </c>
      <c r="E239" s="712">
        <v>242</v>
      </c>
      <c r="F239" s="712">
        <v>0</v>
      </c>
      <c r="G239" s="712">
        <v>0</v>
      </c>
      <c r="H239" s="711" t="s">
        <v>1139</v>
      </c>
      <c r="I239" s="711" t="s">
        <v>1135</v>
      </c>
      <c r="J239" s="711" t="s">
        <v>1150</v>
      </c>
      <c r="K239" s="711" t="s">
        <v>1151</v>
      </c>
      <c r="L239" s="713" t="s">
        <v>75</v>
      </c>
      <c r="M239" s="714">
        <v>45901</v>
      </c>
      <c r="N239" s="713"/>
      <c r="O239" s="712">
        <v>1</v>
      </c>
      <c r="P239" s="711" t="s">
        <v>32</v>
      </c>
      <c r="Q239" s="711" t="s">
        <v>1152</v>
      </c>
      <c r="R239" s="713"/>
      <c r="S239" s="713" t="s">
        <v>30</v>
      </c>
      <c r="T239" s="711" t="s">
        <v>1438</v>
      </c>
    </row>
    <row r="240" spans="2:20">
      <c r="B240" s="711" t="s">
        <v>700</v>
      </c>
      <c r="C240" s="711" t="s">
        <v>697</v>
      </c>
      <c r="D240" s="712">
        <v>38</v>
      </c>
      <c r="E240" s="712">
        <v>48</v>
      </c>
      <c r="F240" s="712">
        <v>0</v>
      </c>
      <c r="G240" s="712">
        <v>0</v>
      </c>
      <c r="H240" s="711" t="s">
        <v>1135</v>
      </c>
      <c r="I240" s="711" t="s">
        <v>1135</v>
      </c>
      <c r="J240" s="711" t="s">
        <v>1200</v>
      </c>
      <c r="K240" s="711" t="s">
        <v>1186</v>
      </c>
      <c r="L240" s="713" t="s">
        <v>75</v>
      </c>
      <c r="M240" s="714">
        <v>45915</v>
      </c>
      <c r="N240" s="713"/>
      <c r="O240" s="712">
        <v>1</v>
      </c>
      <c r="P240" s="711" t="s">
        <v>32</v>
      </c>
      <c r="Q240" s="711" t="s">
        <v>1130</v>
      </c>
      <c r="R240" s="711" t="s">
        <v>1164</v>
      </c>
      <c r="S240" s="713" t="s">
        <v>30</v>
      </c>
      <c r="T240" s="711" t="s">
        <v>1202</v>
      </c>
    </row>
    <row r="241" spans="2:20">
      <c r="B241" s="711" t="s">
        <v>490</v>
      </c>
      <c r="C241" s="711" t="s">
        <v>475</v>
      </c>
      <c r="D241" s="712">
        <v>61</v>
      </c>
      <c r="E241" s="712">
        <v>86</v>
      </c>
      <c r="F241" s="712">
        <v>0</v>
      </c>
      <c r="G241" s="712">
        <v>0</v>
      </c>
      <c r="H241" s="711" t="s">
        <v>1154</v>
      </c>
      <c r="I241" s="711" t="s">
        <v>1155</v>
      </c>
      <c r="J241" s="711" t="s">
        <v>1156</v>
      </c>
      <c r="K241" s="711" t="s">
        <v>1211</v>
      </c>
      <c r="L241" s="713" t="s">
        <v>75</v>
      </c>
      <c r="M241" s="714">
        <v>45922</v>
      </c>
      <c r="N241" s="713"/>
      <c r="O241" s="712">
        <v>1</v>
      </c>
      <c r="P241" s="711" t="s">
        <v>32</v>
      </c>
      <c r="Q241" s="711" t="s">
        <v>1130</v>
      </c>
      <c r="R241" s="711" t="s">
        <v>1131</v>
      </c>
      <c r="S241" s="713" t="s">
        <v>30</v>
      </c>
      <c r="T241" s="713"/>
    </row>
    <row r="242" spans="2:20">
      <c r="B242" s="711" t="s">
        <v>490</v>
      </c>
      <c r="C242" s="711" t="s">
        <v>490</v>
      </c>
      <c r="D242" s="712">
        <v>-10</v>
      </c>
      <c r="E242" s="712">
        <v>5</v>
      </c>
      <c r="F242" s="712">
        <v>0</v>
      </c>
      <c r="G242" s="712">
        <v>0</v>
      </c>
      <c r="H242" s="711" t="s">
        <v>1158</v>
      </c>
      <c r="I242" s="711" t="s">
        <v>1139</v>
      </c>
      <c r="J242" s="711" t="s">
        <v>209</v>
      </c>
      <c r="K242" s="711" t="s">
        <v>489</v>
      </c>
      <c r="L242" s="713" t="s">
        <v>75</v>
      </c>
      <c r="M242" s="714">
        <v>45859</v>
      </c>
      <c r="N242" s="713"/>
      <c r="O242" s="712">
        <v>1</v>
      </c>
      <c r="P242" s="711" t="s">
        <v>32</v>
      </c>
      <c r="Q242" s="711" t="s">
        <v>1130</v>
      </c>
      <c r="R242" s="711" t="s">
        <v>1131</v>
      </c>
      <c r="S242" s="713" t="s">
        <v>30</v>
      </c>
      <c r="T242" s="711" t="s">
        <v>1439</v>
      </c>
    </row>
    <row r="243" spans="2:20">
      <c r="B243" s="711" t="s">
        <v>454</v>
      </c>
      <c r="C243" s="711" t="s">
        <v>454</v>
      </c>
      <c r="D243" s="712">
        <v>27</v>
      </c>
      <c r="E243" s="712">
        <v>32</v>
      </c>
      <c r="F243" s="712">
        <v>0</v>
      </c>
      <c r="G243" s="712">
        <v>0</v>
      </c>
      <c r="H243" s="711" t="s">
        <v>52</v>
      </c>
      <c r="I243" s="711" t="s">
        <v>62</v>
      </c>
      <c r="J243" s="711" t="s">
        <v>568</v>
      </c>
      <c r="K243" s="711" t="s">
        <v>1134</v>
      </c>
      <c r="L243" s="713" t="s">
        <v>31</v>
      </c>
      <c r="M243" s="714">
        <v>45887</v>
      </c>
      <c r="N243" s="713"/>
      <c r="O243" s="712">
        <v>1</v>
      </c>
      <c r="P243" s="711" t="s">
        <v>32</v>
      </c>
      <c r="Q243" s="711" t="s">
        <v>1130</v>
      </c>
      <c r="R243" s="711" t="s">
        <v>1131</v>
      </c>
      <c r="S243" s="713" t="s">
        <v>30</v>
      </c>
      <c r="T243" s="711" t="s">
        <v>1440</v>
      </c>
    </row>
    <row r="244" spans="2:20">
      <c r="B244" s="711" t="s">
        <v>454</v>
      </c>
      <c r="C244" s="711" t="s">
        <v>454</v>
      </c>
      <c r="D244" s="712">
        <v>37</v>
      </c>
      <c r="E244" s="712">
        <v>42</v>
      </c>
      <c r="F244" s="712">
        <v>0</v>
      </c>
      <c r="G244" s="712">
        <v>0</v>
      </c>
      <c r="H244" s="711" t="s">
        <v>52</v>
      </c>
      <c r="I244" s="711" t="s">
        <v>62</v>
      </c>
      <c r="J244" s="711" t="s">
        <v>568</v>
      </c>
      <c r="K244" s="711" t="s">
        <v>1134</v>
      </c>
      <c r="L244" s="713" t="s">
        <v>109</v>
      </c>
      <c r="M244" s="714">
        <v>45887</v>
      </c>
      <c r="N244" s="713"/>
      <c r="O244" s="712">
        <v>1</v>
      </c>
      <c r="P244" s="711" t="s">
        <v>32</v>
      </c>
      <c r="Q244" s="711" t="s">
        <v>1130</v>
      </c>
      <c r="R244" s="711" t="s">
        <v>1131</v>
      </c>
      <c r="S244" s="713" t="s">
        <v>30</v>
      </c>
      <c r="T244" s="711" t="s">
        <v>1440</v>
      </c>
    </row>
    <row r="245" spans="2:20">
      <c r="B245" s="711" t="s">
        <v>532</v>
      </c>
      <c r="C245" s="711" t="s">
        <v>475</v>
      </c>
      <c r="D245" s="712">
        <v>213</v>
      </c>
      <c r="E245" s="712">
        <v>238</v>
      </c>
      <c r="F245" s="712">
        <v>0</v>
      </c>
      <c r="G245" s="712">
        <v>0</v>
      </c>
      <c r="H245" s="711" t="s">
        <v>1154</v>
      </c>
      <c r="I245" s="711" t="s">
        <v>1155</v>
      </c>
      <c r="J245" s="711" t="s">
        <v>1156</v>
      </c>
      <c r="K245" s="711" t="s">
        <v>1170</v>
      </c>
      <c r="L245" s="713" t="s">
        <v>75</v>
      </c>
      <c r="M245" s="714">
        <v>45922</v>
      </c>
      <c r="N245" s="713"/>
      <c r="O245" s="712">
        <v>1</v>
      </c>
      <c r="P245" s="711" t="s">
        <v>32</v>
      </c>
      <c r="Q245" s="711" t="s">
        <v>1152</v>
      </c>
      <c r="R245" s="713"/>
      <c r="S245" s="713" t="s">
        <v>30</v>
      </c>
      <c r="T245" s="711" t="s">
        <v>1441</v>
      </c>
    </row>
    <row r="246" spans="2:20">
      <c r="B246" s="711" t="s">
        <v>532</v>
      </c>
      <c r="C246" s="711" t="s">
        <v>532</v>
      </c>
      <c r="D246" s="712">
        <v>205</v>
      </c>
      <c r="E246" s="712">
        <v>225</v>
      </c>
      <c r="F246" s="712">
        <v>0</v>
      </c>
      <c r="G246" s="712">
        <v>0</v>
      </c>
      <c r="H246" s="711" t="s">
        <v>52</v>
      </c>
      <c r="I246" s="711" t="s">
        <v>1158</v>
      </c>
      <c r="J246" s="711" t="s">
        <v>1442</v>
      </c>
      <c r="K246" s="711" t="s">
        <v>1443</v>
      </c>
      <c r="L246" s="713" t="s">
        <v>75</v>
      </c>
      <c r="M246" s="714">
        <v>45832</v>
      </c>
      <c r="N246" s="713"/>
      <c r="O246" s="712">
        <v>1</v>
      </c>
      <c r="P246" s="711" t="s">
        <v>32</v>
      </c>
      <c r="Q246" s="711" t="s">
        <v>1152</v>
      </c>
      <c r="R246" s="713"/>
      <c r="S246" s="713" t="s">
        <v>30</v>
      </c>
      <c r="T246" s="711" t="s">
        <v>1441</v>
      </c>
    </row>
    <row r="247" spans="2:20">
      <c r="B247" s="711" t="s">
        <v>1444</v>
      </c>
      <c r="C247" s="711" t="s">
        <v>768</v>
      </c>
      <c r="D247" s="712">
        <v>62</v>
      </c>
      <c r="E247" s="712">
        <v>67</v>
      </c>
      <c r="F247" s="712">
        <v>0</v>
      </c>
      <c r="G247" s="712">
        <v>0</v>
      </c>
      <c r="H247" s="711" t="s">
        <v>1126</v>
      </c>
      <c r="I247" s="711" t="s">
        <v>1127</v>
      </c>
      <c r="J247" s="711" t="s">
        <v>1128</v>
      </c>
      <c r="K247" s="711" t="s">
        <v>1129</v>
      </c>
      <c r="L247" s="713" t="s">
        <v>75</v>
      </c>
      <c r="M247" s="714">
        <v>45915</v>
      </c>
      <c r="N247" s="713"/>
      <c r="O247" s="712">
        <v>1</v>
      </c>
      <c r="P247" s="711" t="s">
        <v>32</v>
      </c>
      <c r="Q247" s="711" t="s">
        <v>1130</v>
      </c>
      <c r="R247" s="711" t="s">
        <v>1131</v>
      </c>
      <c r="S247" s="713" t="s">
        <v>30</v>
      </c>
      <c r="T247" s="711" t="s">
        <v>1132</v>
      </c>
    </row>
    <row r="248" spans="2:20">
      <c r="B248" s="711" t="s">
        <v>1445</v>
      </c>
      <c r="C248" s="711" t="s">
        <v>356</v>
      </c>
      <c r="D248" s="712">
        <v>278</v>
      </c>
      <c r="E248" s="712">
        <v>295</v>
      </c>
      <c r="F248" s="712">
        <v>0</v>
      </c>
      <c r="G248" s="712">
        <v>0</v>
      </c>
      <c r="H248" s="711" t="s">
        <v>1183</v>
      </c>
      <c r="I248" s="711" t="s">
        <v>1287</v>
      </c>
      <c r="J248" s="711" t="s">
        <v>1288</v>
      </c>
      <c r="K248" s="711" t="s">
        <v>1423</v>
      </c>
      <c r="L248" s="713" t="s">
        <v>75</v>
      </c>
      <c r="M248" s="714">
        <v>45537</v>
      </c>
      <c r="N248" s="713"/>
      <c r="O248" s="712">
        <v>2</v>
      </c>
      <c r="P248" s="711" t="s">
        <v>32</v>
      </c>
      <c r="Q248" s="711" t="s">
        <v>1152</v>
      </c>
      <c r="R248" s="713"/>
      <c r="S248" s="713" t="s">
        <v>30</v>
      </c>
      <c r="T248" s="711" t="s">
        <v>1446</v>
      </c>
    </row>
    <row r="249" spans="2:20">
      <c r="B249" s="711" t="s">
        <v>1447</v>
      </c>
      <c r="C249" s="711" t="s">
        <v>356</v>
      </c>
      <c r="D249" s="712">
        <v>213</v>
      </c>
      <c r="E249" s="712">
        <v>233</v>
      </c>
      <c r="F249" s="712">
        <v>0</v>
      </c>
      <c r="G249" s="712">
        <v>0</v>
      </c>
      <c r="H249" s="711" t="s">
        <v>1183</v>
      </c>
      <c r="I249" s="711" t="s">
        <v>1287</v>
      </c>
      <c r="J249" s="711" t="s">
        <v>1288</v>
      </c>
      <c r="K249" s="711" t="s">
        <v>1448</v>
      </c>
      <c r="L249" s="713" t="s">
        <v>75</v>
      </c>
      <c r="M249" s="714">
        <v>45537</v>
      </c>
      <c r="N249" s="713"/>
      <c r="O249" s="712">
        <v>1</v>
      </c>
      <c r="P249" s="711" t="s">
        <v>32</v>
      </c>
      <c r="Q249" s="711" t="s">
        <v>1130</v>
      </c>
      <c r="R249" s="711" t="s">
        <v>1131</v>
      </c>
      <c r="S249" s="713" t="s">
        <v>30</v>
      </c>
      <c r="T249" s="711" t="s">
        <v>1449</v>
      </c>
    </row>
    <row r="250" spans="2:20">
      <c r="B250" s="711" t="s">
        <v>1450</v>
      </c>
      <c r="C250" s="711" t="s">
        <v>873</v>
      </c>
      <c r="D250" s="712">
        <v>-75</v>
      </c>
      <c r="E250" s="712">
        <v>-70</v>
      </c>
      <c r="F250" s="712">
        <v>0</v>
      </c>
      <c r="G250" s="712">
        <v>0</v>
      </c>
      <c r="H250" s="711" t="s">
        <v>1142</v>
      </c>
      <c r="I250" s="711" t="s">
        <v>1143</v>
      </c>
      <c r="J250" s="711" t="s">
        <v>1144</v>
      </c>
      <c r="K250" s="711" t="s">
        <v>1145</v>
      </c>
      <c r="L250" s="713" t="s">
        <v>75</v>
      </c>
      <c r="M250" s="714">
        <v>45915</v>
      </c>
      <c r="N250" s="713"/>
      <c r="O250" s="712">
        <v>1</v>
      </c>
      <c r="P250" s="711" t="s">
        <v>32</v>
      </c>
      <c r="Q250" s="711" t="s">
        <v>1130</v>
      </c>
      <c r="R250" s="711" t="s">
        <v>1131</v>
      </c>
      <c r="S250" s="713" t="s">
        <v>795</v>
      </c>
      <c r="T250" s="711" t="s">
        <v>1146</v>
      </c>
    </row>
    <row r="251" spans="2:20">
      <c r="B251" s="711" t="s">
        <v>1451</v>
      </c>
      <c r="C251" s="711" t="s">
        <v>566</v>
      </c>
      <c r="D251" s="712">
        <v>150</v>
      </c>
      <c r="E251" s="712">
        <v>150</v>
      </c>
      <c r="F251" s="712">
        <v>0</v>
      </c>
      <c r="G251" s="712">
        <v>0</v>
      </c>
      <c r="H251" s="711" t="s">
        <v>1452</v>
      </c>
      <c r="I251" s="711" t="s">
        <v>1193</v>
      </c>
      <c r="J251" s="711" t="s">
        <v>1453</v>
      </c>
      <c r="K251" s="711" t="s">
        <v>1159</v>
      </c>
      <c r="L251" s="713" t="s">
        <v>75</v>
      </c>
      <c r="M251" s="714">
        <v>45214</v>
      </c>
      <c r="N251" s="713"/>
      <c r="O251" s="712">
        <v>1</v>
      </c>
      <c r="P251" s="711" t="s">
        <v>32</v>
      </c>
      <c r="Q251" s="711" t="s">
        <v>1152</v>
      </c>
      <c r="R251" s="713"/>
      <c r="S251" s="713" t="s">
        <v>30</v>
      </c>
      <c r="T251" s="711" t="s">
        <v>9</v>
      </c>
    </row>
    <row r="252" spans="2:20">
      <c r="B252" s="711" t="s">
        <v>1454</v>
      </c>
      <c r="C252" s="711" t="s">
        <v>934</v>
      </c>
      <c r="D252" s="712">
        <v>-2</v>
      </c>
      <c r="E252" s="712">
        <v>-12</v>
      </c>
      <c r="F252" s="712">
        <v>0</v>
      </c>
      <c r="G252" s="712">
        <v>0</v>
      </c>
      <c r="H252" s="711" t="s">
        <v>1134</v>
      </c>
      <c r="I252" s="711" t="s">
        <v>1139</v>
      </c>
      <c r="J252" s="711" t="s">
        <v>1200</v>
      </c>
      <c r="K252" s="711" t="s">
        <v>1211</v>
      </c>
      <c r="L252" s="713" t="s">
        <v>75</v>
      </c>
      <c r="M252" s="714">
        <v>45915</v>
      </c>
      <c r="N252" s="713"/>
      <c r="O252" s="712">
        <v>1</v>
      </c>
      <c r="P252" s="711" t="s">
        <v>32</v>
      </c>
      <c r="Q252" s="711" t="s">
        <v>1130</v>
      </c>
      <c r="R252" s="711" t="s">
        <v>1131</v>
      </c>
      <c r="S252" s="713" t="s">
        <v>30</v>
      </c>
      <c r="T252" s="713"/>
    </row>
    <row r="253" spans="2:20">
      <c r="B253" s="711" t="s">
        <v>515</v>
      </c>
      <c r="C253" s="711" t="s">
        <v>475</v>
      </c>
      <c r="D253" s="712">
        <v>186</v>
      </c>
      <c r="E253" s="712">
        <v>211</v>
      </c>
      <c r="F253" s="712">
        <v>0</v>
      </c>
      <c r="G253" s="712">
        <v>0</v>
      </c>
      <c r="H253" s="711" t="s">
        <v>1154</v>
      </c>
      <c r="I253" s="711" t="s">
        <v>1155</v>
      </c>
      <c r="J253" s="711" t="s">
        <v>1156</v>
      </c>
      <c r="K253" s="711" t="s">
        <v>1163</v>
      </c>
      <c r="L253" s="713" t="s">
        <v>75</v>
      </c>
      <c r="M253" s="714">
        <v>45922</v>
      </c>
      <c r="N253" s="713"/>
      <c r="O253" s="712">
        <v>1</v>
      </c>
      <c r="P253" s="711" t="s">
        <v>32</v>
      </c>
      <c r="Q253" s="711" t="s">
        <v>1152</v>
      </c>
      <c r="R253" s="713"/>
      <c r="S253" s="713" t="s">
        <v>30</v>
      </c>
      <c r="T253" s="711" t="s">
        <v>1455</v>
      </c>
    </row>
    <row r="254" spans="2:20">
      <c r="B254" s="711" t="s">
        <v>1456</v>
      </c>
      <c r="C254" s="711" t="s">
        <v>768</v>
      </c>
      <c r="D254" s="712">
        <v>62</v>
      </c>
      <c r="E254" s="712">
        <v>67</v>
      </c>
      <c r="F254" s="712">
        <v>0</v>
      </c>
      <c r="G254" s="712">
        <v>0</v>
      </c>
      <c r="H254" s="711" t="s">
        <v>1126</v>
      </c>
      <c r="I254" s="711" t="s">
        <v>1127</v>
      </c>
      <c r="J254" s="711" t="s">
        <v>1128</v>
      </c>
      <c r="K254" s="711" t="s">
        <v>1129</v>
      </c>
      <c r="L254" s="713" t="s">
        <v>75</v>
      </c>
      <c r="M254" s="714">
        <v>45915</v>
      </c>
      <c r="N254" s="713"/>
      <c r="O254" s="712">
        <v>1</v>
      </c>
      <c r="P254" s="711" t="s">
        <v>32</v>
      </c>
      <c r="Q254" s="711" t="s">
        <v>1130</v>
      </c>
      <c r="R254" s="711" t="s">
        <v>1131</v>
      </c>
      <c r="S254" s="713" t="s">
        <v>30</v>
      </c>
      <c r="T254" s="711" t="s">
        <v>1132</v>
      </c>
    </row>
    <row r="255" spans="2:20">
      <c r="B255" s="711" t="s">
        <v>1457</v>
      </c>
      <c r="C255" s="711" t="s">
        <v>913</v>
      </c>
      <c r="D255" s="712">
        <v>250</v>
      </c>
      <c r="E255" s="712">
        <v>260</v>
      </c>
      <c r="F255" s="712">
        <v>0</v>
      </c>
      <c r="G255" s="712">
        <v>0</v>
      </c>
      <c r="H255" s="711" t="s">
        <v>1167</v>
      </c>
      <c r="I255" s="711" t="s">
        <v>1168</v>
      </c>
      <c r="J255" s="711" t="s">
        <v>1169</v>
      </c>
      <c r="K255" s="711" t="s">
        <v>1170</v>
      </c>
      <c r="L255" s="713" t="s">
        <v>75</v>
      </c>
      <c r="M255" s="714">
        <v>45915</v>
      </c>
      <c r="N255" s="713"/>
      <c r="O255" s="712">
        <v>1</v>
      </c>
      <c r="P255" s="711" t="s">
        <v>32</v>
      </c>
      <c r="Q255" s="711" t="s">
        <v>1152</v>
      </c>
      <c r="R255" s="713"/>
      <c r="S255" s="713" t="s">
        <v>30</v>
      </c>
      <c r="T255" s="711" t="s">
        <v>1458</v>
      </c>
    </row>
    <row r="256" spans="2:20">
      <c r="B256" s="711" t="s">
        <v>1459</v>
      </c>
      <c r="C256" s="711" t="s">
        <v>873</v>
      </c>
      <c r="D256" s="712">
        <v>-75</v>
      </c>
      <c r="E256" s="712">
        <v>-70</v>
      </c>
      <c r="F256" s="712">
        <v>0</v>
      </c>
      <c r="G256" s="712">
        <v>0</v>
      </c>
      <c r="H256" s="711" t="s">
        <v>1142</v>
      </c>
      <c r="I256" s="711" t="s">
        <v>1143</v>
      </c>
      <c r="J256" s="711" t="s">
        <v>1144</v>
      </c>
      <c r="K256" s="711" t="s">
        <v>1145</v>
      </c>
      <c r="L256" s="713" t="s">
        <v>75</v>
      </c>
      <c r="M256" s="714">
        <v>45915</v>
      </c>
      <c r="N256" s="713"/>
      <c r="O256" s="712">
        <v>1</v>
      </c>
      <c r="P256" s="711" t="s">
        <v>32</v>
      </c>
      <c r="Q256" s="711" t="s">
        <v>1130</v>
      </c>
      <c r="R256" s="711" t="s">
        <v>1131</v>
      </c>
      <c r="S256" s="713" t="s">
        <v>795</v>
      </c>
      <c r="T256" s="711" t="s">
        <v>1146</v>
      </c>
    </row>
    <row r="257" spans="2:20">
      <c r="B257" s="711" t="s">
        <v>1459</v>
      </c>
      <c r="C257" s="711" t="s">
        <v>876</v>
      </c>
      <c r="D257" s="712">
        <v>-75</v>
      </c>
      <c r="E257" s="712">
        <v>-70</v>
      </c>
      <c r="F257" s="712">
        <v>0</v>
      </c>
      <c r="G257" s="712">
        <v>0</v>
      </c>
      <c r="H257" s="711" t="s">
        <v>1147</v>
      </c>
      <c r="I257" s="711" t="s">
        <v>1135</v>
      </c>
      <c r="J257" s="711" t="s">
        <v>509</v>
      </c>
      <c r="K257" s="711" t="s">
        <v>687</v>
      </c>
      <c r="L257" s="713" t="s">
        <v>75</v>
      </c>
      <c r="M257" s="714">
        <v>45915</v>
      </c>
      <c r="N257" s="713"/>
      <c r="O257" s="712">
        <v>1</v>
      </c>
      <c r="P257" s="711" t="s">
        <v>32</v>
      </c>
      <c r="Q257" s="711" t="s">
        <v>1130</v>
      </c>
      <c r="R257" s="711" t="s">
        <v>1131</v>
      </c>
      <c r="S257" s="713" t="s">
        <v>795</v>
      </c>
      <c r="T257" s="711" t="s">
        <v>1148</v>
      </c>
    </row>
    <row r="258" spans="2:20">
      <c r="B258" s="711" t="s">
        <v>1460</v>
      </c>
      <c r="C258" s="711" t="s">
        <v>964</v>
      </c>
      <c r="D258" s="712">
        <v>97</v>
      </c>
      <c r="E258" s="712">
        <v>102</v>
      </c>
      <c r="F258" s="712">
        <v>0</v>
      </c>
      <c r="G258" s="712">
        <v>0</v>
      </c>
      <c r="H258" s="711" t="s">
        <v>1134</v>
      </c>
      <c r="I258" s="711" t="s">
        <v>1139</v>
      </c>
      <c r="J258" s="711" t="s">
        <v>1140</v>
      </c>
      <c r="K258" s="711" t="s">
        <v>1129</v>
      </c>
      <c r="L258" s="713" t="s">
        <v>75</v>
      </c>
      <c r="M258" s="714">
        <v>45915</v>
      </c>
      <c r="N258" s="713"/>
      <c r="O258" s="712">
        <v>2</v>
      </c>
      <c r="P258" s="711" t="s">
        <v>32</v>
      </c>
      <c r="Q258" s="711" t="s">
        <v>1130</v>
      </c>
      <c r="R258" s="711" t="s">
        <v>1131</v>
      </c>
      <c r="S258" s="713" t="s">
        <v>30</v>
      </c>
      <c r="T258" s="713"/>
    </row>
    <row r="259" spans="2:20">
      <c r="B259" s="711" t="s">
        <v>1461</v>
      </c>
      <c r="C259" s="711" t="s">
        <v>768</v>
      </c>
      <c r="D259" s="712">
        <v>62</v>
      </c>
      <c r="E259" s="712">
        <v>67</v>
      </c>
      <c r="F259" s="712">
        <v>0</v>
      </c>
      <c r="G259" s="712">
        <v>0</v>
      </c>
      <c r="H259" s="711" t="s">
        <v>1126</v>
      </c>
      <c r="I259" s="711" t="s">
        <v>1127</v>
      </c>
      <c r="J259" s="711" t="s">
        <v>1128</v>
      </c>
      <c r="K259" s="711" t="s">
        <v>1186</v>
      </c>
      <c r="L259" s="713" t="s">
        <v>75</v>
      </c>
      <c r="M259" s="714">
        <v>45915</v>
      </c>
      <c r="N259" s="713"/>
      <c r="O259" s="712">
        <v>1</v>
      </c>
      <c r="P259" s="711" t="s">
        <v>32</v>
      </c>
      <c r="Q259" s="711" t="s">
        <v>1130</v>
      </c>
      <c r="R259" s="711" t="s">
        <v>1131</v>
      </c>
      <c r="S259" s="713" t="s">
        <v>30</v>
      </c>
      <c r="T259" s="711" t="s">
        <v>1132</v>
      </c>
    </row>
    <row r="260" spans="2:20">
      <c r="B260" s="711" t="s">
        <v>474</v>
      </c>
      <c r="C260" s="711" t="s">
        <v>475</v>
      </c>
      <c r="D260" s="712">
        <v>-4</v>
      </c>
      <c r="E260" s="712">
        <v>21</v>
      </c>
      <c r="F260" s="712">
        <v>0</v>
      </c>
      <c r="G260" s="712">
        <v>0</v>
      </c>
      <c r="H260" s="711" t="s">
        <v>1154</v>
      </c>
      <c r="I260" s="711" t="s">
        <v>1155</v>
      </c>
      <c r="J260" s="711" t="s">
        <v>1156</v>
      </c>
      <c r="K260" s="711" t="s">
        <v>1448</v>
      </c>
      <c r="L260" s="713" t="s">
        <v>75</v>
      </c>
      <c r="M260" s="714">
        <v>45922</v>
      </c>
      <c r="N260" s="713"/>
      <c r="O260" s="712">
        <v>1</v>
      </c>
      <c r="P260" s="711" t="s">
        <v>32</v>
      </c>
      <c r="Q260" s="711" t="s">
        <v>1130</v>
      </c>
      <c r="R260" s="711" t="s">
        <v>1131</v>
      </c>
      <c r="S260" s="713" t="s">
        <v>30</v>
      </c>
      <c r="T260" s="713"/>
    </row>
    <row r="261" spans="2:20">
      <c r="B261" s="711" t="s">
        <v>925</v>
      </c>
      <c r="C261" s="711" t="s">
        <v>925</v>
      </c>
      <c r="D261" s="712">
        <v>-30</v>
      </c>
      <c r="E261" s="712">
        <v>-25</v>
      </c>
      <c r="F261" s="712">
        <v>0</v>
      </c>
      <c r="G261" s="712">
        <v>0</v>
      </c>
      <c r="H261" s="711" t="s">
        <v>1139</v>
      </c>
      <c r="I261" s="711" t="s">
        <v>52</v>
      </c>
      <c r="J261" s="711" t="s">
        <v>1300</v>
      </c>
      <c r="K261" s="711" t="s">
        <v>1211</v>
      </c>
      <c r="L261" s="713" t="s">
        <v>75</v>
      </c>
      <c r="M261" s="714">
        <v>45915</v>
      </c>
      <c r="N261" s="713"/>
      <c r="O261" s="712">
        <v>1</v>
      </c>
      <c r="P261" s="711" t="s">
        <v>32</v>
      </c>
      <c r="Q261" s="711" t="s">
        <v>1130</v>
      </c>
      <c r="R261" s="711" t="s">
        <v>1131</v>
      </c>
      <c r="S261" s="713" t="s">
        <v>30</v>
      </c>
      <c r="T261" s="713"/>
    </row>
    <row r="262" spans="2:20">
      <c r="B262" s="711" t="s">
        <v>1462</v>
      </c>
      <c r="C262" s="711" t="s">
        <v>793</v>
      </c>
      <c r="D262" s="712">
        <v>-5</v>
      </c>
      <c r="E262" s="712">
        <v>0</v>
      </c>
      <c r="F262" s="712">
        <v>0</v>
      </c>
      <c r="G262" s="712">
        <v>0</v>
      </c>
      <c r="H262" s="711" t="s">
        <v>52</v>
      </c>
      <c r="I262" s="711" t="s">
        <v>62</v>
      </c>
      <c r="J262" s="711" t="s">
        <v>1280</v>
      </c>
      <c r="K262" s="711" t="s">
        <v>1163</v>
      </c>
      <c r="L262" s="713" t="s">
        <v>75</v>
      </c>
      <c r="M262" s="714">
        <v>45915</v>
      </c>
      <c r="N262" s="713"/>
      <c r="O262" s="712">
        <v>1</v>
      </c>
      <c r="P262" s="711" t="s">
        <v>32</v>
      </c>
      <c r="Q262" s="711" t="s">
        <v>1130</v>
      </c>
      <c r="R262" s="711" t="s">
        <v>1131</v>
      </c>
      <c r="S262" s="713" t="s">
        <v>795</v>
      </c>
      <c r="T262" s="711" t="s">
        <v>1330</v>
      </c>
    </row>
    <row r="263" spans="2:20">
      <c r="B263" s="711" t="s">
        <v>1463</v>
      </c>
      <c r="C263" s="711" t="s">
        <v>768</v>
      </c>
      <c r="D263" s="712">
        <v>62</v>
      </c>
      <c r="E263" s="712">
        <v>67</v>
      </c>
      <c r="F263" s="712">
        <v>0</v>
      </c>
      <c r="G263" s="712">
        <v>0</v>
      </c>
      <c r="H263" s="711" t="s">
        <v>1126</v>
      </c>
      <c r="I263" s="711" t="s">
        <v>1127</v>
      </c>
      <c r="J263" s="711" t="s">
        <v>1128</v>
      </c>
      <c r="K263" s="711" t="s">
        <v>1129</v>
      </c>
      <c r="L263" s="713" t="s">
        <v>75</v>
      </c>
      <c r="M263" s="714">
        <v>45915</v>
      </c>
      <c r="N263" s="713"/>
      <c r="O263" s="712">
        <v>1</v>
      </c>
      <c r="P263" s="711" t="s">
        <v>32</v>
      </c>
      <c r="Q263" s="711" t="s">
        <v>1130</v>
      </c>
      <c r="R263" s="711" t="s">
        <v>1131</v>
      </c>
      <c r="S263" s="713" t="s">
        <v>30</v>
      </c>
      <c r="T263" s="711" t="s">
        <v>1132</v>
      </c>
    </row>
    <row r="264" spans="2:20">
      <c r="B264" s="711" t="s">
        <v>1464</v>
      </c>
      <c r="C264" s="711" t="s">
        <v>768</v>
      </c>
      <c r="D264" s="712">
        <v>67</v>
      </c>
      <c r="E264" s="712">
        <v>72</v>
      </c>
      <c r="F264" s="712">
        <v>0</v>
      </c>
      <c r="G264" s="712">
        <v>0</v>
      </c>
      <c r="H264" s="711" t="s">
        <v>1126</v>
      </c>
      <c r="I264" s="711" t="s">
        <v>1127</v>
      </c>
      <c r="J264" s="711" t="s">
        <v>1128</v>
      </c>
      <c r="K264" s="711" t="s">
        <v>1129</v>
      </c>
      <c r="L264" s="713" t="s">
        <v>75</v>
      </c>
      <c r="M264" s="714">
        <v>45915</v>
      </c>
      <c r="N264" s="713"/>
      <c r="O264" s="712">
        <v>1</v>
      </c>
      <c r="P264" s="711" t="s">
        <v>32</v>
      </c>
      <c r="Q264" s="711" t="s">
        <v>1130</v>
      </c>
      <c r="R264" s="711" t="s">
        <v>1131</v>
      </c>
      <c r="S264" s="713" t="s">
        <v>30</v>
      </c>
      <c r="T264" s="711" t="s">
        <v>1132</v>
      </c>
    </row>
    <row r="265" spans="2:20">
      <c r="B265" s="711" t="s">
        <v>1465</v>
      </c>
      <c r="C265" s="711" t="s">
        <v>873</v>
      </c>
      <c r="D265" s="712">
        <v>-40</v>
      </c>
      <c r="E265" s="712">
        <v>-35</v>
      </c>
      <c r="F265" s="712">
        <v>0</v>
      </c>
      <c r="G265" s="712">
        <v>0</v>
      </c>
      <c r="H265" s="711" t="s">
        <v>1142</v>
      </c>
      <c r="I265" s="711" t="s">
        <v>1143</v>
      </c>
      <c r="J265" s="711" t="s">
        <v>1144</v>
      </c>
      <c r="K265" s="711" t="s">
        <v>1145</v>
      </c>
      <c r="L265" s="713" t="s">
        <v>75</v>
      </c>
      <c r="M265" s="714">
        <v>45915</v>
      </c>
      <c r="N265" s="713"/>
      <c r="O265" s="712">
        <v>1</v>
      </c>
      <c r="P265" s="711" t="s">
        <v>32</v>
      </c>
      <c r="Q265" s="711" t="s">
        <v>1130</v>
      </c>
      <c r="R265" s="711" t="s">
        <v>1131</v>
      </c>
      <c r="S265" s="713" t="s">
        <v>795</v>
      </c>
      <c r="T265" s="711" t="s">
        <v>1146</v>
      </c>
    </row>
    <row r="266" spans="2:20">
      <c r="B266" s="711" t="s">
        <v>1465</v>
      </c>
      <c r="C266" s="711" t="s">
        <v>876</v>
      </c>
      <c r="D266" s="712">
        <v>-40</v>
      </c>
      <c r="E266" s="712">
        <v>-35</v>
      </c>
      <c r="F266" s="712">
        <v>0</v>
      </c>
      <c r="G266" s="712">
        <v>0</v>
      </c>
      <c r="H266" s="711" t="s">
        <v>1147</v>
      </c>
      <c r="I266" s="711" t="s">
        <v>1135</v>
      </c>
      <c r="J266" s="711" t="s">
        <v>509</v>
      </c>
      <c r="K266" s="711" t="s">
        <v>687</v>
      </c>
      <c r="L266" s="713" t="s">
        <v>75</v>
      </c>
      <c r="M266" s="714">
        <v>45915</v>
      </c>
      <c r="N266" s="713"/>
      <c r="O266" s="712">
        <v>1</v>
      </c>
      <c r="P266" s="711" t="s">
        <v>32</v>
      </c>
      <c r="Q266" s="711" t="s">
        <v>1130</v>
      </c>
      <c r="R266" s="711" t="s">
        <v>1131</v>
      </c>
      <c r="S266" s="713" t="s">
        <v>795</v>
      </c>
      <c r="T266" s="711" t="s">
        <v>1148</v>
      </c>
    </row>
    <row r="267" spans="2:20">
      <c r="B267" s="711" t="s">
        <v>1466</v>
      </c>
      <c r="C267" s="711" t="s">
        <v>167</v>
      </c>
      <c r="D267" s="712">
        <v>175</v>
      </c>
      <c r="E267" s="712">
        <v>595</v>
      </c>
      <c r="F267" s="712">
        <v>0</v>
      </c>
      <c r="G267" s="712">
        <v>0</v>
      </c>
      <c r="H267" s="711" t="s">
        <v>1158</v>
      </c>
      <c r="I267" s="711" t="s">
        <v>1139</v>
      </c>
      <c r="J267" s="711" t="s">
        <v>166</v>
      </c>
      <c r="K267" s="711" t="s">
        <v>1186</v>
      </c>
      <c r="L267" s="713" t="s">
        <v>75</v>
      </c>
      <c r="M267" s="714">
        <v>45908</v>
      </c>
      <c r="N267" s="713"/>
      <c r="O267" s="712">
        <v>1</v>
      </c>
      <c r="P267" s="711" t="s">
        <v>32</v>
      </c>
      <c r="Q267" s="711" t="s">
        <v>1152</v>
      </c>
      <c r="R267" s="713"/>
      <c r="S267" s="713" t="s">
        <v>30</v>
      </c>
      <c r="T267" s="713"/>
    </row>
    <row r="268" spans="2:20">
      <c r="B268" s="711" t="s">
        <v>1467</v>
      </c>
      <c r="C268" s="711" t="s">
        <v>934</v>
      </c>
      <c r="D268" s="712">
        <v>-11</v>
      </c>
      <c r="E268" s="712">
        <v>-21</v>
      </c>
      <c r="F268" s="712">
        <v>0</v>
      </c>
      <c r="G268" s="712">
        <v>0</v>
      </c>
      <c r="H268" s="711" t="s">
        <v>1134</v>
      </c>
      <c r="I268" s="711" t="s">
        <v>1139</v>
      </c>
      <c r="J268" s="711" t="s">
        <v>1200</v>
      </c>
      <c r="K268" s="711" t="s">
        <v>1211</v>
      </c>
      <c r="L268" s="713" t="s">
        <v>75</v>
      </c>
      <c r="M268" s="714">
        <v>45915</v>
      </c>
      <c r="N268" s="713"/>
      <c r="O268" s="712">
        <v>1</v>
      </c>
      <c r="P268" s="711" t="s">
        <v>32</v>
      </c>
      <c r="Q268" s="711" t="s">
        <v>1130</v>
      </c>
      <c r="R268" s="711" t="s">
        <v>1131</v>
      </c>
      <c r="S268" s="713" t="s">
        <v>30</v>
      </c>
      <c r="T268" s="713"/>
    </row>
    <row r="269" spans="2:20">
      <c r="B269" s="711" t="s">
        <v>194</v>
      </c>
      <c r="C269" s="711" t="s">
        <v>194</v>
      </c>
      <c r="D269" s="712">
        <v>4</v>
      </c>
      <c r="E269" s="712">
        <v>19</v>
      </c>
      <c r="F269" s="712">
        <v>0</v>
      </c>
      <c r="G269" s="712">
        <v>0</v>
      </c>
      <c r="H269" s="711" t="s">
        <v>62</v>
      </c>
      <c r="I269" s="711" t="s">
        <v>1158</v>
      </c>
      <c r="J269" s="711" t="s">
        <v>1292</v>
      </c>
      <c r="K269" s="711" t="s">
        <v>1468</v>
      </c>
      <c r="L269" s="713" t="s">
        <v>75</v>
      </c>
      <c r="M269" s="714">
        <v>45876</v>
      </c>
      <c r="N269" s="713"/>
      <c r="O269" s="712">
        <v>1</v>
      </c>
      <c r="P269" s="711" t="s">
        <v>32</v>
      </c>
      <c r="Q269" s="711" t="s">
        <v>1130</v>
      </c>
      <c r="R269" s="711" t="s">
        <v>1131</v>
      </c>
      <c r="S269" s="713" t="s">
        <v>30</v>
      </c>
      <c r="T269" s="711" t="s">
        <v>9</v>
      </c>
    </row>
    <row r="270" spans="2:20">
      <c r="B270" s="711" t="s">
        <v>1275</v>
      </c>
      <c r="C270" s="711" t="s">
        <v>1275</v>
      </c>
      <c r="D270" s="712">
        <v>-50</v>
      </c>
      <c r="E270" s="712">
        <v>-45</v>
      </c>
      <c r="F270" s="712">
        <v>0</v>
      </c>
      <c r="G270" s="712">
        <v>0</v>
      </c>
      <c r="H270" s="711" t="s">
        <v>52</v>
      </c>
      <c r="I270" s="711" t="s">
        <v>62</v>
      </c>
      <c r="J270" s="711" t="s">
        <v>640</v>
      </c>
      <c r="K270" s="711" t="s">
        <v>1163</v>
      </c>
      <c r="L270" s="713" t="s">
        <v>75</v>
      </c>
      <c r="M270" s="714">
        <v>45915</v>
      </c>
      <c r="N270" s="713"/>
      <c r="O270" s="712">
        <v>1</v>
      </c>
      <c r="P270" s="711" t="s">
        <v>32</v>
      </c>
      <c r="Q270" s="711" t="s">
        <v>1130</v>
      </c>
      <c r="R270" s="711" t="s">
        <v>1131</v>
      </c>
      <c r="S270" s="713" t="s">
        <v>30</v>
      </c>
      <c r="T270" s="711" t="s">
        <v>1469</v>
      </c>
    </row>
    <row r="271" spans="2:20">
      <c r="B271" s="711" t="s">
        <v>1470</v>
      </c>
      <c r="C271" s="711" t="s">
        <v>768</v>
      </c>
      <c r="D271" s="712">
        <v>62</v>
      </c>
      <c r="E271" s="712">
        <v>67</v>
      </c>
      <c r="F271" s="712">
        <v>0</v>
      </c>
      <c r="G271" s="712">
        <v>0</v>
      </c>
      <c r="H271" s="711" t="s">
        <v>1126</v>
      </c>
      <c r="I271" s="711" t="s">
        <v>1127</v>
      </c>
      <c r="J271" s="711" t="s">
        <v>1128</v>
      </c>
      <c r="K271" s="711" t="s">
        <v>1129</v>
      </c>
      <c r="L271" s="713" t="s">
        <v>75</v>
      </c>
      <c r="M271" s="714">
        <v>45915</v>
      </c>
      <c r="N271" s="713"/>
      <c r="O271" s="712">
        <v>1</v>
      </c>
      <c r="P271" s="711" t="s">
        <v>32</v>
      </c>
      <c r="Q271" s="711" t="s">
        <v>1130</v>
      </c>
      <c r="R271" s="711" t="s">
        <v>1131</v>
      </c>
      <c r="S271" s="713" t="s">
        <v>30</v>
      </c>
      <c r="T271" s="711" t="s">
        <v>1132</v>
      </c>
    </row>
    <row r="272" spans="2:20">
      <c r="B272" s="711" t="s">
        <v>1471</v>
      </c>
      <c r="C272" s="711" t="s">
        <v>194</v>
      </c>
      <c r="D272" s="712">
        <v>89</v>
      </c>
      <c r="E272" s="712">
        <v>104</v>
      </c>
      <c r="F272" s="712">
        <v>0</v>
      </c>
      <c r="G272" s="712">
        <v>0</v>
      </c>
      <c r="H272" s="711" t="s">
        <v>62</v>
      </c>
      <c r="I272" s="711" t="s">
        <v>1158</v>
      </c>
      <c r="J272" s="711" t="s">
        <v>1292</v>
      </c>
      <c r="K272" s="711" t="s">
        <v>1186</v>
      </c>
      <c r="L272" s="713" t="s">
        <v>75</v>
      </c>
      <c r="M272" s="714">
        <v>45876</v>
      </c>
      <c r="N272" s="713"/>
      <c r="O272" s="712">
        <v>1</v>
      </c>
      <c r="P272" s="711" t="s">
        <v>32</v>
      </c>
      <c r="Q272" s="711" t="s">
        <v>1152</v>
      </c>
      <c r="R272" s="713"/>
      <c r="S272" s="713" t="s">
        <v>30</v>
      </c>
      <c r="T272" s="713"/>
    </row>
    <row r="273" spans="2:20">
      <c r="B273" s="711" t="s">
        <v>1472</v>
      </c>
      <c r="C273" s="711" t="s">
        <v>873</v>
      </c>
      <c r="D273" s="712">
        <v>-40</v>
      </c>
      <c r="E273" s="712">
        <v>-35</v>
      </c>
      <c r="F273" s="712">
        <v>0</v>
      </c>
      <c r="G273" s="712">
        <v>0</v>
      </c>
      <c r="H273" s="711" t="s">
        <v>1142</v>
      </c>
      <c r="I273" s="711" t="s">
        <v>1143</v>
      </c>
      <c r="J273" s="711" t="s">
        <v>1144</v>
      </c>
      <c r="K273" s="711" t="s">
        <v>1145</v>
      </c>
      <c r="L273" s="713" t="s">
        <v>75</v>
      </c>
      <c r="M273" s="714">
        <v>45915</v>
      </c>
      <c r="N273" s="713"/>
      <c r="O273" s="712">
        <v>1</v>
      </c>
      <c r="P273" s="711" t="s">
        <v>32</v>
      </c>
      <c r="Q273" s="711" t="s">
        <v>1130</v>
      </c>
      <c r="R273" s="711" t="s">
        <v>1131</v>
      </c>
      <c r="S273" s="713" t="s">
        <v>795</v>
      </c>
      <c r="T273" s="711" t="s">
        <v>1146</v>
      </c>
    </row>
    <row r="274" spans="2:20">
      <c r="B274" s="711" t="s">
        <v>1472</v>
      </c>
      <c r="C274" s="711" t="s">
        <v>876</v>
      </c>
      <c r="D274" s="712">
        <v>-40</v>
      </c>
      <c r="E274" s="712">
        <v>-35</v>
      </c>
      <c r="F274" s="712">
        <v>0</v>
      </c>
      <c r="G274" s="712">
        <v>0</v>
      </c>
      <c r="H274" s="711" t="s">
        <v>1147</v>
      </c>
      <c r="I274" s="711" t="s">
        <v>1135</v>
      </c>
      <c r="J274" s="711" t="s">
        <v>509</v>
      </c>
      <c r="K274" s="711" t="s">
        <v>687</v>
      </c>
      <c r="L274" s="713" t="s">
        <v>75</v>
      </c>
      <c r="M274" s="714">
        <v>45915</v>
      </c>
      <c r="N274" s="713"/>
      <c r="O274" s="712">
        <v>1</v>
      </c>
      <c r="P274" s="711" t="s">
        <v>32</v>
      </c>
      <c r="Q274" s="711" t="s">
        <v>1130</v>
      </c>
      <c r="R274" s="711" t="s">
        <v>1131</v>
      </c>
      <c r="S274" s="713" t="s">
        <v>795</v>
      </c>
      <c r="T274" s="711" t="s">
        <v>1148</v>
      </c>
    </row>
    <row r="275" spans="2:20">
      <c r="B275" s="711" t="s">
        <v>1473</v>
      </c>
      <c r="C275" s="711" t="s">
        <v>844</v>
      </c>
      <c r="D275" s="712">
        <v>179</v>
      </c>
      <c r="E275" s="712">
        <v>189</v>
      </c>
      <c r="F275" s="712">
        <v>0</v>
      </c>
      <c r="G275" s="712">
        <v>0</v>
      </c>
      <c r="H275" s="711" t="s">
        <v>1158</v>
      </c>
      <c r="I275" s="711" t="s">
        <v>1139</v>
      </c>
      <c r="J275" s="711" t="s">
        <v>1474</v>
      </c>
      <c r="K275" s="711" t="s">
        <v>1137</v>
      </c>
      <c r="L275" s="713" t="s">
        <v>75</v>
      </c>
      <c r="M275" s="714">
        <v>45656</v>
      </c>
      <c r="N275" s="713"/>
      <c r="O275" s="712">
        <v>1</v>
      </c>
      <c r="P275" s="711" t="s">
        <v>32</v>
      </c>
      <c r="Q275" s="711" t="s">
        <v>1130</v>
      </c>
      <c r="R275" s="711" t="s">
        <v>1131</v>
      </c>
      <c r="S275" s="713" t="s">
        <v>30</v>
      </c>
      <c r="T275" s="711" t="s">
        <v>1475</v>
      </c>
    </row>
    <row r="276" spans="2:20">
      <c r="B276" s="711" t="s">
        <v>289</v>
      </c>
      <c r="C276" s="711" t="s">
        <v>282</v>
      </c>
      <c r="D276" s="712">
        <v>65</v>
      </c>
      <c r="E276" s="712">
        <v>100</v>
      </c>
      <c r="F276" s="712">
        <v>0</v>
      </c>
      <c r="G276" s="712">
        <v>0</v>
      </c>
      <c r="H276" s="711" t="s">
        <v>1175</v>
      </c>
      <c r="I276" s="711" t="s">
        <v>1257</v>
      </c>
      <c r="J276" s="711" t="s">
        <v>1258</v>
      </c>
      <c r="K276" s="711" t="s">
        <v>1259</v>
      </c>
      <c r="L276" s="713" t="s">
        <v>75</v>
      </c>
      <c r="M276" s="714">
        <v>45948</v>
      </c>
      <c r="N276" s="713"/>
      <c r="O276" s="712">
        <v>1</v>
      </c>
      <c r="P276" s="711" t="s">
        <v>32</v>
      </c>
      <c r="Q276" s="711" t="s">
        <v>1130</v>
      </c>
      <c r="R276" s="711" t="s">
        <v>1131</v>
      </c>
      <c r="S276" s="713" t="s">
        <v>30</v>
      </c>
      <c r="T276" s="711" t="s">
        <v>1260</v>
      </c>
    </row>
    <row r="277" spans="2:20">
      <c r="B277" s="711" t="s">
        <v>1476</v>
      </c>
      <c r="C277" s="711" t="s">
        <v>964</v>
      </c>
      <c r="D277" s="712">
        <v>128</v>
      </c>
      <c r="E277" s="712">
        <v>133</v>
      </c>
      <c r="F277" s="712">
        <v>0</v>
      </c>
      <c r="G277" s="712">
        <v>0</v>
      </c>
      <c r="H277" s="711" t="s">
        <v>1134</v>
      </c>
      <c r="I277" s="711" t="s">
        <v>1139</v>
      </c>
      <c r="J277" s="711" t="s">
        <v>1140</v>
      </c>
      <c r="K277" s="711" t="s">
        <v>1129</v>
      </c>
      <c r="L277" s="713" t="s">
        <v>75</v>
      </c>
      <c r="M277" s="714">
        <v>45915</v>
      </c>
      <c r="N277" s="713"/>
      <c r="O277" s="712">
        <v>2</v>
      </c>
      <c r="P277" s="711" t="s">
        <v>32</v>
      </c>
      <c r="Q277" s="711" t="s">
        <v>1130</v>
      </c>
      <c r="R277" s="711" t="s">
        <v>1131</v>
      </c>
      <c r="S277" s="713" t="s">
        <v>30</v>
      </c>
      <c r="T277" s="713"/>
    </row>
    <row r="278" spans="2:20">
      <c r="B278" s="711" t="s">
        <v>1477</v>
      </c>
      <c r="C278" s="711" t="s">
        <v>768</v>
      </c>
      <c r="D278" s="712">
        <v>62</v>
      </c>
      <c r="E278" s="712">
        <v>67</v>
      </c>
      <c r="F278" s="712">
        <v>0</v>
      </c>
      <c r="G278" s="712">
        <v>0</v>
      </c>
      <c r="H278" s="711" t="s">
        <v>1126</v>
      </c>
      <c r="I278" s="711" t="s">
        <v>1127</v>
      </c>
      <c r="J278" s="711" t="s">
        <v>1128</v>
      </c>
      <c r="K278" s="711" t="s">
        <v>1186</v>
      </c>
      <c r="L278" s="713" t="s">
        <v>75</v>
      </c>
      <c r="M278" s="714">
        <v>45915</v>
      </c>
      <c r="N278" s="713"/>
      <c r="O278" s="712">
        <v>1</v>
      </c>
      <c r="P278" s="711" t="s">
        <v>32</v>
      </c>
      <c r="Q278" s="711" t="s">
        <v>1130</v>
      </c>
      <c r="R278" s="711" t="s">
        <v>1131</v>
      </c>
      <c r="S278" s="713" t="s">
        <v>30</v>
      </c>
      <c r="T278" s="711" t="s">
        <v>1132</v>
      </c>
    </row>
    <row r="279" spans="2:20">
      <c r="B279" s="711" t="s">
        <v>1478</v>
      </c>
      <c r="C279" s="711" t="s">
        <v>651</v>
      </c>
      <c r="D279" s="712">
        <v>-30</v>
      </c>
      <c r="E279" s="712">
        <v>-20</v>
      </c>
      <c r="F279" s="712">
        <v>0</v>
      </c>
      <c r="G279" s="712">
        <v>0</v>
      </c>
      <c r="H279" s="711" t="s">
        <v>1213</v>
      </c>
      <c r="I279" s="711" t="s">
        <v>1214</v>
      </c>
      <c r="J279" s="711" t="s">
        <v>1215</v>
      </c>
      <c r="K279" s="711" t="s">
        <v>1186</v>
      </c>
      <c r="L279" s="713" t="s">
        <v>75</v>
      </c>
      <c r="M279" s="714">
        <v>45915</v>
      </c>
      <c r="N279" s="713"/>
      <c r="O279" s="712">
        <v>1</v>
      </c>
      <c r="P279" s="711" t="s">
        <v>32</v>
      </c>
      <c r="Q279" s="711" t="s">
        <v>1130</v>
      </c>
      <c r="R279" s="711" t="s">
        <v>1131</v>
      </c>
      <c r="S279" s="713" t="s">
        <v>30</v>
      </c>
      <c r="T279" s="713"/>
    </row>
    <row r="280" spans="2:20">
      <c r="B280" s="711" t="s">
        <v>1479</v>
      </c>
      <c r="C280" s="711" t="s">
        <v>1479</v>
      </c>
      <c r="D280" s="712">
        <v>-20</v>
      </c>
      <c r="E280" s="712">
        <v>-10</v>
      </c>
      <c r="F280" s="712">
        <v>0</v>
      </c>
      <c r="G280" s="712">
        <v>0</v>
      </c>
      <c r="H280" s="711" t="s">
        <v>1139</v>
      </c>
      <c r="I280" s="711" t="s">
        <v>52</v>
      </c>
      <c r="J280" s="711" t="s">
        <v>209</v>
      </c>
      <c r="K280" s="711" t="s">
        <v>1201</v>
      </c>
      <c r="L280" s="713" t="s">
        <v>75</v>
      </c>
      <c r="M280" s="714">
        <v>45754</v>
      </c>
      <c r="N280" s="713"/>
      <c r="O280" s="712">
        <v>1</v>
      </c>
      <c r="P280" s="711" t="s">
        <v>32</v>
      </c>
      <c r="Q280" s="711" t="s">
        <v>1130</v>
      </c>
      <c r="R280" s="711" t="s">
        <v>1164</v>
      </c>
      <c r="S280" s="713" t="s">
        <v>30</v>
      </c>
      <c r="T280" s="711" t="s">
        <v>1480</v>
      </c>
    </row>
    <row r="281" spans="2:20">
      <c r="B281" s="711" t="s">
        <v>1481</v>
      </c>
      <c r="C281" s="711" t="s">
        <v>768</v>
      </c>
      <c r="D281" s="712">
        <v>203</v>
      </c>
      <c r="E281" s="712">
        <v>208</v>
      </c>
      <c r="F281" s="712">
        <v>0</v>
      </c>
      <c r="G281" s="712">
        <v>0</v>
      </c>
      <c r="H281" s="711" t="s">
        <v>1126</v>
      </c>
      <c r="I281" s="711" t="s">
        <v>1127</v>
      </c>
      <c r="J281" s="711" t="s">
        <v>1128</v>
      </c>
      <c r="K281" s="711" t="s">
        <v>1163</v>
      </c>
      <c r="L281" s="713" t="s">
        <v>75</v>
      </c>
      <c r="M281" s="714">
        <v>45915</v>
      </c>
      <c r="N281" s="713"/>
      <c r="O281" s="712">
        <v>1</v>
      </c>
      <c r="P281" s="711" t="s">
        <v>32</v>
      </c>
      <c r="Q281" s="711" t="s">
        <v>1152</v>
      </c>
      <c r="R281" s="713"/>
      <c r="S281" s="713" t="s">
        <v>30</v>
      </c>
      <c r="T281" s="713"/>
    </row>
    <row r="282" spans="2:20">
      <c r="B282" s="711" t="s">
        <v>1482</v>
      </c>
      <c r="C282" s="711" t="s">
        <v>971</v>
      </c>
      <c r="D282" s="712">
        <v>57</v>
      </c>
      <c r="E282" s="712">
        <v>62</v>
      </c>
      <c r="F282" s="712">
        <v>0</v>
      </c>
      <c r="G282" s="712">
        <v>0</v>
      </c>
      <c r="H282" s="711" t="s">
        <v>1134</v>
      </c>
      <c r="I282" s="711" t="s">
        <v>1135</v>
      </c>
      <c r="J282" s="711" t="s">
        <v>1483</v>
      </c>
      <c r="K282" s="711" t="s">
        <v>1170</v>
      </c>
      <c r="L282" s="713" t="s">
        <v>75</v>
      </c>
      <c r="M282" s="714">
        <v>45915</v>
      </c>
      <c r="N282" s="713"/>
      <c r="O282" s="712">
        <v>1</v>
      </c>
      <c r="P282" s="711" t="s">
        <v>32</v>
      </c>
      <c r="Q282" s="711" t="s">
        <v>1130</v>
      </c>
      <c r="R282" s="711" t="s">
        <v>1131</v>
      </c>
      <c r="S282" s="713" t="s">
        <v>30</v>
      </c>
      <c r="T282" s="713"/>
    </row>
    <row r="283" spans="2:20">
      <c r="B283" s="711" t="s">
        <v>1484</v>
      </c>
      <c r="C283" s="711" t="s">
        <v>768</v>
      </c>
      <c r="D283" s="712">
        <v>62</v>
      </c>
      <c r="E283" s="712">
        <v>67</v>
      </c>
      <c r="F283" s="712">
        <v>0</v>
      </c>
      <c r="G283" s="712">
        <v>0</v>
      </c>
      <c r="H283" s="711" t="s">
        <v>1126</v>
      </c>
      <c r="I283" s="711" t="s">
        <v>1127</v>
      </c>
      <c r="J283" s="711" t="s">
        <v>1128</v>
      </c>
      <c r="K283" s="711" t="s">
        <v>1129</v>
      </c>
      <c r="L283" s="713" t="s">
        <v>75</v>
      </c>
      <c r="M283" s="714">
        <v>45915</v>
      </c>
      <c r="N283" s="713"/>
      <c r="O283" s="712">
        <v>1</v>
      </c>
      <c r="P283" s="711" t="s">
        <v>32</v>
      </c>
      <c r="Q283" s="711" t="s">
        <v>1130</v>
      </c>
      <c r="R283" s="711" t="s">
        <v>1131</v>
      </c>
      <c r="S283" s="713" t="s">
        <v>30</v>
      </c>
      <c r="T283" s="711" t="s">
        <v>1132</v>
      </c>
    </row>
    <row r="284" spans="2:20">
      <c r="B284" s="711" t="s">
        <v>873</v>
      </c>
      <c r="C284" s="711" t="s">
        <v>873</v>
      </c>
      <c r="D284" s="712">
        <v>-85</v>
      </c>
      <c r="E284" s="712">
        <v>-80</v>
      </c>
      <c r="F284" s="712">
        <v>0</v>
      </c>
      <c r="G284" s="712">
        <v>0</v>
      </c>
      <c r="H284" s="711" t="s">
        <v>1142</v>
      </c>
      <c r="I284" s="711" t="s">
        <v>1143</v>
      </c>
      <c r="J284" s="711" t="s">
        <v>1144</v>
      </c>
      <c r="K284" s="711" t="s">
        <v>1485</v>
      </c>
      <c r="L284" s="713" t="s">
        <v>75</v>
      </c>
      <c r="M284" s="714">
        <v>45915</v>
      </c>
      <c r="N284" s="713"/>
      <c r="O284" s="712">
        <v>1</v>
      </c>
      <c r="P284" s="711" t="s">
        <v>32</v>
      </c>
      <c r="Q284" s="711" t="s">
        <v>1130</v>
      </c>
      <c r="R284" s="711" t="s">
        <v>1131</v>
      </c>
      <c r="S284" s="713" t="s">
        <v>30</v>
      </c>
      <c r="T284" s="713"/>
    </row>
    <row r="285" spans="2:20">
      <c r="B285" s="711" t="s">
        <v>1486</v>
      </c>
      <c r="C285" s="711" t="s">
        <v>651</v>
      </c>
      <c r="D285" s="712">
        <v>-65</v>
      </c>
      <c r="E285" s="712">
        <v>-55</v>
      </c>
      <c r="F285" s="712">
        <v>0</v>
      </c>
      <c r="G285" s="712">
        <v>0</v>
      </c>
      <c r="H285" s="711" t="s">
        <v>1213</v>
      </c>
      <c r="I285" s="711" t="s">
        <v>1214</v>
      </c>
      <c r="J285" s="711" t="s">
        <v>1215</v>
      </c>
      <c r="K285" s="711" t="s">
        <v>1186</v>
      </c>
      <c r="L285" s="713" t="s">
        <v>75</v>
      </c>
      <c r="M285" s="714">
        <v>45915</v>
      </c>
      <c r="N285" s="713"/>
      <c r="O285" s="712">
        <v>1</v>
      </c>
      <c r="P285" s="711" t="s">
        <v>32</v>
      </c>
      <c r="Q285" s="711" t="s">
        <v>1130</v>
      </c>
      <c r="R285" s="711" t="s">
        <v>1131</v>
      </c>
      <c r="S285" s="713" t="s">
        <v>30</v>
      </c>
      <c r="T285" s="713"/>
    </row>
    <row r="286" spans="2:20">
      <c r="B286" s="711" t="s">
        <v>661</v>
      </c>
      <c r="C286" s="711" t="s">
        <v>651</v>
      </c>
      <c r="D286" s="712">
        <v>-110</v>
      </c>
      <c r="E286" s="712">
        <v>-100</v>
      </c>
      <c r="F286" s="712">
        <v>0</v>
      </c>
      <c r="G286" s="712">
        <v>0</v>
      </c>
      <c r="H286" s="711" t="s">
        <v>1213</v>
      </c>
      <c r="I286" s="711" t="s">
        <v>1214</v>
      </c>
      <c r="J286" s="711" t="s">
        <v>1215</v>
      </c>
      <c r="K286" s="711" t="s">
        <v>1186</v>
      </c>
      <c r="L286" s="713" t="s">
        <v>75</v>
      </c>
      <c r="M286" s="714">
        <v>45915</v>
      </c>
      <c r="N286" s="713"/>
      <c r="O286" s="712">
        <v>1</v>
      </c>
      <c r="P286" s="711" t="s">
        <v>32</v>
      </c>
      <c r="Q286" s="711" t="s">
        <v>1130</v>
      </c>
      <c r="R286" s="711" t="s">
        <v>1131</v>
      </c>
      <c r="S286" s="713" t="s">
        <v>30</v>
      </c>
      <c r="T286" s="713"/>
    </row>
    <row r="287" spans="2:20">
      <c r="B287" s="711" t="s">
        <v>1487</v>
      </c>
      <c r="C287" s="711" t="s">
        <v>651</v>
      </c>
      <c r="D287" s="712">
        <v>-40</v>
      </c>
      <c r="E287" s="712">
        <v>-30</v>
      </c>
      <c r="F287" s="712">
        <v>0</v>
      </c>
      <c r="G287" s="712">
        <v>0</v>
      </c>
      <c r="H287" s="711" t="s">
        <v>1213</v>
      </c>
      <c r="I287" s="711" t="s">
        <v>1214</v>
      </c>
      <c r="J287" s="711" t="s">
        <v>1215</v>
      </c>
      <c r="K287" s="711" t="s">
        <v>1186</v>
      </c>
      <c r="L287" s="713" t="s">
        <v>75</v>
      </c>
      <c r="M287" s="714">
        <v>45915</v>
      </c>
      <c r="N287" s="713"/>
      <c r="O287" s="712">
        <v>1</v>
      </c>
      <c r="P287" s="711" t="s">
        <v>32</v>
      </c>
      <c r="Q287" s="711" t="s">
        <v>1130</v>
      </c>
      <c r="R287" s="711" t="s">
        <v>1131</v>
      </c>
      <c r="S287" s="713" t="s">
        <v>30</v>
      </c>
      <c r="T287" s="713"/>
    </row>
    <row r="288" spans="2:20">
      <c r="B288" s="711" t="s">
        <v>1488</v>
      </c>
      <c r="C288" s="711" t="s">
        <v>651</v>
      </c>
      <c r="D288" s="712">
        <v>-65</v>
      </c>
      <c r="E288" s="712">
        <v>-55</v>
      </c>
      <c r="F288" s="712">
        <v>0</v>
      </c>
      <c r="G288" s="712">
        <v>0</v>
      </c>
      <c r="H288" s="711" t="s">
        <v>1213</v>
      </c>
      <c r="I288" s="711" t="s">
        <v>1214</v>
      </c>
      <c r="J288" s="711" t="s">
        <v>1215</v>
      </c>
      <c r="K288" s="711" t="s">
        <v>1186</v>
      </c>
      <c r="L288" s="713" t="s">
        <v>75</v>
      </c>
      <c r="M288" s="714">
        <v>45915</v>
      </c>
      <c r="N288" s="713"/>
      <c r="O288" s="712">
        <v>1</v>
      </c>
      <c r="P288" s="711" t="s">
        <v>32</v>
      </c>
      <c r="Q288" s="711" t="s">
        <v>1130</v>
      </c>
      <c r="R288" s="711" t="s">
        <v>1131</v>
      </c>
      <c r="S288" s="713" t="s">
        <v>30</v>
      </c>
      <c r="T288" s="713"/>
    </row>
    <row r="289" spans="2:20">
      <c r="B289" s="711" t="s">
        <v>1489</v>
      </c>
      <c r="C289" s="711" t="s">
        <v>336</v>
      </c>
      <c r="D289" s="712">
        <v>410</v>
      </c>
      <c r="E289" s="712">
        <v>445</v>
      </c>
      <c r="F289" s="712">
        <v>0</v>
      </c>
      <c r="G289" s="712">
        <v>0</v>
      </c>
      <c r="H289" s="711" t="s">
        <v>1147</v>
      </c>
      <c r="I289" s="711" t="s">
        <v>1135</v>
      </c>
      <c r="J289" s="711" t="s">
        <v>166</v>
      </c>
      <c r="K289" s="711" t="s">
        <v>1380</v>
      </c>
      <c r="L289" s="713" t="s">
        <v>75</v>
      </c>
      <c r="M289" s="714">
        <v>45948</v>
      </c>
      <c r="N289" s="713"/>
      <c r="O289" s="712">
        <v>1</v>
      </c>
      <c r="P289" s="711" t="s">
        <v>32</v>
      </c>
      <c r="Q289" s="711" t="s">
        <v>1152</v>
      </c>
      <c r="R289" s="713"/>
      <c r="S289" s="713" t="s">
        <v>30</v>
      </c>
      <c r="T289" s="711" t="s">
        <v>1304</v>
      </c>
    </row>
    <row r="290" spans="2:20">
      <c r="B290" s="711" t="s">
        <v>691</v>
      </c>
      <c r="C290" s="711" t="s">
        <v>691</v>
      </c>
      <c r="D290" s="712">
        <v>-60</v>
      </c>
      <c r="E290" s="712">
        <v>-55</v>
      </c>
      <c r="F290" s="712">
        <v>0</v>
      </c>
      <c r="G290" s="712">
        <v>0</v>
      </c>
      <c r="H290" s="711" t="s">
        <v>52</v>
      </c>
      <c r="I290" s="711" t="s">
        <v>62</v>
      </c>
      <c r="J290" s="711" t="s">
        <v>1365</v>
      </c>
      <c r="K290" s="711" t="s">
        <v>1145</v>
      </c>
      <c r="L290" s="713" t="s">
        <v>75</v>
      </c>
      <c r="M290" s="714">
        <v>45915</v>
      </c>
      <c r="N290" s="713"/>
      <c r="O290" s="712">
        <v>1</v>
      </c>
      <c r="P290" s="711" t="s">
        <v>32</v>
      </c>
      <c r="Q290" s="711" t="s">
        <v>1130</v>
      </c>
      <c r="R290" s="711" t="s">
        <v>1131</v>
      </c>
      <c r="S290" s="713" t="s">
        <v>30</v>
      </c>
      <c r="T290" s="711" t="s">
        <v>1366</v>
      </c>
    </row>
    <row r="291" spans="2:20">
      <c r="B291" s="711" t="s">
        <v>777</v>
      </c>
      <c r="C291" s="711" t="s">
        <v>768</v>
      </c>
      <c r="D291" s="712">
        <v>62</v>
      </c>
      <c r="E291" s="712">
        <v>67</v>
      </c>
      <c r="F291" s="712">
        <v>0</v>
      </c>
      <c r="G291" s="712">
        <v>0</v>
      </c>
      <c r="H291" s="711" t="s">
        <v>1126</v>
      </c>
      <c r="I291" s="711" t="s">
        <v>1127</v>
      </c>
      <c r="J291" s="711" t="s">
        <v>1128</v>
      </c>
      <c r="K291" s="711" t="s">
        <v>1129</v>
      </c>
      <c r="L291" s="713" t="s">
        <v>75</v>
      </c>
      <c r="M291" s="714">
        <v>45915</v>
      </c>
      <c r="N291" s="713"/>
      <c r="O291" s="712">
        <v>1</v>
      </c>
      <c r="P291" s="711" t="s">
        <v>32</v>
      </c>
      <c r="Q291" s="711" t="s">
        <v>1130</v>
      </c>
      <c r="R291" s="711" t="s">
        <v>1131</v>
      </c>
      <c r="S291" s="713" t="s">
        <v>30</v>
      </c>
      <c r="T291" s="711" t="s">
        <v>1132</v>
      </c>
    </row>
    <row r="292" spans="2:20">
      <c r="B292" s="711" t="s">
        <v>1490</v>
      </c>
      <c r="C292" s="711" t="s">
        <v>964</v>
      </c>
      <c r="D292" s="712">
        <v>127</v>
      </c>
      <c r="E292" s="712">
        <v>132</v>
      </c>
      <c r="F292" s="712">
        <v>0</v>
      </c>
      <c r="G292" s="712">
        <v>0</v>
      </c>
      <c r="H292" s="711" t="s">
        <v>1134</v>
      </c>
      <c r="I292" s="711" t="s">
        <v>1139</v>
      </c>
      <c r="J292" s="711" t="s">
        <v>1140</v>
      </c>
      <c r="K292" s="711" t="s">
        <v>1129</v>
      </c>
      <c r="L292" s="713" t="s">
        <v>75</v>
      </c>
      <c r="M292" s="714">
        <v>45915</v>
      </c>
      <c r="N292" s="713"/>
      <c r="O292" s="712">
        <v>2</v>
      </c>
      <c r="P292" s="711" t="s">
        <v>32</v>
      </c>
      <c r="Q292" s="711" t="s">
        <v>1130</v>
      </c>
      <c r="R292" s="711" t="s">
        <v>1131</v>
      </c>
      <c r="S292" s="713" t="s">
        <v>30</v>
      </c>
      <c r="T292" s="713"/>
    </row>
    <row r="293" spans="2:20">
      <c r="B293" s="711" t="s">
        <v>340</v>
      </c>
      <c r="C293" s="711" t="s">
        <v>336</v>
      </c>
      <c r="D293" s="712">
        <v>287</v>
      </c>
      <c r="E293" s="712">
        <v>322</v>
      </c>
      <c r="F293" s="712">
        <v>0</v>
      </c>
      <c r="G293" s="712">
        <v>0</v>
      </c>
      <c r="H293" s="711" t="s">
        <v>1147</v>
      </c>
      <c r="I293" s="711" t="s">
        <v>1135</v>
      </c>
      <c r="J293" s="711" t="s">
        <v>166</v>
      </c>
      <c r="K293" s="711" t="s">
        <v>1170</v>
      </c>
      <c r="L293" s="713" t="s">
        <v>75</v>
      </c>
      <c r="M293" s="714">
        <v>45948</v>
      </c>
      <c r="N293" s="713"/>
      <c r="O293" s="712">
        <v>2</v>
      </c>
      <c r="P293" s="711" t="s">
        <v>32</v>
      </c>
      <c r="Q293" s="711" t="s">
        <v>1152</v>
      </c>
      <c r="R293" s="713"/>
      <c r="S293" s="713" t="s">
        <v>30</v>
      </c>
      <c r="T293" s="711" t="s">
        <v>1218</v>
      </c>
    </row>
    <row r="294" spans="2:20">
      <c r="B294" s="711" t="s">
        <v>1491</v>
      </c>
      <c r="C294" s="711" t="s">
        <v>902</v>
      </c>
      <c r="D294" s="712">
        <v>315</v>
      </c>
      <c r="E294" s="712">
        <v>320</v>
      </c>
      <c r="F294" s="712">
        <v>0</v>
      </c>
      <c r="G294" s="712">
        <v>0</v>
      </c>
      <c r="H294" s="711" t="s">
        <v>1139</v>
      </c>
      <c r="I294" s="711" t="s">
        <v>1135</v>
      </c>
      <c r="J294" s="711" t="s">
        <v>1150</v>
      </c>
      <c r="K294" s="711" t="s">
        <v>1151</v>
      </c>
      <c r="L294" s="713" t="s">
        <v>75</v>
      </c>
      <c r="M294" s="714">
        <v>45901</v>
      </c>
      <c r="N294" s="713"/>
      <c r="O294" s="712">
        <v>1</v>
      </c>
      <c r="P294" s="711" t="s">
        <v>32</v>
      </c>
      <c r="Q294" s="711" t="s">
        <v>1152</v>
      </c>
      <c r="R294" s="713"/>
      <c r="S294" s="713" t="s">
        <v>30</v>
      </c>
      <c r="T294" s="711" t="s">
        <v>1492</v>
      </c>
    </row>
    <row r="295" spans="2:20">
      <c r="B295" s="711" t="s">
        <v>1493</v>
      </c>
      <c r="C295" s="711" t="s">
        <v>768</v>
      </c>
      <c r="D295" s="712">
        <v>62</v>
      </c>
      <c r="E295" s="712">
        <v>67</v>
      </c>
      <c r="F295" s="712">
        <v>0</v>
      </c>
      <c r="G295" s="712">
        <v>0</v>
      </c>
      <c r="H295" s="711" t="s">
        <v>1126</v>
      </c>
      <c r="I295" s="711" t="s">
        <v>1127</v>
      </c>
      <c r="J295" s="711" t="s">
        <v>1128</v>
      </c>
      <c r="K295" s="711" t="s">
        <v>1186</v>
      </c>
      <c r="L295" s="713" t="s">
        <v>75</v>
      </c>
      <c r="M295" s="714">
        <v>45915</v>
      </c>
      <c r="N295" s="713"/>
      <c r="O295" s="712">
        <v>1</v>
      </c>
      <c r="P295" s="711" t="s">
        <v>32</v>
      </c>
      <c r="Q295" s="711" t="s">
        <v>1130</v>
      </c>
      <c r="R295" s="711" t="s">
        <v>1131</v>
      </c>
      <c r="S295" s="713" t="s">
        <v>30</v>
      </c>
      <c r="T295" s="711" t="s">
        <v>1132</v>
      </c>
    </row>
    <row r="296" spans="2:20">
      <c r="B296" s="711" t="s">
        <v>154</v>
      </c>
      <c r="C296" s="711" t="s">
        <v>154</v>
      </c>
      <c r="D296" s="712">
        <v>-9</v>
      </c>
      <c r="E296" s="712">
        <v>16</v>
      </c>
      <c r="F296" s="712">
        <v>0</v>
      </c>
      <c r="G296" s="712">
        <v>0</v>
      </c>
      <c r="H296" s="711" t="s">
        <v>1158</v>
      </c>
      <c r="I296" s="711" t="s">
        <v>1139</v>
      </c>
      <c r="J296" s="711" t="s">
        <v>640</v>
      </c>
      <c r="K296" s="711" t="s">
        <v>1494</v>
      </c>
      <c r="L296" s="713" t="s">
        <v>31</v>
      </c>
      <c r="M296" s="714">
        <v>45962</v>
      </c>
      <c r="N296" s="713"/>
      <c r="O296" s="712">
        <v>1</v>
      </c>
      <c r="P296" s="711" t="s">
        <v>32</v>
      </c>
      <c r="Q296" s="711" t="s">
        <v>1130</v>
      </c>
      <c r="R296" s="711" t="s">
        <v>1131</v>
      </c>
      <c r="S296" s="713" t="s">
        <v>30</v>
      </c>
      <c r="T296" s="711" t="s">
        <v>1180</v>
      </c>
    </row>
    <row r="297" spans="2:20">
      <c r="B297" s="711" t="s">
        <v>154</v>
      </c>
      <c r="C297" s="711" t="s">
        <v>154</v>
      </c>
      <c r="D297" s="712">
        <v>-24</v>
      </c>
      <c r="E297" s="712">
        <v>1</v>
      </c>
      <c r="F297" s="712">
        <v>0</v>
      </c>
      <c r="G297" s="712">
        <v>0</v>
      </c>
      <c r="H297" s="711" t="s">
        <v>1158</v>
      </c>
      <c r="I297" s="711" t="s">
        <v>1139</v>
      </c>
      <c r="J297" s="711" t="s">
        <v>640</v>
      </c>
      <c r="K297" s="711" t="s">
        <v>1494</v>
      </c>
      <c r="L297" s="713" t="s">
        <v>31</v>
      </c>
      <c r="M297" s="714">
        <v>45945</v>
      </c>
      <c r="N297" s="714">
        <v>45961</v>
      </c>
      <c r="O297" s="712">
        <v>1</v>
      </c>
      <c r="P297" s="711" t="s">
        <v>32</v>
      </c>
      <c r="Q297" s="711" t="s">
        <v>1130</v>
      </c>
      <c r="R297" s="711" t="s">
        <v>1131</v>
      </c>
      <c r="S297" s="713" t="s">
        <v>30</v>
      </c>
      <c r="T297" s="711" t="s">
        <v>1180</v>
      </c>
    </row>
    <row r="298" spans="2:20">
      <c r="B298" s="711" t="s">
        <v>154</v>
      </c>
      <c r="C298" s="711" t="s">
        <v>154</v>
      </c>
      <c r="D298" s="712">
        <v>21</v>
      </c>
      <c r="E298" s="712">
        <v>46</v>
      </c>
      <c r="F298" s="712">
        <v>0</v>
      </c>
      <c r="G298" s="712">
        <v>0</v>
      </c>
      <c r="H298" s="711" t="s">
        <v>1158</v>
      </c>
      <c r="I298" s="711" t="s">
        <v>1139</v>
      </c>
      <c r="J298" s="711" t="s">
        <v>640</v>
      </c>
      <c r="K298" s="711" t="s">
        <v>1494</v>
      </c>
      <c r="L298" s="713" t="s">
        <v>109</v>
      </c>
      <c r="M298" s="714">
        <v>45962</v>
      </c>
      <c r="N298" s="713"/>
      <c r="O298" s="712">
        <v>1</v>
      </c>
      <c r="P298" s="711" t="s">
        <v>32</v>
      </c>
      <c r="Q298" s="711" t="s">
        <v>1130</v>
      </c>
      <c r="R298" s="711" t="s">
        <v>1131</v>
      </c>
      <c r="S298" s="713" t="s">
        <v>30</v>
      </c>
      <c r="T298" s="711" t="s">
        <v>1180</v>
      </c>
    </row>
    <row r="299" spans="2:20">
      <c r="B299" s="711" t="s">
        <v>154</v>
      </c>
      <c r="C299" s="711" t="s">
        <v>154</v>
      </c>
      <c r="D299" s="712">
        <v>6</v>
      </c>
      <c r="E299" s="712">
        <v>31</v>
      </c>
      <c r="F299" s="712">
        <v>0</v>
      </c>
      <c r="G299" s="712">
        <v>0</v>
      </c>
      <c r="H299" s="711" t="s">
        <v>1158</v>
      </c>
      <c r="I299" s="711" t="s">
        <v>1139</v>
      </c>
      <c r="J299" s="711" t="s">
        <v>640</v>
      </c>
      <c r="K299" s="711" t="s">
        <v>1494</v>
      </c>
      <c r="L299" s="713" t="s">
        <v>109</v>
      </c>
      <c r="M299" s="714">
        <v>45945</v>
      </c>
      <c r="N299" s="714">
        <v>45961</v>
      </c>
      <c r="O299" s="712">
        <v>1</v>
      </c>
      <c r="P299" s="711" t="s">
        <v>32</v>
      </c>
      <c r="Q299" s="711" t="s">
        <v>1130</v>
      </c>
      <c r="R299" s="711" t="s">
        <v>1131</v>
      </c>
      <c r="S299" s="713" t="s">
        <v>30</v>
      </c>
      <c r="T299" s="711" t="s">
        <v>1180</v>
      </c>
    </row>
    <row r="300" spans="2:20">
      <c r="B300" s="711" t="s">
        <v>1495</v>
      </c>
      <c r="C300" s="711" t="s">
        <v>651</v>
      </c>
      <c r="D300" s="712">
        <v>-55</v>
      </c>
      <c r="E300" s="712">
        <v>-45</v>
      </c>
      <c r="F300" s="712">
        <v>0</v>
      </c>
      <c r="G300" s="712">
        <v>0</v>
      </c>
      <c r="H300" s="711" t="s">
        <v>1213</v>
      </c>
      <c r="I300" s="711" t="s">
        <v>1214</v>
      </c>
      <c r="J300" s="711" t="s">
        <v>1215</v>
      </c>
      <c r="K300" s="711" t="s">
        <v>1186</v>
      </c>
      <c r="L300" s="713" t="s">
        <v>75</v>
      </c>
      <c r="M300" s="714">
        <v>45915</v>
      </c>
      <c r="N300" s="713"/>
      <c r="O300" s="712">
        <v>1</v>
      </c>
      <c r="P300" s="711" t="s">
        <v>32</v>
      </c>
      <c r="Q300" s="711" t="s">
        <v>1130</v>
      </c>
      <c r="R300" s="711" t="s">
        <v>1131</v>
      </c>
      <c r="S300" s="713" t="s">
        <v>30</v>
      </c>
      <c r="T300" s="713"/>
    </row>
    <row r="301" spans="2:20">
      <c r="B301" s="711" t="s">
        <v>57</v>
      </c>
      <c r="C301" s="711" t="s">
        <v>53</v>
      </c>
      <c r="D301" s="712">
        <v>50</v>
      </c>
      <c r="E301" s="712">
        <v>95</v>
      </c>
      <c r="F301" s="712">
        <v>0</v>
      </c>
      <c r="G301" s="712">
        <v>0</v>
      </c>
      <c r="H301" s="711" t="s">
        <v>1134</v>
      </c>
      <c r="I301" s="711" t="s">
        <v>1135</v>
      </c>
      <c r="J301" s="711" t="s">
        <v>1496</v>
      </c>
      <c r="K301" s="711" t="s">
        <v>1497</v>
      </c>
      <c r="L301" s="713" t="s">
        <v>75</v>
      </c>
      <c r="M301" s="714">
        <v>45835</v>
      </c>
      <c r="N301" s="713"/>
      <c r="O301" s="712">
        <v>1</v>
      </c>
      <c r="P301" s="711" t="s">
        <v>32</v>
      </c>
      <c r="Q301" s="711" t="s">
        <v>1130</v>
      </c>
      <c r="R301" s="711" t="s">
        <v>1131</v>
      </c>
      <c r="S301" s="713" t="s">
        <v>30</v>
      </c>
      <c r="T301" s="711" t="s">
        <v>1498</v>
      </c>
    </row>
    <row r="302" spans="2:20">
      <c r="B302" s="711" t="s">
        <v>1499</v>
      </c>
      <c r="C302" s="711" t="s">
        <v>74</v>
      </c>
      <c r="D302" s="712">
        <v>52</v>
      </c>
      <c r="E302" s="712">
        <v>67</v>
      </c>
      <c r="F302" s="712">
        <v>0</v>
      </c>
      <c r="G302" s="712">
        <v>0</v>
      </c>
      <c r="H302" s="711" t="s">
        <v>1192</v>
      </c>
      <c r="I302" s="711" t="s">
        <v>1193</v>
      </c>
      <c r="J302" s="711" t="s">
        <v>1194</v>
      </c>
      <c r="K302" s="711" t="s">
        <v>1195</v>
      </c>
      <c r="L302" s="713" t="s">
        <v>75</v>
      </c>
      <c r="M302" s="714">
        <v>44986</v>
      </c>
      <c r="N302" s="713"/>
      <c r="O302" s="712">
        <v>1</v>
      </c>
      <c r="P302" s="711" t="s">
        <v>32</v>
      </c>
      <c r="Q302" s="711" t="s">
        <v>1130</v>
      </c>
      <c r="R302" s="711" t="s">
        <v>1131</v>
      </c>
      <c r="S302" s="713" t="s">
        <v>30</v>
      </c>
      <c r="T302" s="711" t="s">
        <v>1500</v>
      </c>
    </row>
    <row r="303" spans="2:20">
      <c r="B303" s="711" t="s">
        <v>1501</v>
      </c>
      <c r="C303" s="711" t="s">
        <v>940</v>
      </c>
      <c r="D303" s="712">
        <v>350</v>
      </c>
      <c r="E303" s="712">
        <v>360</v>
      </c>
      <c r="F303" s="712">
        <v>0</v>
      </c>
      <c r="G303" s="712">
        <v>0</v>
      </c>
      <c r="H303" s="711" t="s">
        <v>1134</v>
      </c>
      <c r="I303" s="711" t="s">
        <v>1139</v>
      </c>
      <c r="J303" s="711" t="s">
        <v>1428</v>
      </c>
      <c r="K303" s="711" t="s">
        <v>1163</v>
      </c>
      <c r="L303" s="713" t="s">
        <v>75</v>
      </c>
      <c r="M303" s="714">
        <v>45915</v>
      </c>
      <c r="N303" s="713"/>
      <c r="O303" s="712">
        <v>1</v>
      </c>
      <c r="P303" s="711" t="s">
        <v>32</v>
      </c>
      <c r="Q303" s="711" t="s">
        <v>1152</v>
      </c>
      <c r="R303" s="713"/>
      <c r="S303" s="713" t="s">
        <v>30</v>
      </c>
      <c r="T303" s="711" t="s">
        <v>1430</v>
      </c>
    </row>
    <row r="304" spans="2:20">
      <c r="B304" s="711" t="s">
        <v>1502</v>
      </c>
      <c r="C304" s="711" t="s">
        <v>194</v>
      </c>
      <c r="D304" s="712">
        <v>220</v>
      </c>
      <c r="E304" s="712">
        <v>235</v>
      </c>
      <c r="F304" s="712">
        <v>0</v>
      </c>
      <c r="G304" s="712">
        <v>0</v>
      </c>
      <c r="H304" s="711" t="s">
        <v>62</v>
      </c>
      <c r="I304" s="711" t="s">
        <v>1158</v>
      </c>
      <c r="J304" s="711" t="s">
        <v>1292</v>
      </c>
      <c r="K304" s="711" t="s">
        <v>1170</v>
      </c>
      <c r="L304" s="713" t="s">
        <v>75</v>
      </c>
      <c r="M304" s="714">
        <v>45954</v>
      </c>
      <c r="N304" s="713"/>
      <c r="O304" s="712">
        <v>2</v>
      </c>
      <c r="P304" s="711" t="s">
        <v>32</v>
      </c>
      <c r="Q304" s="711" t="s">
        <v>1152</v>
      </c>
      <c r="R304" s="713"/>
      <c r="S304" s="713" t="s">
        <v>30</v>
      </c>
      <c r="T304" s="711" t="s">
        <v>1314</v>
      </c>
    </row>
    <row r="305" spans="2:20">
      <c r="B305" s="711" t="s">
        <v>1503</v>
      </c>
      <c r="C305" s="711" t="s">
        <v>741</v>
      </c>
      <c r="D305" s="712">
        <v>45</v>
      </c>
      <c r="E305" s="712">
        <v>50</v>
      </c>
      <c r="F305" s="712">
        <v>0</v>
      </c>
      <c r="G305" s="712">
        <v>0</v>
      </c>
      <c r="H305" s="711" t="s">
        <v>1158</v>
      </c>
      <c r="I305" s="711" t="s">
        <v>1139</v>
      </c>
      <c r="J305" s="711" t="s">
        <v>1173</v>
      </c>
      <c r="K305" s="711" t="s">
        <v>1170</v>
      </c>
      <c r="L305" s="713" t="s">
        <v>109</v>
      </c>
      <c r="M305" s="714">
        <v>45915</v>
      </c>
      <c r="N305" s="713"/>
      <c r="O305" s="712">
        <v>1</v>
      </c>
      <c r="P305" s="711" t="s">
        <v>32</v>
      </c>
      <c r="Q305" s="711" t="s">
        <v>1130</v>
      </c>
      <c r="R305" s="711" t="s">
        <v>1131</v>
      </c>
      <c r="S305" s="713" t="s">
        <v>30</v>
      </c>
      <c r="T305" s="713"/>
    </row>
    <row r="306" spans="2:20">
      <c r="B306" s="711" t="s">
        <v>1503</v>
      </c>
      <c r="C306" s="711" t="s">
        <v>741</v>
      </c>
      <c r="D306" s="712">
        <v>5</v>
      </c>
      <c r="E306" s="712">
        <v>10</v>
      </c>
      <c r="F306" s="712">
        <v>0</v>
      </c>
      <c r="G306" s="712">
        <v>0</v>
      </c>
      <c r="H306" s="711" t="s">
        <v>1158</v>
      </c>
      <c r="I306" s="711" t="s">
        <v>1139</v>
      </c>
      <c r="J306" s="711" t="s">
        <v>1173</v>
      </c>
      <c r="K306" s="711" t="s">
        <v>1170</v>
      </c>
      <c r="L306" s="713" t="s">
        <v>31</v>
      </c>
      <c r="M306" s="714">
        <v>45915</v>
      </c>
      <c r="N306" s="713"/>
      <c r="O306" s="712">
        <v>1</v>
      </c>
      <c r="P306" s="711" t="s">
        <v>32</v>
      </c>
      <c r="Q306" s="711" t="s">
        <v>1130</v>
      </c>
      <c r="R306" s="711" t="s">
        <v>1131</v>
      </c>
      <c r="S306" s="713" t="s">
        <v>30</v>
      </c>
      <c r="T306" s="713"/>
    </row>
    <row r="307" spans="2:20">
      <c r="B307" s="711" t="s">
        <v>811</v>
      </c>
      <c r="C307" s="711" t="s">
        <v>811</v>
      </c>
      <c r="D307" s="712">
        <v>-120</v>
      </c>
      <c r="E307" s="712">
        <v>-115</v>
      </c>
      <c r="F307" s="712">
        <v>0</v>
      </c>
      <c r="G307" s="712">
        <v>0</v>
      </c>
      <c r="H307" s="711" t="s">
        <v>1139</v>
      </c>
      <c r="I307" s="711" t="s">
        <v>52</v>
      </c>
      <c r="J307" s="711" t="s">
        <v>1352</v>
      </c>
      <c r="K307" s="711" t="s">
        <v>1145</v>
      </c>
      <c r="L307" s="713" t="s">
        <v>75</v>
      </c>
      <c r="M307" s="714">
        <v>45915</v>
      </c>
      <c r="N307" s="713"/>
      <c r="O307" s="712">
        <v>1</v>
      </c>
      <c r="P307" s="711" t="s">
        <v>32</v>
      </c>
      <c r="Q307" s="711" t="s">
        <v>1130</v>
      </c>
      <c r="R307" s="711" t="s">
        <v>1131</v>
      </c>
      <c r="S307" s="713" t="s">
        <v>30</v>
      </c>
      <c r="T307" s="713"/>
    </row>
    <row r="308" spans="2:20">
      <c r="B308" s="711" t="s">
        <v>1504</v>
      </c>
      <c r="C308" s="711" t="s">
        <v>811</v>
      </c>
      <c r="D308" s="712">
        <v>-120</v>
      </c>
      <c r="E308" s="712">
        <v>-115</v>
      </c>
      <c r="F308" s="712">
        <v>0</v>
      </c>
      <c r="G308" s="712">
        <v>0</v>
      </c>
      <c r="H308" s="711" t="s">
        <v>1139</v>
      </c>
      <c r="I308" s="711" t="s">
        <v>52</v>
      </c>
      <c r="J308" s="711" t="s">
        <v>1352</v>
      </c>
      <c r="K308" s="711" t="s">
        <v>1145</v>
      </c>
      <c r="L308" s="713" t="s">
        <v>75</v>
      </c>
      <c r="M308" s="714">
        <v>45915</v>
      </c>
      <c r="N308" s="713"/>
      <c r="O308" s="712">
        <v>1</v>
      </c>
      <c r="P308" s="711" t="s">
        <v>32</v>
      </c>
      <c r="Q308" s="711" t="s">
        <v>1130</v>
      </c>
      <c r="R308" s="711" t="s">
        <v>1131</v>
      </c>
      <c r="S308" s="713" t="s">
        <v>30</v>
      </c>
      <c r="T308" s="713"/>
    </row>
    <row r="309" spans="2:20">
      <c r="B309" s="711" t="s">
        <v>737</v>
      </c>
      <c r="C309" s="711" t="s">
        <v>717</v>
      </c>
      <c r="D309" s="712">
        <v>-64</v>
      </c>
      <c r="E309" s="712">
        <v>-59</v>
      </c>
      <c r="F309" s="712">
        <v>0</v>
      </c>
      <c r="G309" s="712">
        <v>0</v>
      </c>
      <c r="H309" s="711" t="s">
        <v>1175</v>
      </c>
      <c r="I309" s="711" t="s">
        <v>1176</v>
      </c>
      <c r="J309" s="711" t="s">
        <v>1177</v>
      </c>
      <c r="K309" s="711" t="s">
        <v>1178</v>
      </c>
      <c r="L309" s="713" t="s">
        <v>31</v>
      </c>
      <c r="M309" s="714">
        <v>45915</v>
      </c>
      <c r="N309" s="713"/>
      <c r="O309" s="712">
        <v>1</v>
      </c>
      <c r="P309" s="711" t="s">
        <v>32</v>
      </c>
      <c r="Q309" s="711" t="s">
        <v>1130</v>
      </c>
      <c r="R309" s="711" t="s">
        <v>1131</v>
      </c>
      <c r="S309" s="713" t="s">
        <v>30</v>
      </c>
      <c r="T309" s="713"/>
    </row>
    <row r="310" spans="2:20">
      <c r="B310" s="711" t="s">
        <v>737</v>
      </c>
      <c r="C310" s="711" t="s">
        <v>717</v>
      </c>
      <c r="D310" s="712">
        <v>-24</v>
      </c>
      <c r="E310" s="712">
        <v>-19</v>
      </c>
      <c r="F310" s="712">
        <v>0</v>
      </c>
      <c r="G310" s="712">
        <v>0</v>
      </c>
      <c r="H310" s="711" t="s">
        <v>1175</v>
      </c>
      <c r="I310" s="711" t="s">
        <v>1176</v>
      </c>
      <c r="J310" s="711" t="s">
        <v>1177</v>
      </c>
      <c r="K310" s="711" t="s">
        <v>1178</v>
      </c>
      <c r="L310" s="713" t="s">
        <v>109</v>
      </c>
      <c r="M310" s="714">
        <v>45915</v>
      </c>
      <c r="N310" s="713"/>
      <c r="O310" s="712">
        <v>1</v>
      </c>
      <c r="P310" s="711" t="s">
        <v>32</v>
      </c>
      <c r="Q310" s="711" t="s">
        <v>1130</v>
      </c>
      <c r="R310" s="711" t="s">
        <v>1131</v>
      </c>
      <c r="S310" s="713" t="s">
        <v>30</v>
      </c>
      <c r="T310" s="713"/>
    </row>
    <row r="311" spans="2:20">
      <c r="B311" s="711" t="s">
        <v>744</v>
      </c>
      <c r="C311" s="711" t="s">
        <v>717</v>
      </c>
      <c r="D311" s="712">
        <v>-64</v>
      </c>
      <c r="E311" s="712">
        <v>-59</v>
      </c>
      <c r="F311" s="712">
        <v>0</v>
      </c>
      <c r="G311" s="712">
        <v>0</v>
      </c>
      <c r="H311" s="711" t="s">
        <v>1175</v>
      </c>
      <c r="I311" s="711" t="s">
        <v>1176</v>
      </c>
      <c r="J311" s="711" t="s">
        <v>1177</v>
      </c>
      <c r="K311" s="711" t="s">
        <v>1178</v>
      </c>
      <c r="L311" s="713" t="s">
        <v>31</v>
      </c>
      <c r="M311" s="714">
        <v>45915</v>
      </c>
      <c r="N311" s="713"/>
      <c r="O311" s="712">
        <v>1</v>
      </c>
      <c r="P311" s="711" t="s">
        <v>32</v>
      </c>
      <c r="Q311" s="711" t="s">
        <v>1130</v>
      </c>
      <c r="R311" s="711" t="s">
        <v>1131</v>
      </c>
      <c r="S311" s="713" t="s">
        <v>30</v>
      </c>
      <c r="T311" s="711" t="s">
        <v>1224</v>
      </c>
    </row>
    <row r="312" spans="2:20">
      <c r="B312" s="711" t="s">
        <v>744</v>
      </c>
      <c r="C312" s="711" t="s">
        <v>717</v>
      </c>
      <c r="D312" s="712">
        <v>-24</v>
      </c>
      <c r="E312" s="712">
        <v>-19</v>
      </c>
      <c r="F312" s="712">
        <v>0</v>
      </c>
      <c r="G312" s="712">
        <v>0</v>
      </c>
      <c r="H312" s="711" t="s">
        <v>1175</v>
      </c>
      <c r="I312" s="711" t="s">
        <v>1176</v>
      </c>
      <c r="J312" s="711" t="s">
        <v>1177</v>
      </c>
      <c r="K312" s="711" t="s">
        <v>1178</v>
      </c>
      <c r="L312" s="713" t="s">
        <v>109</v>
      </c>
      <c r="M312" s="714">
        <v>45915</v>
      </c>
      <c r="N312" s="713"/>
      <c r="O312" s="712">
        <v>1</v>
      </c>
      <c r="P312" s="711" t="s">
        <v>32</v>
      </c>
      <c r="Q312" s="711" t="s">
        <v>1130</v>
      </c>
      <c r="R312" s="711" t="s">
        <v>1131</v>
      </c>
      <c r="S312" s="713" t="s">
        <v>30</v>
      </c>
      <c r="T312" s="711" t="s">
        <v>1224</v>
      </c>
    </row>
    <row r="313" spans="2:20">
      <c r="B313" s="711" t="s">
        <v>1505</v>
      </c>
      <c r="C313" s="711" t="s">
        <v>793</v>
      </c>
      <c r="D313" s="712">
        <v>-85</v>
      </c>
      <c r="E313" s="712">
        <v>-80</v>
      </c>
      <c r="F313" s="712">
        <v>0</v>
      </c>
      <c r="G313" s="712">
        <v>0</v>
      </c>
      <c r="H313" s="711" t="s">
        <v>52</v>
      </c>
      <c r="I313" s="711" t="s">
        <v>62</v>
      </c>
      <c r="J313" s="711" t="s">
        <v>1280</v>
      </c>
      <c r="K313" s="711" t="s">
        <v>1186</v>
      </c>
      <c r="L313" s="713" t="s">
        <v>75</v>
      </c>
      <c r="M313" s="714">
        <v>45915</v>
      </c>
      <c r="N313" s="713"/>
      <c r="O313" s="712">
        <v>1</v>
      </c>
      <c r="P313" s="711" t="s">
        <v>32</v>
      </c>
      <c r="Q313" s="711" t="s">
        <v>1130</v>
      </c>
      <c r="R313" s="711" t="s">
        <v>1131</v>
      </c>
      <c r="S313" s="713" t="s">
        <v>795</v>
      </c>
      <c r="T313" s="711" t="s">
        <v>1506</v>
      </c>
    </row>
    <row r="314" spans="2:20">
      <c r="B314" s="711" t="s">
        <v>651</v>
      </c>
      <c r="C314" s="711" t="s">
        <v>651</v>
      </c>
      <c r="D314" s="712">
        <v>-130</v>
      </c>
      <c r="E314" s="712">
        <v>-120</v>
      </c>
      <c r="F314" s="712">
        <v>0</v>
      </c>
      <c r="G314" s="712">
        <v>0</v>
      </c>
      <c r="H314" s="711" t="s">
        <v>1213</v>
      </c>
      <c r="I314" s="711" t="s">
        <v>1214</v>
      </c>
      <c r="J314" s="711" t="s">
        <v>1215</v>
      </c>
      <c r="K314" s="711" t="s">
        <v>687</v>
      </c>
      <c r="L314" s="713" t="s">
        <v>75</v>
      </c>
      <c r="M314" s="714">
        <v>45915</v>
      </c>
      <c r="N314" s="713"/>
      <c r="O314" s="712">
        <v>1</v>
      </c>
      <c r="P314" s="711" t="s">
        <v>32</v>
      </c>
      <c r="Q314" s="711" t="s">
        <v>1130</v>
      </c>
      <c r="R314" s="711" t="s">
        <v>1131</v>
      </c>
      <c r="S314" s="713" t="s">
        <v>30</v>
      </c>
      <c r="T314" s="713"/>
    </row>
    <row r="315" spans="2:20">
      <c r="B315" s="711" t="s">
        <v>1507</v>
      </c>
      <c r="C315" s="711" t="s">
        <v>336</v>
      </c>
      <c r="D315" s="712">
        <v>410</v>
      </c>
      <c r="E315" s="712">
        <v>445</v>
      </c>
      <c r="F315" s="712">
        <v>0</v>
      </c>
      <c r="G315" s="712">
        <v>0</v>
      </c>
      <c r="H315" s="711" t="s">
        <v>1147</v>
      </c>
      <c r="I315" s="711" t="s">
        <v>1135</v>
      </c>
      <c r="J315" s="711" t="s">
        <v>166</v>
      </c>
      <c r="K315" s="711" t="s">
        <v>1380</v>
      </c>
      <c r="L315" s="713" t="s">
        <v>75</v>
      </c>
      <c r="M315" s="714">
        <v>45948</v>
      </c>
      <c r="N315" s="713"/>
      <c r="O315" s="712">
        <v>1</v>
      </c>
      <c r="P315" s="711" t="s">
        <v>32</v>
      </c>
      <c r="Q315" s="711" t="s">
        <v>1152</v>
      </c>
      <c r="R315" s="713"/>
      <c r="S315" s="713" t="s">
        <v>30</v>
      </c>
      <c r="T315" s="711" t="s">
        <v>1304</v>
      </c>
    </row>
    <row r="316" spans="2:20">
      <c r="B316" s="711" t="s">
        <v>1508</v>
      </c>
      <c r="C316" s="711" t="s">
        <v>1059</v>
      </c>
      <c r="D316" s="712">
        <v>119</v>
      </c>
      <c r="E316" s="712">
        <v>139</v>
      </c>
      <c r="F316" s="712">
        <v>0</v>
      </c>
      <c r="G316" s="712">
        <v>0</v>
      </c>
      <c r="H316" s="711" t="s">
        <v>1147</v>
      </c>
      <c r="I316" s="711" t="s">
        <v>1135</v>
      </c>
      <c r="J316" s="711" t="s">
        <v>1253</v>
      </c>
      <c r="K316" s="711" t="s">
        <v>1151</v>
      </c>
      <c r="L316" s="713" t="s">
        <v>75</v>
      </c>
      <c r="M316" s="714">
        <v>45957</v>
      </c>
      <c r="N316" s="713"/>
      <c r="O316" s="712">
        <v>1</v>
      </c>
      <c r="P316" s="711" t="s">
        <v>32</v>
      </c>
      <c r="Q316" s="711" t="s">
        <v>1130</v>
      </c>
      <c r="R316" s="711" t="s">
        <v>1164</v>
      </c>
      <c r="S316" s="713" t="s">
        <v>30</v>
      </c>
      <c r="T316" s="713"/>
    </row>
    <row r="317" spans="2:20">
      <c r="B317" s="711" t="s">
        <v>1508</v>
      </c>
      <c r="C317" s="711" t="s">
        <v>1059</v>
      </c>
      <c r="D317" s="712">
        <v>129</v>
      </c>
      <c r="E317" s="712">
        <v>149</v>
      </c>
      <c r="F317" s="712">
        <v>0</v>
      </c>
      <c r="G317" s="712">
        <v>0</v>
      </c>
      <c r="H317" s="711" t="s">
        <v>1147</v>
      </c>
      <c r="I317" s="711" t="s">
        <v>1135</v>
      </c>
      <c r="J317" s="711" t="s">
        <v>1253</v>
      </c>
      <c r="K317" s="711" t="s">
        <v>1151</v>
      </c>
      <c r="L317" s="713" t="s">
        <v>75</v>
      </c>
      <c r="M317" s="714">
        <v>45922</v>
      </c>
      <c r="N317" s="714">
        <v>45956</v>
      </c>
      <c r="O317" s="712">
        <v>1</v>
      </c>
      <c r="P317" s="711" t="s">
        <v>32</v>
      </c>
      <c r="Q317" s="711" t="s">
        <v>1130</v>
      </c>
      <c r="R317" s="711" t="s">
        <v>1164</v>
      </c>
      <c r="S317" s="713" t="s">
        <v>30</v>
      </c>
      <c r="T317" s="713"/>
    </row>
    <row r="318" spans="2:20">
      <c r="B318" s="711" t="s">
        <v>1509</v>
      </c>
      <c r="C318" s="711" t="s">
        <v>768</v>
      </c>
      <c r="D318" s="712">
        <v>62</v>
      </c>
      <c r="E318" s="712">
        <v>67</v>
      </c>
      <c r="F318" s="712">
        <v>0</v>
      </c>
      <c r="G318" s="712">
        <v>0</v>
      </c>
      <c r="H318" s="711" t="s">
        <v>1126</v>
      </c>
      <c r="I318" s="711" t="s">
        <v>1127</v>
      </c>
      <c r="J318" s="711" t="s">
        <v>1128</v>
      </c>
      <c r="K318" s="711" t="s">
        <v>1186</v>
      </c>
      <c r="L318" s="713" t="s">
        <v>75</v>
      </c>
      <c r="M318" s="714">
        <v>45915</v>
      </c>
      <c r="N318" s="713"/>
      <c r="O318" s="712">
        <v>1</v>
      </c>
      <c r="P318" s="711" t="s">
        <v>32</v>
      </c>
      <c r="Q318" s="711" t="s">
        <v>1130</v>
      </c>
      <c r="R318" s="711" t="s">
        <v>1131</v>
      </c>
      <c r="S318" s="713" t="s">
        <v>30</v>
      </c>
      <c r="T318" s="711" t="s">
        <v>1132</v>
      </c>
    </row>
    <row r="319" spans="2:20">
      <c r="B319" s="711" t="s">
        <v>1510</v>
      </c>
      <c r="C319" s="711" t="s">
        <v>768</v>
      </c>
      <c r="D319" s="712">
        <v>62</v>
      </c>
      <c r="E319" s="712">
        <v>67</v>
      </c>
      <c r="F319" s="712">
        <v>0</v>
      </c>
      <c r="G319" s="712">
        <v>0</v>
      </c>
      <c r="H319" s="711" t="s">
        <v>1126</v>
      </c>
      <c r="I319" s="711" t="s">
        <v>1127</v>
      </c>
      <c r="J319" s="711" t="s">
        <v>1128</v>
      </c>
      <c r="K319" s="711" t="s">
        <v>1186</v>
      </c>
      <c r="L319" s="713" t="s">
        <v>75</v>
      </c>
      <c r="M319" s="714">
        <v>45915</v>
      </c>
      <c r="N319" s="713"/>
      <c r="O319" s="712">
        <v>1</v>
      </c>
      <c r="P319" s="711" t="s">
        <v>32</v>
      </c>
      <c r="Q319" s="711" t="s">
        <v>1130</v>
      </c>
      <c r="R319" s="711" t="s">
        <v>1131</v>
      </c>
      <c r="S319" s="713" t="s">
        <v>30</v>
      </c>
      <c r="T319" s="711" t="s">
        <v>1132</v>
      </c>
    </row>
    <row r="320" spans="2:20">
      <c r="B320" s="711" t="s">
        <v>1511</v>
      </c>
      <c r="C320" s="711" t="s">
        <v>623</v>
      </c>
      <c r="D320" s="712">
        <v>-46</v>
      </c>
      <c r="E320" s="712">
        <v>-41</v>
      </c>
      <c r="F320" s="712">
        <v>0</v>
      </c>
      <c r="G320" s="712">
        <v>0</v>
      </c>
      <c r="H320" s="711" t="s">
        <v>1135</v>
      </c>
      <c r="I320" s="711" t="s">
        <v>52</v>
      </c>
      <c r="J320" s="711" t="s">
        <v>1198</v>
      </c>
      <c r="K320" s="711" t="s">
        <v>1129</v>
      </c>
      <c r="L320" s="713" t="s">
        <v>75</v>
      </c>
      <c r="M320" s="714">
        <v>45915</v>
      </c>
      <c r="N320" s="713"/>
      <c r="O320" s="712">
        <v>1</v>
      </c>
      <c r="P320" s="711" t="s">
        <v>32</v>
      </c>
      <c r="Q320" s="711" t="s">
        <v>1130</v>
      </c>
      <c r="R320" s="711" t="s">
        <v>1131</v>
      </c>
      <c r="S320" s="713" t="s">
        <v>30</v>
      </c>
      <c r="T320" s="713"/>
    </row>
    <row r="321" spans="2:20">
      <c r="B321" s="711" t="s">
        <v>1512</v>
      </c>
      <c r="C321" s="711" t="s">
        <v>651</v>
      </c>
      <c r="D321" s="712">
        <v>-60</v>
      </c>
      <c r="E321" s="712">
        <v>-50</v>
      </c>
      <c r="F321" s="712">
        <v>0</v>
      </c>
      <c r="G321" s="712">
        <v>0</v>
      </c>
      <c r="H321" s="711" t="s">
        <v>1213</v>
      </c>
      <c r="I321" s="711" t="s">
        <v>1214</v>
      </c>
      <c r="J321" s="711" t="s">
        <v>1215</v>
      </c>
      <c r="K321" s="711" t="s">
        <v>1186</v>
      </c>
      <c r="L321" s="713" t="s">
        <v>75</v>
      </c>
      <c r="M321" s="714">
        <v>45915</v>
      </c>
      <c r="N321" s="713"/>
      <c r="O321" s="712">
        <v>1</v>
      </c>
      <c r="P321" s="711" t="s">
        <v>32</v>
      </c>
      <c r="Q321" s="711" t="s">
        <v>1130</v>
      </c>
      <c r="R321" s="711" t="s">
        <v>1131</v>
      </c>
      <c r="S321" s="713" t="s">
        <v>30</v>
      </c>
      <c r="T321" s="713"/>
    </row>
    <row r="322" spans="2:20">
      <c r="B322" s="711" t="s">
        <v>1513</v>
      </c>
      <c r="C322" s="711" t="s">
        <v>167</v>
      </c>
      <c r="D322" s="712">
        <v>135</v>
      </c>
      <c r="E322" s="712">
        <v>505</v>
      </c>
      <c r="F322" s="712">
        <v>0</v>
      </c>
      <c r="G322" s="712">
        <v>0</v>
      </c>
      <c r="H322" s="711" t="s">
        <v>1158</v>
      </c>
      <c r="I322" s="711" t="s">
        <v>1139</v>
      </c>
      <c r="J322" s="711" t="s">
        <v>166</v>
      </c>
      <c r="K322" s="711" t="s">
        <v>1186</v>
      </c>
      <c r="L322" s="713" t="s">
        <v>75</v>
      </c>
      <c r="M322" s="714">
        <v>45908</v>
      </c>
      <c r="N322" s="713"/>
      <c r="O322" s="712">
        <v>1</v>
      </c>
      <c r="P322" s="711" t="s">
        <v>32</v>
      </c>
      <c r="Q322" s="711" t="s">
        <v>1152</v>
      </c>
      <c r="R322" s="713"/>
      <c r="S322" s="713" t="s">
        <v>30</v>
      </c>
      <c r="T322" s="713"/>
    </row>
    <row r="323" spans="2:20">
      <c r="B323" s="711" t="s">
        <v>888</v>
      </c>
      <c r="C323" s="711" t="s">
        <v>873</v>
      </c>
      <c r="D323" s="712">
        <v>-40</v>
      </c>
      <c r="E323" s="712">
        <v>-35</v>
      </c>
      <c r="F323" s="712">
        <v>0</v>
      </c>
      <c r="G323" s="712">
        <v>0</v>
      </c>
      <c r="H323" s="711" t="s">
        <v>1142</v>
      </c>
      <c r="I323" s="711" t="s">
        <v>1143</v>
      </c>
      <c r="J323" s="711" t="s">
        <v>1144</v>
      </c>
      <c r="K323" s="711" t="s">
        <v>1145</v>
      </c>
      <c r="L323" s="713" t="s">
        <v>75</v>
      </c>
      <c r="M323" s="714">
        <v>45915</v>
      </c>
      <c r="N323" s="713"/>
      <c r="O323" s="712">
        <v>1</v>
      </c>
      <c r="P323" s="711" t="s">
        <v>32</v>
      </c>
      <c r="Q323" s="711" t="s">
        <v>1130</v>
      </c>
      <c r="R323" s="711" t="s">
        <v>1131</v>
      </c>
      <c r="S323" s="713" t="s">
        <v>30</v>
      </c>
      <c r="T323" s="711" t="s">
        <v>1146</v>
      </c>
    </row>
    <row r="324" spans="2:20">
      <c r="B324" s="711" t="s">
        <v>888</v>
      </c>
      <c r="C324" s="711" t="s">
        <v>876</v>
      </c>
      <c r="D324" s="712">
        <v>-40</v>
      </c>
      <c r="E324" s="712">
        <v>-35</v>
      </c>
      <c r="F324" s="712">
        <v>0</v>
      </c>
      <c r="G324" s="712">
        <v>0</v>
      </c>
      <c r="H324" s="711" t="s">
        <v>1147</v>
      </c>
      <c r="I324" s="711" t="s">
        <v>1135</v>
      </c>
      <c r="J324" s="711" t="s">
        <v>509</v>
      </c>
      <c r="K324" s="711" t="s">
        <v>687</v>
      </c>
      <c r="L324" s="713" t="s">
        <v>75</v>
      </c>
      <c r="M324" s="714">
        <v>45915</v>
      </c>
      <c r="N324" s="713"/>
      <c r="O324" s="712">
        <v>1</v>
      </c>
      <c r="P324" s="711" t="s">
        <v>32</v>
      </c>
      <c r="Q324" s="711" t="s">
        <v>1130</v>
      </c>
      <c r="R324" s="711" t="s">
        <v>1131</v>
      </c>
      <c r="S324" s="713" t="s">
        <v>30</v>
      </c>
      <c r="T324" s="711" t="s">
        <v>1148</v>
      </c>
    </row>
    <row r="325" spans="2:20">
      <c r="B325" s="711" t="s">
        <v>1514</v>
      </c>
      <c r="C325" s="711" t="s">
        <v>873</v>
      </c>
      <c r="D325" s="712">
        <v>-75</v>
      </c>
      <c r="E325" s="712">
        <v>-70</v>
      </c>
      <c r="F325" s="712">
        <v>0</v>
      </c>
      <c r="G325" s="712">
        <v>0</v>
      </c>
      <c r="H325" s="711" t="s">
        <v>1142</v>
      </c>
      <c r="I325" s="711" t="s">
        <v>1143</v>
      </c>
      <c r="J325" s="711" t="s">
        <v>1144</v>
      </c>
      <c r="K325" s="711" t="s">
        <v>1145</v>
      </c>
      <c r="L325" s="713" t="s">
        <v>75</v>
      </c>
      <c r="M325" s="714">
        <v>45915</v>
      </c>
      <c r="N325" s="713"/>
      <c r="O325" s="712">
        <v>1</v>
      </c>
      <c r="P325" s="711" t="s">
        <v>32</v>
      </c>
      <c r="Q325" s="711" t="s">
        <v>1130</v>
      </c>
      <c r="R325" s="711" t="s">
        <v>1131</v>
      </c>
      <c r="S325" s="713" t="s">
        <v>795</v>
      </c>
      <c r="T325" s="711" t="s">
        <v>1146</v>
      </c>
    </row>
    <row r="326" spans="2:20">
      <c r="B326" s="711" t="s">
        <v>1514</v>
      </c>
      <c r="C326" s="711" t="s">
        <v>876</v>
      </c>
      <c r="D326" s="712">
        <v>-75</v>
      </c>
      <c r="E326" s="712">
        <v>-70</v>
      </c>
      <c r="F326" s="712">
        <v>0</v>
      </c>
      <c r="G326" s="712">
        <v>0</v>
      </c>
      <c r="H326" s="711" t="s">
        <v>1147</v>
      </c>
      <c r="I326" s="711" t="s">
        <v>1135</v>
      </c>
      <c r="J326" s="711" t="s">
        <v>509</v>
      </c>
      <c r="K326" s="711" t="s">
        <v>687</v>
      </c>
      <c r="L326" s="713" t="s">
        <v>75</v>
      </c>
      <c r="M326" s="714">
        <v>45915</v>
      </c>
      <c r="N326" s="713"/>
      <c r="O326" s="712">
        <v>1</v>
      </c>
      <c r="P326" s="711" t="s">
        <v>32</v>
      </c>
      <c r="Q326" s="711" t="s">
        <v>1130</v>
      </c>
      <c r="R326" s="711" t="s">
        <v>1131</v>
      </c>
      <c r="S326" s="713" t="s">
        <v>795</v>
      </c>
      <c r="T326" s="711" t="s">
        <v>1148</v>
      </c>
    </row>
    <row r="327" spans="2:20">
      <c r="B327" s="711" t="s">
        <v>1515</v>
      </c>
      <c r="C327" s="711" t="s">
        <v>768</v>
      </c>
      <c r="D327" s="712">
        <v>62</v>
      </c>
      <c r="E327" s="712">
        <v>67</v>
      </c>
      <c r="F327" s="712">
        <v>0</v>
      </c>
      <c r="G327" s="712">
        <v>0</v>
      </c>
      <c r="H327" s="711" t="s">
        <v>1126</v>
      </c>
      <c r="I327" s="711" t="s">
        <v>1127</v>
      </c>
      <c r="J327" s="711" t="s">
        <v>1128</v>
      </c>
      <c r="K327" s="711" t="s">
        <v>1129</v>
      </c>
      <c r="L327" s="713" t="s">
        <v>75</v>
      </c>
      <c r="M327" s="714">
        <v>45915</v>
      </c>
      <c r="N327" s="713"/>
      <c r="O327" s="712">
        <v>1</v>
      </c>
      <c r="P327" s="711" t="s">
        <v>32</v>
      </c>
      <c r="Q327" s="711" t="s">
        <v>1130</v>
      </c>
      <c r="R327" s="711" t="s">
        <v>1131</v>
      </c>
      <c r="S327" s="713" t="s">
        <v>30</v>
      </c>
      <c r="T327" s="711" t="s">
        <v>1132</v>
      </c>
    </row>
    <row r="328" spans="2:20">
      <c r="B328" s="711" t="s">
        <v>1516</v>
      </c>
      <c r="C328" s="711" t="s">
        <v>651</v>
      </c>
      <c r="D328" s="712">
        <v>-55</v>
      </c>
      <c r="E328" s="712">
        <v>-45</v>
      </c>
      <c r="F328" s="712">
        <v>0</v>
      </c>
      <c r="G328" s="712">
        <v>0</v>
      </c>
      <c r="H328" s="711" t="s">
        <v>1213</v>
      </c>
      <c r="I328" s="711" t="s">
        <v>1214</v>
      </c>
      <c r="J328" s="711" t="s">
        <v>1215</v>
      </c>
      <c r="K328" s="711" t="s">
        <v>1186</v>
      </c>
      <c r="L328" s="713" t="s">
        <v>75</v>
      </c>
      <c r="M328" s="714">
        <v>45915</v>
      </c>
      <c r="N328" s="713"/>
      <c r="O328" s="712">
        <v>1</v>
      </c>
      <c r="P328" s="711" t="s">
        <v>32</v>
      </c>
      <c r="Q328" s="711" t="s">
        <v>1130</v>
      </c>
      <c r="R328" s="711" t="s">
        <v>1131</v>
      </c>
      <c r="S328" s="713" t="s">
        <v>30</v>
      </c>
      <c r="T328" s="713"/>
    </row>
    <row r="329" spans="2:20">
      <c r="B329" s="711" t="s">
        <v>954</v>
      </c>
      <c r="C329" s="711" t="s">
        <v>954</v>
      </c>
      <c r="D329" s="712">
        <v>-25</v>
      </c>
      <c r="E329" s="712">
        <v>-20</v>
      </c>
      <c r="F329" s="712">
        <v>0</v>
      </c>
      <c r="G329" s="712">
        <v>0</v>
      </c>
      <c r="H329" s="711" t="s">
        <v>52</v>
      </c>
      <c r="I329" s="711" t="s">
        <v>62</v>
      </c>
      <c r="J329" s="711" t="s">
        <v>1517</v>
      </c>
      <c r="K329" s="711" t="s">
        <v>1129</v>
      </c>
      <c r="L329" s="713" t="s">
        <v>75</v>
      </c>
      <c r="M329" s="714">
        <v>45957</v>
      </c>
      <c r="N329" s="713"/>
      <c r="O329" s="712">
        <v>1</v>
      </c>
      <c r="P329" s="711" t="s">
        <v>32</v>
      </c>
      <c r="Q329" s="711" t="s">
        <v>1130</v>
      </c>
      <c r="R329" s="711" t="s">
        <v>1131</v>
      </c>
      <c r="S329" s="713" t="s">
        <v>30</v>
      </c>
      <c r="T329" s="713"/>
    </row>
    <row r="330" spans="2:20">
      <c r="B330" s="711" t="s">
        <v>954</v>
      </c>
      <c r="C330" s="711" t="s">
        <v>954</v>
      </c>
      <c r="D330" s="712">
        <v>-25</v>
      </c>
      <c r="E330" s="712">
        <v>-20</v>
      </c>
      <c r="F330" s="712">
        <v>0</v>
      </c>
      <c r="G330" s="712">
        <v>0</v>
      </c>
      <c r="H330" s="711" t="s">
        <v>1134</v>
      </c>
      <c r="I330" s="711" t="s">
        <v>1139</v>
      </c>
      <c r="J330" s="711" t="s">
        <v>1518</v>
      </c>
      <c r="K330" s="711" t="s">
        <v>1129</v>
      </c>
      <c r="L330" s="713" t="s">
        <v>75</v>
      </c>
      <c r="M330" s="714">
        <v>45915</v>
      </c>
      <c r="N330" s="714">
        <v>45956</v>
      </c>
      <c r="O330" s="712">
        <v>1</v>
      </c>
      <c r="P330" s="711" t="s">
        <v>32</v>
      </c>
      <c r="Q330" s="711" t="s">
        <v>1130</v>
      </c>
      <c r="R330" s="711" t="s">
        <v>1131</v>
      </c>
      <c r="S330" s="713" t="s">
        <v>30</v>
      </c>
      <c r="T330" s="713"/>
    </row>
    <row r="331" spans="2:20">
      <c r="B331" s="711" t="s">
        <v>1519</v>
      </c>
      <c r="C331" s="711" t="s">
        <v>631</v>
      </c>
      <c r="D331" s="712">
        <v>195</v>
      </c>
      <c r="E331" s="712">
        <v>205</v>
      </c>
      <c r="F331" s="712">
        <v>0</v>
      </c>
      <c r="G331" s="712">
        <v>0</v>
      </c>
      <c r="H331" s="711" t="s">
        <v>52</v>
      </c>
      <c r="I331" s="711" t="s">
        <v>62</v>
      </c>
      <c r="J331" s="711" t="s">
        <v>1520</v>
      </c>
      <c r="K331" s="711" t="s">
        <v>1186</v>
      </c>
      <c r="L331" s="713" t="s">
        <v>75</v>
      </c>
      <c r="M331" s="714">
        <v>45915</v>
      </c>
      <c r="N331" s="713"/>
      <c r="O331" s="712">
        <v>1</v>
      </c>
      <c r="P331" s="711" t="s">
        <v>32</v>
      </c>
      <c r="Q331" s="711" t="s">
        <v>1130</v>
      </c>
      <c r="R331" s="711" t="s">
        <v>1131</v>
      </c>
      <c r="S331" s="713" t="s">
        <v>30</v>
      </c>
      <c r="T331" s="711" t="s">
        <v>1521</v>
      </c>
    </row>
    <row r="332" spans="2:20">
      <c r="B332" s="711" t="s">
        <v>1522</v>
      </c>
      <c r="C332" s="711" t="s">
        <v>620</v>
      </c>
      <c r="D332" s="712">
        <v>-68</v>
      </c>
      <c r="E332" s="712">
        <v>-63</v>
      </c>
      <c r="F332" s="712">
        <v>0</v>
      </c>
      <c r="G332" s="712">
        <v>0</v>
      </c>
      <c r="H332" s="711" t="s">
        <v>1135</v>
      </c>
      <c r="I332" s="711" t="s">
        <v>52</v>
      </c>
      <c r="J332" s="711" t="s">
        <v>619</v>
      </c>
      <c r="K332" s="711" t="s">
        <v>1145</v>
      </c>
      <c r="L332" s="713" t="s">
        <v>75</v>
      </c>
      <c r="M332" s="714">
        <v>45915</v>
      </c>
      <c r="N332" s="713"/>
      <c r="O332" s="712">
        <v>1</v>
      </c>
      <c r="P332" s="711" t="s">
        <v>32</v>
      </c>
      <c r="Q332" s="711" t="s">
        <v>1130</v>
      </c>
      <c r="R332" s="711" t="s">
        <v>1131</v>
      </c>
      <c r="S332" s="713" t="s">
        <v>30</v>
      </c>
      <c r="T332" s="713"/>
    </row>
    <row r="333" spans="2:20">
      <c r="B333" s="711" t="s">
        <v>1523</v>
      </c>
      <c r="C333" s="711" t="s">
        <v>873</v>
      </c>
      <c r="D333" s="712">
        <v>-40</v>
      </c>
      <c r="E333" s="712">
        <v>-35</v>
      </c>
      <c r="F333" s="712">
        <v>0</v>
      </c>
      <c r="G333" s="712">
        <v>0</v>
      </c>
      <c r="H333" s="711" t="s">
        <v>1142</v>
      </c>
      <c r="I333" s="711" t="s">
        <v>1143</v>
      </c>
      <c r="J333" s="711" t="s">
        <v>1144</v>
      </c>
      <c r="K333" s="711" t="s">
        <v>1145</v>
      </c>
      <c r="L333" s="713" t="s">
        <v>75</v>
      </c>
      <c r="M333" s="714">
        <v>45915</v>
      </c>
      <c r="N333" s="713"/>
      <c r="O333" s="712">
        <v>1</v>
      </c>
      <c r="P333" s="711" t="s">
        <v>32</v>
      </c>
      <c r="Q333" s="711" t="s">
        <v>1130</v>
      </c>
      <c r="R333" s="711" t="s">
        <v>1131</v>
      </c>
      <c r="S333" s="713" t="s">
        <v>795</v>
      </c>
      <c r="T333" s="711" t="s">
        <v>1146</v>
      </c>
    </row>
    <row r="334" spans="2:20">
      <c r="B334" s="711" t="s">
        <v>1523</v>
      </c>
      <c r="C334" s="711" t="s">
        <v>876</v>
      </c>
      <c r="D334" s="712">
        <v>-40</v>
      </c>
      <c r="E334" s="712">
        <v>-35</v>
      </c>
      <c r="F334" s="712">
        <v>0</v>
      </c>
      <c r="G334" s="712">
        <v>0</v>
      </c>
      <c r="H334" s="711" t="s">
        <v>1147</v>
      </c>
      <c r="I334" s="711" t="s">
        <v>1135</v>
      </c>
      <c r="J334" s="711" t="s">
        <v>509</v>
      </c>
      <c r="K334" s="711" t="s">
        <v>687</v>
      </c>
      <c r="L334" s="713" t="s">
        <v>75</v>
      </c>
      <c r="M334" s="714">
        <v>45915</v>
      </c>
      <c r="N334" s="713"/>
      <c r="O334" s="712">
        <v>1</v>
      </c>
      <c r="P334" s="711" t="s">
        <v>32</v>
      </c>
      <c r="Q334" s="711" t="s">
        <v>1130</v>
      </c>
      <c r="R334" s="711" t="s">
        <v>1131</v>
      </c>
      <c r="S334" s="713" t="s">
        <v>795</v>
      </c>
      <c r="T334" s="711" t="s">
        <v>1148</v>
      </c>
    </row>
    <row r="335" spans="2:20">
      <c r="B335" s="711" t="s">
        <v>1524</v>
      </c>
      <c r="C335" s="711" t="s">
        <v>793</v>
      </c>
      <c r="D335" s="712">
        <v>-107</v>
      </c>
      <c r="E335" s="712">
        <v>-102</v>
      </c>
      <c r="F335" s="712">
        <v>0</v>
      </c>
      <c r="G335" s="712">
        <v>0</v>
      </c>
      <c r="H335" s="711" t="s">
        <v>52</v>
      </c>
      <c r="I335" s="711" t="s">
        <v>62</v>
      </c>
      <c r="J335" s="711" t="s">
        <v>1280</v>
      </c>
      <c r="K335" s="711" t="s">
        <v>1186</v>
      </c>
      <c r="L335" s="713" t="s">
        <v>75</v>
      </c>
      <c r="M335" s="714">
        <v>45915</v>
      </c>
      <c r="N335" s="713"/>
      <c r="O335" s="712">
        <v>1</v>
      </c>
      <c r="P335" s="711" t="s">
        <v>32</v>
      </c>
      <c r="Q335" s="711" t="s">
        <v>1130</v>
      </c>
      <c r="R335" s="711" t="s">
        <v>1131</v>
      </c>
      <c r="S335" s="713" t="s">
        <v>30</v>
      </c>
      <c r="T335" s="711" t="s">
        <v>1330</v>
      </c>
    </row>
    <row r="336" spans="2:20">
      <c r="B336" s="711" t="s">
        <v>1525</v>
      </c>
      <c r="C336" s="711" t="s">
        <v>934</v>
      </c>
      <c r="D336" s="712">
        <v>5</v>
      </c>
      <c r="E336" s="712">
        <v>-5</v>
      </c>
      <c r="F336" s="712">
        <v>0</v>
      </c>
      <c r="G336" s="712">
        <v>0</v>
      </c>
      <c r="H336" s="711" t="s">
        <v>1134</v>
      </c>
      <c r="I336" s="711" t="s">
        <v>1139</v>
      </c>
      <c r="J336" s="711" t="s">
        <v>1200</v>
      </c>
      <c r="K336" s="711" t="s">
        <v>1211</v>
      </c>
      <c r="L336" s="713" t="s">
        <v>75</v>
      </c>
      <c r="M336" s="714">
        <v>45915</v>
      </c>
      <c r="N336" s="713"/>
      <c r="O336" s="712">
        <v>1</v>
      </c>
      <c r="P336" s="711" t="s">
        <v>32</v>
      </c>
      <c r="Q336" s="711" t="s">
        <v>1130</v>
      </c>
      <c r="R336" s="711" t="s">
        <v>1131</v>
      </c>
      <c r="S336" s="713" t="s">
        <v>30</v>
      </c>
      <c r="T336" s="713"/>
    </row>
    <row r="337" spans="2:20">
      <c r="B337" s="711" t="s">
        <v>1526</v>
      </c>
      <c r="C337" s="711" t="s">
        <v>651</v>
      </c>
      <c r="D337" s="712">
        <v>-65</v>
      </c>
      <c r="E337" s="712">
        <v>-55</v>
      </c>
      <c r="F337" s="712">
        <v>0</v>
      </c>
      <c r="G337" s="712">
        <v>0</v>
      </c>
      <c r="H337" s="711" t="s">
        <v>1213</v>
      </c>
      <c r="I337" s="711" t="s">
        <v>1214</v>
      </c>
      <c r="J337" s="711" t="s">
        <v>1215</v>
      </c>
      <c r="K337" s="711" t="s">
        <v>1186</v>
      </c>
      <c r="L337" s="713" t="s">
        <v>75</v>
      </c>
      <c r="M337" s="714">
        <v>45915</v>
      </c>
      <c r="N337" s="713"/>
      <c r="O337" s="712">
        <v>1</v>
      </c>
      <c r="P337" s="711" t="s">
        <v>32</v>
      </c>
      <c r="Q337" s="711" t="s">
        <v>1130</v>
      </c>
      <c r="R337" s="711" t="s">
        <v>1131</v>
      </c>
      <c r="S337" s="713" t="s">
        <v>30</v>
      </c>
      <c r="T337" s="713"/>
    </row>
    <row r="338" spans="2:20">
      <c r="B338" s="711" t="s">
        <v>1527</v>
      </c>
      <c r="C338" s="711" t="s">
        <v>1040</v>
      </c>
      <c r="D338" s="712">
        <v>124</v>
      </c>
      <c r="E338" s="712">
        <v>164</v>
      </c>
      <c r="F338" s="712">
        <v>0</v>
      </c>
      <c r="G338" s="712">
        <v>0</v>
      </c>
      <c r="H338" s="711" t="s">
        <v>1183</v>
      </c>
      <c r="I338" s="711" t="s">
        <v>1184</v>
      </c>
      <c r="J338" s="711" t="s">
        <v>1185</v>
      </c>
      <c r="K338" s="711" t="s">
        <v>1186</v>
      </c>
      <c r="L338" s="713" t="s">
        <v>75</v>
      </c>
      <c r="M338" s="714">
        <v>45922</v>
      </c>
      <c r="N338" s="713"/>
      <c r="O338" s="712">
        <v>1</v>
      </c>
      <c r="P338" s="711" t="s">
        <v>32</v>
      </c>
      <c r="Q338" s="711" t="s">
        <v>1130</v>
      </c>
      <c r="R338" s="711" t="s">
        <v>1164</v>
      </c>
      <c r="S338" s="713" t="s">
        <v>30</v>
      </c>
      <c r="T338" s="711" t="s">
        <v>1528</v>
      </c>
    </row>
    <row r="339" spans="2:20">
      <c r="B339" s="711" t="s">
        <v>1529</v>
      </c>
      <c r="C339" s="711" t="s">
        <v>623</v>
      </c>
      <c r="D339" s="712">
        <v>-22</v>
      </c>
      <c r="E339" s="712">
        <v>-17</v>
      </c>
      <c r="F339" s="712">
        <v>0</v>
      </c>
      <c r="G339" s="712">
        <v>0</v>
      </c>
      <c r="H339" s="711" t="s">
        <v>1135</v>
      </c>
      <c r="I339" s="711" t="s">
        <v>52</v>
      </c>
      <c r="J339" s="711" t="s">
        <v>1198</v>
      </c>
      <c r="K339" s="711" t="s">
        <v>1129</v>
      </c>
      <c r="L339" s="713" t="s">
        <v>75</v>
      </c>
      <c r="M339" s="714">
        <v>45915</v>
      </c>
      <c r="N339" s="713"/>
      <c r="O339" s="712">
        <v>1</v>
      </c>
      <c r="P339" s="711" t="s">
        <v>32</v>
      </c>
      <c r="Q339" s="711" t="s">
        <v>1130</v>
      </c>
      <c r="R339" s="711" t="s">
        <v>1131</v>
      </c>
      <c r="S339" s="713" t="s">
        <v>30</v>
      </c>
      <c r="T339" s="713"/>
    </row>
    <row r="340" spans="2:20">
      <c r="B340" s="711" t="s">
        <v>118</v>
      </c>
      <c r="C340" s="711" t="s">
        <v>105</v>
      </c>
      <c r="D340" s="712">
        <v>260</v>
      </c>
      <c r="E340" s="712">
        <v>500</v>
      </c>
      <c r="F340" s="712">
        <v>0</v>
      </c>
      <c r="G340" s="712">
        <v>0</v>
      </c>
      <c r="H340" s="711" t="s">
        <v>1530</v>
      </c>
      <c r="I340" s="711" t="s">
        <v>1531</v>
      </c>
      <c r="J340" s="711" t="s">
        <v>1532</v>
      </c>
      <c r="K340" s="711" t="s">
        <v>1159</v>
      </c>
      <c r="L340" s="713" t="s">
        <v>75</v>
      </c>
      <c r="M340" s="714">
        <v>45770</v>
      </c>
      <c r="N340" s="713"/>
      <c r="O340" s="712">
        <v>1</v>
      </c>
      <c r="P340" s="711" t="s">
        <v>32</v>
      </c>
      <c r="Q340" s="711" t="s">
        <v>1152</v>
      </c>
      <c r="R340" s="713"/>
      <c r="S340" s="713" t="s">
        <v>30</v>
      </c>
      <c r="T340" s="711" t="s">
        <v>1533</v>
      </c>
    </row>
    <row r="341" spans="2:20">
      <c r="B341" s="711" t="s">
        <v>1534</v>
      </c>
      <c r="C341" s="711" t="s">
        <v>1054</v>
      </c>
      <c r="D341" s="712">
        <v>145</v>
      </c>
      <c r="E341" s="712">
        <v>155</v>
      </c>
      <c r="F341" s="712">
        <v>0</v>
      </c>
      <c r="G341" s="712">
        <v>0</v>
      </c>
      <c r="H341" s="711" t="s">
        <v>1139</v>
      </c>
      <c r="I341" s="711" t="s">
        <v>52</v>
      </c>
      <c r="J341" s="711" t="s">
        <v>1426</v>
      </c>
      <c r="K341" s="711" t="s">
        <v>1137</v>
      </c>
      <c r="L341" s="713" t="s">
        <v>75</v>
      </c>
      <c r="M341" s="714">
        <v>45922</v>
      </c>
      <c r="N341" s="713"/>
      <c r="O341" s="712">
        <v>1</v>
      </c>
      <c r="P341" s="711" t="s">
        <v>32</v>
      </c>
      <c r="Q341" s="711" t="s">
        <v>1130</v>
      </c>
      <c r="R341" s="711" t="s">
        <v>1164</v>
      </c>
      <c r="S341" s="713" t="s">
        <v>30</v>
      </c>
      <c r="T341" s="711" t="s">
        <v>1535</v>
      </c>
    </row>
    <row r="342" spans="2:20">
      <c r="B342" s="711" t="s">
        <v>1004</v>
      </c>
      <c r="C342" s="711" t="s">
        <v>1004</v>
      </c>
      <c r="D342" s="712">
        <v>-23</v>
      </c>
      <c r="E342" s="712">
        <v>-13</v>
      </c>
      <c r="F342" s="712">
        <v>0</v>
      </c>
      <c r="G342" s="712">
        <v>0</v>
      </c>
      <c r="H342" s="711" t="s">
        <v>1134</v>
      </c>
      <c r="I342" s="711" t="s">
        <v>1139</v>
      </c>
      <c r="J342" s="711" t="s">
        <v>313</v>
      </c>
      <c r="K342" s="711" t="s">
        <v>1536</v>
      </c>
      <c r="L342" s="713" t="s">
        <v>75</v>
      </c>
      <c r="M342" s="714">
        <v>45922</v>
      </c>
      <c r="N342" s="713"/>
      <c r="O342" s="712">
        <v>1</v>
      </c>
      <c r="P342" s="711" t="s">
        <v>32</v>
      </c>
      <c r="Q342" s="711" t="s">
        <v>1130</v>
      </c>
      <c r="R342" s="711" t="s">
        <v>1164</v>
      </c>
      <c r="S342" s="713" t="s">
        <v>30</v>
      </c>
      <c r="T342" s="711" t="s">
        <v>1231</v>
      </c>
    </row>
    <row r="343" spans="2:20">
      <c r="B343" s="711" t="s">
        <v>1537</v>
      </c>
      <c r="C343" s="711" t="s">
        <v>768</v>
      </c>
      <c r="D343" s="712">
        <v>62</v>
      </c>
      <c r="E343" s="712">
        <v>67</v>
      </c>
      <c r="F343" s="712">
        <v>0</v>
      </c>
      <c r="G343" s="712">
        <v>0</v>
      </c>
      <c r="H343" s="711" t="s">
        <v>1126</v>
      </c>
      <c r="I343" s="711" t="s">
        <v>1127</v>
      </c>
      <c r="J343" s="711" t="s">
        <v>1128</v>
      </c>
      <c r="K343" s="711" t="s">
        <v>1186</v>
      </c>
      <c r="L343" s="713" t="s">
        <v>75</v>
      </c>
      <c r="M343" s="714">
        <v>45915</v>
      </c>
      <c r="N343" s="713"/>
      <c r="O343" s="712">
        <v>1</v>
      </c>
      <c r="P343" s="711" t="s">
        <v>32</v>
      </c>
      <c r="Q343" s="711" t="s">
        <v>1130</v>
      </c>
      <c r="R343" s="711" t="s">
        <v>1131</v>
      </c>
      <c r="S343" s="713" t="s">
        <v>30</v>
      </c>
      <c r="T343" s="711" t="s">
        <v>1132</v>
      </c>
    </row>
    <row r="344" spans="2:20">
      <c r="B344" s="711" t="s">
        <v>605</v>
      </c>
      <c r="C344" s="711" t="s">
        <v>603</v>
      </c>
      <c r="D344" s="712">
        <v>10</v>
      </c>
      <c r="E344" s="712">
        <v>15</v>
      </c>
      <c r="F344" s="712">
        <v>0</v>
      </c>
      <c r="G344" s="712">
        <v>0</v>
      </c>
      <c r="H344" s="711" t="s">
        <v>1158</v>
      </c>
      <c r="I344" s="711" t="s">
        <v>1139</v>
      </c>
      <c r="J344" s="711" t="s">
        <v>602</v>
      </c>
      <c r="K344" s="711" t="s">
        <v>1145</v>
      </c>
      <c r="L344" s="713" t="s">
        <v>75</v>
      </c>
      <c r="M344" s="714">
        <v>45915</v>
      </c>
      <c r="N344" s="713"/>
      <c r="O344" s="712">
        <v>1</v>
      </c>
      <c r="P344" s="711" t="s">
        <v>32</v>
      </c>
      <c r="Q344" s="711" t="s">
        <v>1130</v>
      </c>
      <c r="R344" s="711" t="s">
        <v>1131</v>
      </c>
      <c r="S344" s="713" t="s">
        <v>30</v>
      </c>
      <c r="T344" s="713"/>
    </row>
    <row r="345" spans="2:20">
      <c r="B345" s="711" t="s">
        <v>439</v>
      </c>
      <c r="C345" s="711" t="s">
        <v>439</v>
      </c>
      <c r="D345" s="712">
        <v>30</v>
      </c>
      <c r="E345" s="712">
        <v>35</v>
      </c>
      <c r="F345" s="712">
        <v>0</v>
      </c>
      <c r="G345" s="712">
        <v>0</v>
      </c>
      <c r="H345" s="711" t="s">
        <v>1538</v>
      </c>
      <c r="I345" s="711" t="s">
        <v>1539</v>
      </c>
      <c r="J345" s="711" t="s">
        <v>438</v>
      </c>
      <c r="K345" s="711" t="s">
        <v>1540</v>
      </c>
      <c r="L345" s="713" t="s">
        <v>109</v>
      </c>
      <c r="M345" s="714">
        <v>45887</v>
      </c>
      <c r="N345" s="713"/>
      <c r="O345" s="712">
        <v>1</v>
      </c>
      <c r="P345" s="711" t="s">
        <v>32</v>
      </c>
      <c r="Q345" s="711" t="s">
        <v>1130</v>
      </c>
      <c r="R345" s="711" t="s">
        <v>1131</v>
      </c>
      <c r="S345" s="713" t="s">
        <v>30</v>
      </c>
      <c r="T345" s="711" t="s">
        <v>9</v>
      </c>
    </row>
    <row r="346" spans="2:20">
      <c r="B346" s="711" t="s">
        <v>439</v>
      </c>
      <c r="C346" s="711" t="s">
        <v>439</v>
      </c>
      <c r="D346" s="712">
        <v>23</v>
      </c>
      <c r="E346" s="712">
        <v>28</v>
      </c>
      <c r="F346" s="712">
        <v>0</v>
      </c>
      <c r="G346" s="712">
        <v>0</v>
      </c>
      <c r="H346" s="711" t="s">
        <v>1538</v>
      </c>
      <c r="I346" s="711" t="s">
        <v>1539</v>
      </c>
      <c r="J346" s="711" t="s">
        <v>438</v>
      </c>
      <c r="K346" s="711" t="s">
        <v>1540</v>
      </c>
      <c r="L346" s="713" t="s">
        <v>31</v>
      </c>
      <c r="M346" s="714">
        <v>45887</v>
      </c>
      <c r="N346" s="713"/>
      <c r="O346" s="712">
        <v>1</v>
      </c>
      <c r="P346" s="711" t="s">
        <v>32</v>
      </c>
      <c r="Q346" s="711" t="s">
        <v>1130</v>
      </c>
      <c r="R346" s="711" t="s">
        <v>1131</v>
      </c>
      <c r="S346" s="713" t="s">
        <v>30</v>
      </c>
      <c r="T346" s="713"/>
    </row>
    <row r="347" spans="2:20">
      <c r="B347" s="711" t="s">
        <v>53</v>
      </c>
      <c r="C347" s="711" t="s">
        <v>53</v>
      </c>
      <c r="D347" s="712">
        <v>-25</v>
      </c>
      <c r="E347" s="712">
        <v>-25</v>
      </c>
      <c r="F347" s="712">
        <v>0</v>
      </c>
      <c r="G347" s="712">
        <v>0</v>
      </c>
      <c r="H347" s="711" t="s">
        <v>1134</v>
      </c>
      <c r="I347" s="711" t="s">
        <v>1135</v>
      </c>
      <c r="J347" s="711" t="s">
        <v>1496</v>
      </c>
      <c r="K347" s="711" t="s">
        <v>52</v>
      </c>
      <c r="L347" s="713" t="s">
        <v>109</v>
      </c>
      <c r="M347" s="714">
        <v>45835</v>
      </c>
      <c r="N347" s="713"/>
      <c r="O347" s="712">
        <v>1</v>
      </c>
      <c r="P347" s="711" t="s">
        <v>32</v>
      </c>
      <c r="Q347" s="711" t="s">
        <v>1130</v>
      </c>
      <c r="R347" s="711" t="s">
        <v>1131</v>
      </c>
      <c r="S347" s="713" t="s">
        <v>30</v>
      </c>
      <c r="T347" s="711" t="s">
        <v>1542</v>
      </c>
    </row>
    <row r="348" spans="2:20">
      <c r="B348" s="711" t="s">
        <v>53</v>
      </c>
      <c r="C348" s="711" t="s">
        <v>53</v>
      </c>
      <c r="D348" s="712">
        <v>-35</v>
      </c>
      <c r="E348" s="712">
        <v>-35</v>
      </c>
      <c r="F348" s="712">
        <v>0</v>
      </c>
      <c r="G348" s="712">
        <v>0</v>
      </c>
      <c r="H348" s="711" t="s">
        <v>1134</v>
      </c>
      <c r="I348" s="711" t="s">
        <v>1135</v>
      </c>
      <c r="J348" s="711" t="s">
        <v>1496</v>
      </c>
      <c r="K348" s="711" t="s">
        <v>52</v>
      </c>
      <c r="L348" s="713" t="s">
        <v>31</v>
      </c>
      <c r="M348" s="714">
        <v>45835</v>
      </c>
      <c r="N348" s="713"/>
      <c r="O348" s="712">
        <v>1</v>
      </c>
      <c r="P348" s="711" t="s">
        <v>32</v>
      </c>
      <c r="Q348" s="711" t="s">
        <v>1130</v>
      </c>
      <c r="R348" s="711" t="s">
        <v>1131</v>
      </c>
      <c r="S348" s="713" t="s">
        <v>30</v>
      </c>
      <c r="T348" s="711" t="s">
        <v>1541</v>
      </c>
    </row>
    <row r="349" spans="2:20">
      <c r="B349" s="711" t="s">
        <v>1543</v>
      </c>
      <c r="C349" s="711" t="s">
        <v>964</v>
      </c>
      <c r="D349" s="712">
        <v>128</v>
      </c>
      <c r="E349" s="712">
        <v>133</v>
      </c>
      <c r="F349" s="712">
        <v>0</v>
      </c>
      <c r="G349" s="712">
        <v>0</v>
      </c>
      <c r="H349" s="711" t="s">
        <v>1134</v>
      </c>
      <c r="I349" s="711" t="s">
        <v>1139</v>
      </c>
      <c r="J349" s="711" t="s">
        <v>1140</v>
      </c>
      <c r="K349" s="711" t="s">
        <v>1129</v>
      </c>
      <c r="L349" s="713" t="s">
        <v>75</v>
      </c>
      <c r="M349" s="714">
        <v>45915</v>
      </c>
      <c r="N349" s="713"/>
      <c r="O349" s="712">
        <v>2</v>
      </c>
      <c r="P349" s="711" t="s">
        <v>32</v>
      </c>
      <c r="Q349" s="711" t="s">
        <v>1130</v>
      </c>
      <c r="R349" s="711" t="s">
        <v>1131</v>
      </c>
      <c r="S349" s="713" t="s">
        <v>30</v>
      </c>
      <c r="T349" s="713"/>
    </row>
    <row r="350" spans="2:20">
      <c r="B350" s="711" t="s">
        <v>1544</v>
      </c>
      <c r="C350" s="711" t="s">
        <v>768</v>
      </c>
      <c r="D350" s="712">
        <v>62</v>
      </c>
      <c r="E350" s="712">
        <v>67</v>
      </c>
      <c r="F350" s="712">
        <v>0</v>
      </c>
      <c r="G350" s="712">
        <v>0</v>
      </c>
      <c r="H350" s="711" t="s">
        <v>1126</v>
      </c>
      <c r="I350" s="711" t="s">
        <v>1127</v>
      </c>
      <c r="J350" s="711" t="s">
        <v>1128</v>
      </c>
      <c r="K350" s="711" t="s">
        <v>1186</v>
      </c>
      <c r="L350" s="713" t="s">
        <v>75</v>
      </c>
      <c r="M350" s="714">
        <v>45915</v>
      </c>
      <c r="N350" s="713"/>
      <c r="O350" s="712">
        <v>1</v>
      </c>
      <c r="P350" s="711" t="s">
        <v>32</v>
      </c>
      <c r="Q350" s="711" t="s">
        <v>1130</v>
      </c>
      <c r="R350" s="711" t="s">
        <v>1131</v>
      </c>
      <c r="S350" s="713" t="s">
        <v>30</v>
      </c>
      <c r="T350" s="711" t="s">
        <v>1132</v>
      </c>
    </row>
    <row r="351" spans="2:20">
      <c r="B351" s="711" t="s">
        <v>511</v>
      </c>
      <c r="C351" s="711" t="s">
        <v>475</v>
      </c>
      <c r="D351" s="712">
        <v>46</v>
      </c>
      <c r="E351" s="712">
        <v>76</v>
      </c>
      <c r="F351" s="712">
        <v>0</v>
      </c>
      <c r="G351" s="712">
        <v>0</v>
      </c>
      <c r="H351" s="711" t="s">
        <v>1154</v>
      </c>
      <c r="I351" s="711" t="s">
        <v>1155</v>
      </c>
      <c r="J351" s="711" t="s">
        <v>1156</v>
      </c>
      <c r="K351" s="711" t="s">
        <v>1211</v>
      </c>
      <c r="L351" s="713" t="s">
        <v>75</v>
      </c>
      <c r="M351" s="714">
        <v>45922</v>
      </c>
      <c r="N351" s="713"/>
      <c r="O351" s="712">
        <v>1</v>
      </c>
      <c r="P351" s="711" t="s">
        <v>32</v>
      </c>
      <c r="Q351" s="711" t="s">
        <v>1152</v>
      </c>
      <c r="R351" s="713"/>
      <c r="S351" s="713" t="s">
        <v>30</v>
      </c>
      <c r="T351" s="711" t="s">
        <v>1545</v>
      </c>
    </row>
    <row r="352" spans="2:20">
      <c r="B352" s="711" t="s">
        <v>511</v>
      </c>
      <c r="C352" s="711" t="s">
        <v>511</v>
      </c>
      <c r="D352" s="712">
        <v>-50</v>
      </c>
      <c r="E352" s="712">
        <v>-40</v>
      </c>
      <c r="F352" s="712">
        <v>0</v>
      </c>
      <c r="G352" s="712">
        <v>0</v>
      </c>
      <c r="H352" s="711" t="s">
        <v>1158</v>
      </c>
      <c r="I352" s="711" t="s">
        <v>1139</v>
      </c>
      <c r="J352" s="711" t="s">
        <v>504</v>
      </c>
      <c r="K352" s="711" t="s">
        <v>1159</v>
      </c>
      <c r="L352" s="713" t="s">
        <v>75</v>
      </c>
      <c r="M352" s="714">
        <v>45853</v>
      </c>
      <c r="N352" s="713"/>
      <c r="O352" s="712">
        <v>1</v>
      </c>
      <c r="P352" s="711" t="s">
        <v>32</v>
      </c>
      <c r="Q352" s="711" t="s">
        <v>1130</v>
      </c>
      <c r="R352" s="711" t="s">
        <v>1131</v>
      </c>
      <c r="S352" s="713" t="s">
        <v>30</v>
      </c>
      <c r="T352" s="711" t="s">
        <v>1546</v>
      </c>
    </row>
    <row r="353" spans="2:20">
      <c r="B353" s="711" t="s">
        <v>768</v>
      </c>
      <c r="C353" s="711" t="s">
        <v>768</v>
      </c>
      <c r="D353" s="712">
        <v>-10</v>
      </c>
      <c r="E353" s="712">
        <v>-5</v>
      </c>
      <c r="F353" s="712">
        <v>0</v>
      </c>
      <c r="G353" s="712">
        <v>0</v>
      </c>
      <c r="H353" s="711" t="s">
        <v>1126</v>
      </c>
      <c r="I353" s="711" t="s">
        <v>1127</v>
      </c>
      <c r="J353" s="711" t="s">
        <v>1128</v>
      </c>
      <c r="K353" s="711" t="s">
        <v>1547</v>
      </c>
      <c r="L353" s="713" t="s">
        <v>75</v>
      </c>
      <c r="M353" s="714">
        <v>45915</v>
      </c>
      <c r="N353" s="713"/>
      <c r="O353" s="712">
        <v>1</v>
      </c>
      <c r="P353" s="711" t="s">
        <v>32</v>
      </c>
      <c r="Q353" s="711" t="s">
        <v>1130</v>
      </c>
      <c r="R353" s="711" t="s">
        <v>1131</v>
      </c>
      <c r="S353" s="713" t="s">
        <v>30</v>
      </c>
      <c r="T353" s="711" t="s">
        <v>1132</v>
      </c>
    </row>
    <row r="354" spans="2:20">
      <c r="B354" s="711" t="s">
        <v>1548</v>
      </c>
      <c r="C354" s="711" t="s">
        <v>167</v>
      </c>
      <c r="D354" s="712">
        <v>103</v>
      </c>
      <c r="E354" s="712">
        <v>379</v>
      </c>
      <c r="F354" s="712">
        <v>0</v>
      </c>
      <c r="G354" s="712">
        <v>0</v>
      </c>
      <c r="H354" s="711" t="s">
        <v>1158</v>
      </c>
      <c r="I354" s="711" t="s">
        <v>1139</v>
      </c>
      <c r="J354" s="711" t="s">
        <v>166</v>
      </c>
      <c r="K354" s="711" t="s">
        <v>1186</v>
      </c>
      <c r="L354" s="713" t="s">
        <v>75</v>
      </c>
      <c r="M354" s="714">
        <v>45908</v>
      </c>
      <c r="N354" s="713"/>
      <c r="O354" s="712">
        <v>1</v>
      </c>
      <c r="P354" s="711" t="s">
        <v>32</v>
      </c>
      <c r="Q354" s="711" t="s">
        <v>1152</v>
      </c>
      <c r="R354" s="713"/>
      <c r="S354" s="713" t="s">
        <v>30</v>
      </c>
      <c r="T354" s="713"/>
    </row>
    <row r="355" spans="2:20">
      <c r="B355" s="711" t="s">
        <v>1549</v>
      </c>
      <c r="C355" s="711" t="s">
        <v>336</v>
      </c>
      <c r="D355" s="712">
        <v>404</v>
      </c>
      <c r="E355" s="712">
        <v>439</v>
      </c>
      <c r="F355" s="712">
        <v>0</v>
      </c>
      <c r="G355" s="712">
        <v>0</v>
      </c>
      <c r="H355" s="711" t="s">
        <v>1147</v>
      </c>
      <c r="I355" s="711" t="s">
        <v>1135</v>
      </c>
      <c r="J355" s="711" t="s">
        <v>166</v>
      </c>
      <c r="K355" s="711" t="s">
        <v>1550</v>
      </c>
      <c r="L355" s="713" t="s">
        <v>75</v>
      </c>
      <c r="M355" s="714">
        <v>45948</v>
      </c>
      <c r="N355" s="713"/>
      <c r="O355" s="712">
        <v>2</v>
      </c>
      <c r="P355" s="711" t="s">
        <v>32</v>
      </c>
      <c r="Q355" s="711" t="s">
        <v>1152</v>
      </c>
      <c r="R355" s="713"/>
      <c r="S355" s="713" t="s">
        <v>30</v>
      </c>
      <c r="T355" s="711" t="s">
        <v>1304</v>
      </c>
    </row>
    <row r="356" spans="2:20">
      <c r="B356" s="711" t="s">
        <v>1551</v>
      </c>
      <c r="C356" s="711" t="s">
        <v>971</v>
      </c>
      <c r="D356" s="712">
        <v>77</v>
      </c>
      <c r="E356" s="712">
        <v>82</v>
      </c>
      <c r="F356" s="712">
        <v>0</v>
      </c>
      <c r="G356" s="712">
        <v>0</v>
      </c>
      <c r="H356" s="711" t="s">
        <v>1134</v>
      </c>
      <c r="I356" s="711" t="s">
        <v>1135</v>
      </c>
      <c r="J356" s="711" t="s">
        <v>1483</v>
      </c>
      <c r="K356" s="711" t="s">
        <v>1170</v>
      </c>
      <c r="L356" s="713" t="s">
        <v>75</v>
      </c>
      <c r="M356" s="714">
        <v>45915</v>
      </c>
      <c r="N356" s="713"/>
      <c r="O356" s="712">
        <v>2</v>
      </c>
      <c r="P356" s="711" t="s">
        <v>32</v>
      </c>
      <c r="Q356" s="711" t="s">
        <v>1130</v>
      </c>
      <c r="R356" s="711" t="s">
        <v>1131</v>
      </c>
      <c r="S356" s="713" t="s">
        <v>30</v>
      </c>
      <c r="T356" s="713"/>
    </row>
    <row r="357" spans="2:20">
      <c r="B357" s="711" t="s">
        <v>1552</v>
      </c>
      <c r="C357" s="711" t="s">
        <v>768</v>
      </c>
      <c r="D357" s="712">
        <v>62</v>
      </c>
      <c r="E357" s="712">
        <v>67</v>
      </c>
      <c r="F357" s="712">
        <v>0</v>
      </c>
      <c r="G357" s="712">
        <v>0</v>
      </c>
      <c r="H357" s="711" t="s">
        <v>1126</v>
      </c>
      <c r="I357" s="711" t="s">
        <v>1127</v>
      </c>
      <c r="J357" s="711" t="s">
        <v>1128</v>
      </c>
      <c r="K357" s="711" t="s">
        <v>1129</v>
      </c>
      <c r="L357" s="713" t="s">
        <v>75</v>
      </c>
      <c r="M357" s="714">
        <v>45915</v>
      </c>
      <c r="N357" s="713"/>
      <c r="O357" s="712">
        <v>1</v>
      </c>
      <c r="P357" s="711" t="s">
        <v>32</v>
      </c>
      <c r="Q357" s="711" t="s">
        <v>1130</v>
      </c>
      <c r="R357" s="711" t="s">
        <v>1131</v>
      </c>
      <c r="S357" s="713" t="s">
        <v>30</v>
      </c>
      <c r="T357" s="711" t="s">
        <v>1132</v>
      </c>
    </row>
    <row r="358" spans="2:20">
      <c r="B358" s="711" t="s">
        <v>444</v>
      </c>
      <c r="C358" s="711" t="s">
        <v>439</v>
      </c>
      <c r="D358" s="712">
        <v>103</v>
      </c>
      <c r="E358" s="712">
        <v>113</v>
      </c>
      <c r="F358" s="712">
        <v>0</v>
      </c>
      <c r="G358" s="712">
        <v>0</v>
      </c>
      <c r="H358" s="711" t="s">
        <v>1538</v>
      </c>
      <c r="I358" s="711" t="s">
        <v>1539</v>
      </c>
      <c r="J358" s="711" t="s">
        <v>438</v>
      </c>
      <c r="K358" s="711" t="s">
        <v>1553</v>
      </c>
      <c r="L358" s="713" t="s">
        <v>75</v>
      </c>
      <c r="M358" s="714">
        <v>45863</v>
      </c>
      <c r="N358" s="713"/>
      <c r="O358" s="712">
        <v>2</v>
      </c>
      <c r="P358" s="711" t="s">
        <v>32</v>
      </c>
      <c r="Q358" s="711" t="s">
        <v>1130</v>
      </c>
      <c r="R358" s="711" t="s">
        <v>1131</v>
      </c>
      <c r="S358" s="713" t="s">
        <v>30</v>
      </c>
      <c r="T358" s="711" t="s">
        <v>1358</v>
      </c>
    </row>
    <row r="359" spans="2:20">
      <c r="B359" s="711" t="s">
        <v>1554</v>
      </c>
      <c r="C359" s="711" t="s">
        <v>194</v>
      </c>
      <c r="D359" s="712">
        <v>271</v>
      </c>
      <c r="E359" s="712">
        <v>286</v>
      </c>
      <c r="F359" s="712">
        <v>0</v>
      </c>
      <c r="G359" s="712">
        <v>0</v>
      </c>
      <c r="H359" s="711" t="s">
        <v>62</v>
      </c>
      <c r="I359" s="711" t="s">
        <v>1158</v>
      </c>
      <c r="J359" s="711" t="s">
        <v>1292</v>
      </c>
      <c r="K359" s="711" t="s">
        <v>1186</v>
      </c>
      <c r="L359" s="713" t="s">
        <v>75</v>
      </c>
      <c r="M359" s="714">
        <v>45954</v>
      </c>
      <c r="N359" s="713"/>
      <c r="O359" s="712">
        <v>2</v>
      </c>
      <c r="P359" s="711" t="s">
        <v>32</v>
      </c>
      <c r="Q359" s="711" t="s">
        <v>1152</v>
      </c>
      <c r="R359" s="713"/>
      <c r="S359" s="713" t="s">
        <v>30</v>
      </c>
      <c r="T359" s="711" t="s">
        <v>1555</v>
      </c>
    </row>
    <row r="360" spans="2:20">
      <c r="B360" s="711" t="s">
        <v>1556</v>
      </c>
      <c r="C360" s="711" t="s">
        <v>964</v>
      </c>
      <c r="D360" s="712">
        <v>218</v>
      </c>
      <c r="E360" s="712">
        <v>223</v>
      </c>
      <c r="F360" s="712">
        <v>0</v>
      </c>
      <c r="G360" s="712">
        <v>0</v>
      </c>
      <c r="H360" s="711" t="s">
        <v>1134</v>
      </c>
      <c r="I360" s="711" t="s">
        <v>1139</v>
      </c>
      <c r="J360" s="711" t="s">
        <v>1140</v>
      </c>
      <c r="K360" s="711" t="s">
        <v>1129</v>
      </c>
      <c r="L360" s="713" t="s">
        <v>75</v>
      </c>
      <c r="M360" s="714">
        <v>45915</v>
      </c>
      <c r="N360" s="713"/>
      <c r="O360" s="712">
        <v>2</v>
      </c>
      <c r="P360" s="711" t="s">
        <v>32</v>
      </c>
      <c r="Q360" s="711" t="s">
        <v>1130</v>
      </c>
      <c r="R360" s="711" t="s">
        <v>1131</v>
      </c>
      <c r="S360" s="713" t="s">
        <v>30</v>
      </c>
      <c r="T360" s="713"/>
    </row>
    <row r="361" spans="2:20">
      <c r="B361" s="711" t="s">
        <v>1557</v>
      </c>
      <c r="C361" s="711" t="s">
        <v>167</v>
      </c>
      <c r="D361" s="712">
        <v>117</v>
      </c>
      <c r="E361" s="712">
        <v>421</v>
      </c>
      <c r="F361" s="712">
        <v>0</v>
      </c>
      <c r="G361" s="712">
        <v>0</v>
      </c>
      <c r="H361" s="711" t="s">
        <v>1158</v>
      </c>
      <c r="I361" s="711" t="s">
        <v>1139</v>
      </c>
      <c r="J361" s="711" t="s">
        <v>166</v>
      </c>
      <c r="K361" s="711" t="s">
        <v>1186</v>
      </c>
      <c r="L361" s="713" t="s">
        <v>75</v>
      </c>
      <c r="M361" s="714">
        <v>45908</v>
      </c>
      <c r="N361" s="713"/>
      <c r="O361" s="712">
        <v>1</v>
      </c>
      <c r="P361" s="711" t="s">
        <v>32</v>
      </c>
      <c r="Q361" s="711" t="s">
        <v>1152</v>
      </c>
      <c r="R361" s="713"/>
      <c r="S361" s="713" t="s">
        <v>30</v>
      </c>
      <c r="T361" s="713"/>
    </row>
    <row r="362" spans="2:20">
      <c r="B362" s="711" t="s">
        <v>1558</v>
      </c>
      <c r="C362" s="711" t="s">
        <v>741</v>
      </c>
      <c r="D362" s="712">
        <v>45</v>
      </c>
      <c r="E362" s="712">
        <v>50</v>
      </c>
      <c r="F362" s="712">
        <v>0</v>
      </c>
      <c r="G362" s="712">
        <v>0</v>
      </c>
      <c r="H362" s="711" t="s">
        <v>1158</v>
      </c>
      <c r="I362" s="711" t="s">
        <v>1139</v>
      </c>
      <c r="J362" s="711" t="s">
        <v>1173</v>
      </c>
      <c r="K362" s="711" t="s">
        <v>1170</v>
      </c>
      <c r="L362" s="713" t="s">
        <v>109</v>
      </c>
      <c r="M362" s="714">
        <v>45915</v>
      </c>
      <c r="N362" s="713"/>
      <c r="O362" s="712">
        <v>1</v>
      </c>
      <c r="P362" s="711" t="s">
        <v>32</v>
      </c>
      <c r="Q362" s="711" t="s">
        <v>1130</v>
      </c>
      <c r="R362" s="711" t="s">
        <v>1131</v>
      </c>
      <c r="S362" s="713" t="s">
        <v>30</v>
      </c>
      <c r="T362" s="713"/>
    </row>
    <row r="363" spans="2:20">
      <c r="B363" s="711" t="s">
        <v>1558</v>
      </c>
      <c r="C363" s="711" t="s">
        <v>741</v>
      </c>
      <c r="D363" s="712">
        <v>5</v>
      </c>
      <c r="E363" s="712">
        <v>10</v>
      </c>
      <c r="F363" s="712">
        <v>0</v>
      </c>
      <c r="G363" s="712">
        <v>0</v>
      </c>
      <c r="H363" s="711" t="s">
        <v>1158</v>
      </c>
      <c r="I363" s="711" t="s">
        <v>1139</v>
      </c>
      <c r="J363" s="711" t="s">
        <v>1173</v>
      </c>
      <c r="K363" s="711" t="s">
        <v>1170</v>
      </c>
      <c r="L363" s="713" t="s">
        <v>31</v>
      </c>
      <c r="M363" s="714">
        <v>45915</v>
      </c>
      <c r="N363" s="713"/>
      <c r="O363" s="712">
        <v>1</v>
      </c>
      <c r="P363" s="711" t="s">
        <v>32</v>
      </c>
      <c r="Q363" s="711" t="s">
        <v>1130</v>
      </c>
      <c r="R363" s="711" t="s">
        <v>1131</v>
      </c>
      <c r="S363" s="713" t="s">
        <v>30</v>
      </c>
      <c r="T363" s="713"/>
    </row>
    <row r="364" spans="2:20">
      <c r="B364" s="711" t="s">
        <v>1559</v>
      </c>
      <c r="C364" s="711" t="s">
        <v>964</v>
      </c>
      <c r="D364" s="712">
        <v>132</v>
      </c>
      <c r="E364" s="712">
        <v>137</v>
      </c>
      <c r="F364" s="712">
        <v>0</v>
      </c>
      <c r="G364" s="712">
        <v>0</v>
      </c>
      <c r="H364" s="711" t="s">
        <v>1134</v>
      </c>
      <c r="I364" s="711" t="s">
        <v>1139</v>
      </c>
      <c r="J364" s="711" t="s">
        <v>1140</v>
      </c>
      <c r="K364" s="711" t="s">
        <v>1129</v>
      </c>
      <c r="L364" s="713" t="s">
        <v>75</v>
      </c>
      <c r="M364" s="714">
        <v>45915</v>
      </c>
      <c r="N364" s="713"/>
      <c r="O364" s="712">
        <v>2</v>
      </c>
      <c r="P364" s="711" t="s">
        <v>32</v>
      </c>
      <c r="Q364" s="711" t="s">
        <v>1130</v>
      </c>
      <c r="R364" s="711" t="s">
        <v>1131</v>
      </c>
      <c r="S364" s="713" t="s">
        <v>30</v>
      </c>
      <c r="T364" s="713"/>
    </row>
    <row r="365" spans="2:20">
      <c r="B365" s="711" t="s">
        <v>1560</v>
      </c>
      <c r="C365" s="711" t="s">
        <v>768</v>
      </c>
      <c r="D365" s="712">
        <v>62</v>
      </c>
      <c r="E365" s="712">
        <v>67</v>
      </c>
      <c r="F365" s="712">
        <v>0</v>
      </c>
      <c r="G365" s="712">
        <v>0</v>
      </c>
      <c r="H365" s="711" t="s">
        <v>1126</v>
      </c>
      <c r="I365" s="711" t="s">
        <v>1127</v>
      </c>
      <c r="J365" s="711" t="s">
        <v>1128</v>
      </c>
      <c r="K365" s="711" t="s">
        <v>1129</v>
      </c>
      <c r="L365" s="713" t="s">
        <v>75</v>
      </c>
      <c r="M365" s="714">
        <v>45915</v>
      </c>
      <c r="N365" s="713"/>
      <c r="O365" s="712">
        <v>1</v>
      </c>
      <c r="P365" s="711" t="s">
        <v>32</v>
      </c>
      <c r="Q365" s="711" t="s">
        <v>1130</v>
      </c>
      <c r="R365" s="711" t="s">
        <v>1131</v>
      </c>
      <c r="S365" s="713" t="s">
        <v>30</v>
      </c>
      <c r="T365" s="711" t="s">
        <v>1132</v>
      </c>
    </row>
    <row r="366" spans="2:20">
      <c r="B366" s="711" t="s">
        <v>1561</v>
      </c>
      <c r="C366" s="711" t="s">
        <v>768</v>
      </c>
      <c r="D366" s="712">
        <v>62</v>
      </c>
      <c r="E366" s="712">
        <v>67</v>
      </c>
      <c r="F366" s="712">
        <v>0</v>
      </c>
      <c r="G366" s="712">
        <v>0</v>
      </c>
      <c r="H366" s="711" t="s">
        <v>1126</v>
      </c>
      <c r="I366" s="711" t="s">
        <v>1127</v>
      </c>
      <c r="J366" s="711" t="s">
        <v>1128</v>
      </c>
      <c r="K366" s="711" t="s">
        <v>1186</v>
      </c>
      <c r="L366" s="713" t="s">
        <v>75</v>
      </c>
      <c r="M366" s="714">
        <v>45915</v>
      </c>
      <c r="N366" s="713"/>
      <c r="O366" s="712">
        <v>1</v>
      </c>
      <c r="P366" s="711" t="s">
        <v>32</v>
      </c>
      <c r="Q366" s="711" t="s">
        <v>1130</v>
      </c>
      <c r="R366" s="711" t="s">
        <v>1131</v>
      </c>
      <c r="S366" s="713" t="s">
        <v>30</v>
      </c>
      <c r="T366" s="711" t="s">
        <v>1132</v>
      </c>
    </row>
    <row r="367" spans="2:20">
      <c r="B367" s="711" t="s">
        <v>956</v>
      </c>
      <c r="C367" s="711" t="s">
        <v>954</v>
      </c>
      <c r="D367" s="712">
        <v>0</v>
      </c>
      <c r="E367" s="712">
        <v>5</v>
      </c>
      <c r="F367" s="712">
        <v>0</v>
      </c>
      <c r="G367" s="712">
        <v>0</v>
      </c>
      <c r="H367" s="711" t="s">
        <v>52</v>
      </c>
      <c r="I367" s="711" t="s">
        <v>62</v>
      </c>
      <c r="J367" s="711" t="s">
        <v>1517</v>
      </c>
      <c r="K367" s="711" t="s">
        <v>1163</v>
      </c>
      <c r="L367" s="713" t="s">
        <v>75</v>
      </c>
      <c r="M367" s="714">
        <v>45957</v>
      </c>
      <c r="N367" s="713"/>
      <c r="O367" s="712">
        <v>1</v>
      </c>
      <c r="P367" s="711" t="s">
        <v>32</v>
      </c>
      <c r="Q367" s="711" t="s">
        <v>1130</v>
      </c>
      <c r="R367" s="711" t="s">
        <v>1131</v>
      </c>
      <c r="S367" s="713" t="s">
        <v>30</v>
      </c>
      <c r="T367" s="713"/>
    </row>
    <row r="368" spans="2:20">
      <c r="B368" s="711" t="s">
        <v>956</v>
      </c>
      <c r="C368" s="711" t="s">
        <v>954</v>
      </c>
      <c r="D368" s="712">
        <v>0</v>
      </c>
      <c r="E368" s="712">
        <v>5</v>
      </c>
      <c r="F368" s="712">
        <v>0</v>
      </c>
      <c r="G368" s="712">
        <v>0</v>
      </c>
      <c r="H368" s="711" t="s">
        <v>1134</v>
      </c>
      <c r="I368" s="711" t="s">
        <v>1139</v>
      </c>
      <c r="J368" s="711" t="s">
        <v>1518</v>
      </c>
      <c r="K368" s="711" t="s">
        <v>1163</v>
      </c>
      <c r="L368" s="713" t="s">
        <v>75</v>
      </c>
      <c r="M368" s="714">
        <v>45915</v>
      </c>
      <c r="N368" s="714">
        <v>45956</v>
      </c>
      <c r="O368" s="712">
        <v>1</v>
      </c>
      <c r="P368" s="711" t="s">
        <v>32</v>
      </c>
      <c r="Q368" s="711" t="s">
        <v>1130</v>
      </c>
      <c r="R368" s="711" t="s">
        <v>1131</v>
      </c>
      <c r="S368" s="713" t="s">
        <v>30</v>
      </c>
      <c r="T368" s="713"/>
    </row>
    <row r="369" spans="2:20">
      <c r="B369" s="711" t="s">
        <v>971</v>
      </c>
      <c r="C369" s="711" t="s">
        <v>971</v>
      </c>
      <c r="D369" s="712">
        <v>0</v>
      </c>
      <c r="E369" s="712">
        <v>5</v>
      </c>
      <c r="F369" s="712">
        <v>0</v>
      </c>
      <c r="G369" s="712">
        <v>0</v>
      </c>
      <c r="H369" s="711" t="s">
        <v>1134</v>
      </c>
      <c r="I369" s="711" t="s">
        <v>1135</v>
      </c>
      <c r="J369" s="711" t="s">
        <v>1483</v>
      </c>
      <c r="K369" s="711" t="s">
        <v>1163</v>
      </c>
      <c r="L369" s="713" t="s">
        <v>75</v>
      </c>
      <c r="M369" s="714">
        <v>45915</v>
      </c>
      <c r="N369" s="713"/>
      <c r="O369" s="712">
        <v>1</v>
      </c>
      <c r="P369" s="711" t="s">
        <v>32</v>
      </c>
      <c r="Q369" s="711" t="s">
        <v>1130</v>
      </c>
      <c r="R369" s="711" t="s">
        <v>1131</v>
      </c>
      <c r="S369" s="713" t="s">
        <v>30</v>
      </c>
      <c r="T369" s="713"/>
    </row>
    <row r="370" spans="2:20">
      <c r="B370" s="711" t="s">
        <v>1562</v>
      </c>
      <c r="C370" s="711" t="s">
        <v>712</v>
      </c>
      <c r="D370" s="712">
        <v>132</v>
      </c>
      <c r="E370" s="712">
        <v>137</v>
      </c>
      <c r="F370" s="712">
        <v>0</v>
      </c>
      <c r="G370" s="712">
        <v>0</v>
      </c>
      <c r="H370" s="711" t="s">
        <v>52</v>
      </c>
      <c r="I370" s="711" t="s">
        <v>62</v>
      </c>
      <c r="J370" s="711" t="s">
        <v>1240</v>
      </c>
      <c r="K370" s="711" t="s">
        <v>1163</v>
      </c>
      <c r="L370" s="713" t="s">
        <v>75</v>
      </c>
      <c r="M370" s="714">
        <v>45915</v>
      </c>
      <c r="N370" s="713"/>
      <c r="O370" s="712">
        <v>2</v>
      </c>
      <c r="P370" s="711" t="s">
        <v>32</v>
      </c>
      <c r="Q370" s="711" t="s">
        <v>1130</v>
      </c>
      <c r="R370" s="711" t="s">
        <v>1131</v>
      </c>
      <c r="S370" s="713" t="s">
        <v>30</v>
      </c>
      <c r="T370" s="713"/>
    </row>
    <row r="371" spans="2:20">
      <c r="B371" s="711" t="s">
        <v>1563</v>
      </c>
      <c r="C371" s="711" t="s">
        <v>74</v>
      </c>
      <c r="D371" s="712">
        <v>42</v>
      </c>
      <c r="E371" s="712">
        <v>47</v>
      </c>
      <c r="F371" s="712">
        <v>0</v>
      </c>
      <c r="G371" s="712">
        <v>0</v>
      </c>
      <c r="H371" s="711" t="s">
        <v>1192</v>
      </c>
      <c r="I371" s="711" t="s">
        <v>1193</v>
      </c>
      <c r="J371" s="711" t="s">
        <v>1194</v>
      </c>
      <c r="K371" s="711" t="s">
        <v>1195</v>
      </c>
      <c r="L371" s="713" t="s">
        <v>75</v>
      </c>
      <c r="M371" s="714">
        <v>44986</v>
      </c>
      <c r="N371" s="713"/>
      <c r="O371" s="712">
        <v>1</v>
      </c>
      <c r="P371" s="711" t="s">
        <v>32</v>
      </c>
      <c r="Q371" s="711" t="s">
        <v>1130</v>
      </c>
      <c r="R371" s="711" t="s">
        <v>1131</v>
      </c>
      <c r="S371" s="713" t="s">
        <v>30</v>
      </c>
      <c r="T371" s="711" t="s">
        <v>1500</v>
      </c>
    </row>
    <row r="372" spans="2:20">
      <c r="B372" s="711" t="s">
        <v>450</v>
      </c>
      <c r="C372" s="711" t="s">
        <v>450</v>
      </c>
      <c r="D372" s="712">
        <v>38</v>
      </c>
      <c r="E372" s="712">
        <v>43</v>
      </c>
      <c r="F372" s="712">
        <v>0</v>
      </c>
      <c r="G372" s="712">
        <v>0</v>
      </c>
      <c r="H372" s="711" t="s">
        <v>1564</v>
      </c>
      <c r="I372" s="711" t="s">
        <v>1565</v>
      </c>
      <c r="J372" s="711" t="s">
        <v>1566</v>
      </c>
      <c r="K372" s="711" t="s">
        <v>1567</v>
      </c>
      <c r="L372" s="713" t="s">
        <v>109</v>
      </c>
      <c r="M372" s="714">
        <v>45953</v>
      </c>
      <c r="N372" s="713"/>
      <c r="O372" s="712">
        <v>1</v>
      </c>
      <c r="P372" s="711" t="s">
        <v>32</v>
      </c>
      <c r="Q372" s="711" t="s">
        <v>1130</v>
      </c>
      <c r="R372" s="711" t="s">
        <v>1131</v>
      </c>
      <c r="S372" s="713" t="s">
        <v>30</v>
      </c>
      <c r="T372" s="713"/>
    </row>
    <row r="373" spans="2:20">
      <c r="B373" s="711" t="s">
        <v>450</v>
      </c>
      <c r="C373" s="711" t="s">
        <v>450</v>
      </c>
      <c r="D373" s="712">
        <v>29</v>
      </c>
      <c r="E373" s="712">
        <v>34</v>
      </c>
      <c r="F373" s="712">
        <v>0</v>
      </c>
      <c r="G373" s="712">
        <v>0</v>
      </c>
      <c r="H373" s="711" t="s">
        <v>1564</v>
      </c>
      <c r="I373" s="711" t="s">
        <v>1565</v>
      </c>
      <c r="J373" s="711" t="s">
        <v>1566</v>
      </c>
      <c r="K373" s="711" t="s">
        <v>1567</v>
      </c>
      <c r="L373" s="713" t="s">
        <v>31</v>
      </c>
      <c r="M373" s="714">
        <v>45953</v>
      </c>
      <c r="N373" s="713"/>
      <c r="O373" s="712">
        <v>1</v>
      </c>
      <c r="P373" s="711" t="s">
        <v>32</v>
      </c>
      <c r="Q373" s="711" t="s">
        <v>1130</v>
      </c>
      <c r="R373" s="711" t="s">
        <v>1131</v>
      </c>
      <c r="S373" s="713" t="s">
        <v>30</v>
      </c>
      <c r="T373" s="713"/>
    </row>
    <row r="374" spans="2:20">
      <c r="B374" s="711" t="s">
        <v>1568</v>
      </c>
      <c r="C374" s="711" t="s">
        <v>964</v>
      </c>
      <c r="D374" s="712">
        <v>123</v>
      </c>
      <c r="E374" s="712">
        <v>128</v>
      </c>
      <c r="F374" s="712">
        <v>0</v>
      </c>
      <c r="G374" s="712">
        <v>0</v>
      </c>
      <c r="H374" s="711" t="s">
        <v>1134</v>
      </c>
      <c r="I374" s="711" t="s">
        <v>1139</v>
      </c>
      <c r="J374" s="711" t="s">
        <v>1140</v>
      </c>
      <c r="K374" s="711" t="s">
        <v>1129</v>
      </c>
      <c r="L374" s="713" t="s">
        <v>75</v>
      </c>
      <c r="M374" s="714">
        <v>45915</v>
      </c>
      <c r="N374" s="713"/>
      <c r="O374" s="712">
        <v>2</v>
      </c>
      <c r="P374" s="711" t="s">
        <v>32</v>
      </c>
      <c r="Q374" s="711" t="s">
        <v>1130</v>
      </c>
      <c r="R374" s="711" t="s">
        <v>1131</v>
      </c>
      <c r="S374" s="713" t="s">
        <v>30</v>
      </c>
      <c r="T374" s="713"/>
    </row>
    <row r="375" spans="2:20">
      <c r="B375" s="711" t="s">
        <v>105</v>
      </c>
      <c r="C375" s="711" t="s">
        <v>105</v>
      </c>
      <c r="D375" s="712">
        <v>-9</v>
      </c>
      <c r="E375" s="712">
        <v>-9</v>
      </c>
      <c r="F375" s="712">
        <v>0</v>
      </c>
      <c r="G375" s="712">
        <v>0</v>
      </c>
      <c r="H375" s="711" t="s">
        <v>1530</v>
      </c>
      <c r="I375" s="711" t="s">
        <v>1531</v>
      </c>
      <c r="J375" s="711" t="s">
        <v>1532</v>
      </c>
      <c r="K375" s="711" t="s">
        <v>1349</v>
      </c>
      <c r="L375" s="713" t="s">
        <v>31</v>
      </c>
      <c r="M375" s="714">
        <v>45770</v>
      </c>
      <c r="N375" s="713"/>
      <c r="O375" s="712">
        <v>1</v>
      </c>
      <c r="P375" s="711" t="s">
        <v>32</v>
      </c>
      <c r="Q375" s="711" t="s">
        <v>1130</v>
      </c>
      <c r="R375" s="711" t="s">
        <v>1131</v>
      </c>
      <c r="S375" s="713" t="s">
        <v>30</v>
      </c>
      <c r="T375" s="711" t="s">
        <v>9</v>
      </c>
    </row>
    <row r="376" spans="2:20">
      <c r="B376" s="711" t="s">
        <v>105</v>
      </c>
      <c r="C376" s="711" t="s">
        <v>105</v>
      </c>
      <c r="D376" s="712">
        <v>-4</v>
      </c>
      <c r="E376" s="712">
        <v>-4</v>
      </c>
      <c r="F376" s="712">
        <v>0</v>
      </c>
      <c r="G376" s="712">
        <v>0</v>
      </c>
      <c r="H376" s="711" t="s">
        <v>1530</v>
      </c>
      <c r="I376" s="711" t="s">
        <v>1531</v>
      </c>
      <c r="J376" s="711" t="s">
        <v>1532</v>
      </c>
      <c r="K376" s="711" t="s">
        <v>1349</v>
      </c>
      <c r="L376" s="713" t="s">
        <v>109</v>
      </c>
      <c r="M376" s="714">
        <v>45770</v>
      </c>
      <c r="N376" s="713"/>
      <c r="O376" s="712">
        <v>1</v>
      </c>
      <c r="P376" s="711" t="s">
        <v>32</v>
      </c>
      <c r="Q376" s="711" t="s">
        <v>1130</v>
      </c>
      <c r="R376" s="711" t="s">
        <v>1131</v>
      </c>
      <c r="S376" s="713" t="s">
        <v>30</v>
      </c>
      <c r="T376" s="713"/>
    </row>
    <row r="377" spans="2:20">
      <c r="B377" s="711" t="s">
        <v>1569</v>
      </c>
      <c r="C377" s="711" t="s">
        <v>167</v>
      </c>
      <c r="D377" s="712">
        <v>385</v>
      </c>
      <c r="E377" s="712">
        <v>390</v>
      </c>
      <c r="F377" s="712">
        <v>0</v>
      </c>
      <c r="G377" s="712">
        <v>0</v>
      </c>
      <c r="H377" s="711" t="s">
        <v>1158</v>
      </c>
      <c r="I377" s="711" t="s">
        <v>1139</v>
      </c>
      <c r="J377" s="711" t="s">
        <v>166</v>
      </c>
      <c r="K377" s="711" t="s">
        <v>1186</v>
      </c>
      <c r="L377" s="713" t="s">
        <v>75</v>
      </c>
      <c r="M377" s="714">
        <v>45908</v>
      </c>
      <c r="N377" s="713"/>
      <c r="O377" s="712">
        <v>1</v>
      </c>
      <c r="P377" s="711" t="s">
        <v>32</v>
      </c>
      <c r="Q377" s="711" t="s">
        <v>1152</v>
      </c>
      <c r="R377" s="713"/>
      <c r="S377" s="713" t="s">
        <v>30</v>
      </c>
      <c r="T377" s="713"/>
    </row>
    <row r="378" spans="2:20">
      <c r="B378" s="711" t="s">
        <v>1570</v>
      </c>
      <c r="C378" s="711" t="s">
        <v>1570</v>
      </c>
      <c r="D378" s="712">
        <v>350</v>
      </c>
      <c r="E378" s="712">
        <v>355</v>
      </c>
      <c r="F378" s="712">
        <v>0</v>
      </c>
      <c r="G378" s="712">
        <v>0</v>
      </c>
      <c r="H378" s="711" t="s">
        <v>52</v>
      </c>
      <c r="I378" s="711" t="s">
        <v>62</v>
      </c>
      <c r="J378" s="711" t="s">
        <v>271</v>
      </c>
      <c r="K378" s="711" t="s">
        <v>1571</v>
      </c>
      <c r="L378" s="713" t="s">
        <v>75</v>
      </c>
      <c r="M378" s="714">
        <v>44985</v>
      </c>
      <c r="N378" s="713"/>
      <c r="O378" s="712">
        <v>1</v>
      </c>
      <c r="P378" s="711" t="s">
        <v>32</v>
      </c>
      <c r="Q378" s="711" t="s">
        <v>1130</v>
      </c>
      <c r="R378" s="711" t="s">
        <v>1131</v>
      </c>
      <c r="S378" s="713" t="s">
        <v>30</v>
      </c>
      <c r="T378" s="711" t="s">
        <v>1572</v>
      </c>
    </row>
    <row r="379" spans="2:20">
      <c r="B379" s="711" t="s">
        <v>1573</v>
      </c>
      <c r="C379" s="711" t="s">
        <v>940</v>
      </c>
      <c r="D379" s="712">
        <v>370</v>
      </c>
      <c r="E379" s="712">
        <v>380</v>
      </c>
      <c r="F379" s="712">
        <v>0</v>
      </c>
      <c r="G379" s="712">
        <v>0</v>
      </c>
      <c r="H379" s="711" t="s">
        <v>1134</v>
      </c>
      <c r="I379" s="711" t="s">
        <v>1139</v>
      </c>
      <c r="J379" s="711" t="s">
        <v>1428</v>
      </c>
      <c r="K379" s="711" t="s">
        <v>1163</v>
      </c>
      <c r="L379" s="713" t="s">
        <v>75</v>
      </c>
      <c r="M379" s="714">
        <v>45915</v>
      </c>
      <c r="N379" s="713"/>
      <c r="O379" s="712">
        <v>1</v>
      </c>
      <c r="P379" s="711" t="s">
        <v>32</v>
      </c>
      <c r="Q379" s="711" t="s">
        <v>1152</v>
      </c>
      <c r="R379" s="713"/>
      <c r="S379" s="713" t="s">
        <v>30</v>
      </c>
      <c r="T379" s="711" t="s">
        <v>1430</v>
      </c>
    </row>
    <row r="380" spans="2:20">
      <c r="B380" s="711" t="s">
        <v>1574</v>
      </c>
      <c r="C380" s="711" t="s">
        <v>964</v>
      </c>
      <c r="D380" s="712">
        <v>118</v>
      </c>
      <c r="E380" s="712">
        <v>123</v>
      </c>
      <c r="F380" s="712">
        <v>0</v>
      </c>
      <c r="G380" s="712">
        <v>0</v>
      </c>
      <c r="H380" s="711" t="s">
        <v>1134</v>
      </c>
      <c r="I380" s="711" t="s">
        <v>1139</v>
      </c>
      <c r="J380" s="711" t="s">
        <v>1140</v>
      </c>
      <c r="K380" s="711" t="s">
        <v>1129</v>
      </c>
      <c r="L380" s="713" t="s">
        <v>75</v>
      </c>
      <c r="M380" s="714">
        <v>45915</v>
      </c>
      <c r="N380" s="713"/>
      <c r="O380" s="712">
        <v>2</v>
      </c>
      <c r="P380" s="711" t="s">
        <v>32</v>
      </c>
      <c r="Q380" s="711" t="s">
        <v>1130</v>
      </c>
      <c r="R380" s="711" t="s">
        <v>1131</v>
      </c>
      <c r="S380" s="713" t="s">
        <v>30</v>
      </c>
      <c r="T380" s="713"/>
    </row>
    <row r="381" spans="2:20">
      <c r="B381" s="711" t="s">
        <v>315</v>
      </c>
      <c r="C381" s="711" t="s">
        <v>315</v>
      </c>
      <c r="D381" s="712">
        <v>95</v>
      </c>
      <c r="E381" s="712">
        <v>180</v>
      </c>
      <c r="F381" s="712">
        <v>0</v>
      </c>
      <c r="G381" s="712">
        <v>0</v>
      </c>
      <c r="H381" s="711" t="s">
        <v>1139</v>
      </c>
      <c r="I381" s="711" t="s">
        <v>62</v>
      </c>
      <c r="J381" s="711" t="s">
        <v>1249</v>
      </c>
      <c r="K381" s="711" t="s">
        <v>1266</v>
      </c>
      <c r="L381" s="713" t="s">
        <v>109</v>
      </c>
      <c r="M381" s="714">
        <v>45948</v>
      </c>
      <c r="N381" s="713"/>
      <c r="O381" s="712">
        <v>1</v>
      </c>
      <c r="P381" s="711" t="s">
        <v>32</v>
      </c>
      <c r="Q381" s="711" t="s">
        <v>1130</v>
      </c>
      <c r="R381" s="711" t="s">
        <v>1131</v>
      </c>
      <c r="S381" s="713" t="s">
        <v>30</v>
      </c>
      <c r="T381" s="711" t="s">
        <v>1304</v>
      </c>
    </row>
    <row r="382" spans="2:20">
      <c r="B382" s="711" t="s">
        <v>315</v>
      </c>
      <c r="C382" s="711" t="s">
        <v>315</v>
      </c>
      <c r="D382" s="712">
        <v>85</v>
      </c>
      <c r="E382" s="712">
        <v>170</v>
      </c>
      <c r="F382" s="712">
        <v>0</v>
      </c>
      <c r="G382" s="712">
        <v>0</v>
      </c>
      <c r="H382" s="711" t="s">
        <v>1139</v>
      </c>
      <c r="I382" s="711" t="s">
        <v>62</v>
      </c>
      <c r="J382" s="711" t="s">
        <v>1249</v>
      </c>
      <c r="K382" s="711" t="s">
        <v>1266</v>
      </c>
      <c r="L382" s="713" t="s">
        <v>31</v>
      </c>
      <c r="M382" s="714">
        <v>45948</v>
      </c>
      <c r="N382" s="713"/>
      <c r="O382" s="712">
        <v>1</v>
      </c>
      <c r="P382" s="711" t="s">
        <v>32</v>
      </c>
      <c r="Q382" s="711" t="s">
        <v>1130</v>
      </c>
      <c r="R382" s="711" t="s">
        <v>1131</v>
      </c>
      <c r="S382" s="713" t="s">
        <v>30</v>
      </c>
      <c r="T382" s="711" t="s">
        <v>1304</v>
      </c>
    </row>
    <row r="383" spans="2:20">
      <c r="B383" s="711" t="s">
        <v>1575</v>
      </c>
      <c r="C383" s="711" t="s">
        <v>620</v>
      </c>
      <c r="D383" s="712">
        <v>-87</v>
      </c>
      <c r="E383" s="712">
        <v>-82</v>
      </c>
      <c r="F383" s="712">
        <v>0</v>
      </c>
      <c r="G383" s="712">
        <v>0</v>
      </c>
      <c r="H383" s="711" t="s">
        <v>1135</v>
      </c>
      <c r="I383" s="711" t="s">
        <v>52</v>
      </c>
      <c r="J383" s="711" t="s">
        <v>619</v>
      </c>
      <c r="K383" s="711" t="s">
        <v>1145</v>
      </c>
      <c r="L383" s="713" t="s">
        <v>75</v>
      </c>
      <c r="M383" s="714">
        <v>45915</v>
      </c>
      <c r="N383" s="713"/>
      <c r="O383" s="712">
        <v>1</v>
      </c>
      <c r="P383" s="711" t="s">
        <v>32</v>
      </c>
      <c r="Q383" s="711" t="s">
        <v>1130</v>
      </c>
      <c r="R383" s="711" t="s">
        <v>1131</v>
      </c>
      <c r="S383" s="713" t="s">
        <v>30</v>
      </c>
      <c r="T383" s="713"/>
    </row>
    <row r="384" spans="2:20">
      <c r="B384" s="711" t="s">
        <v>1576</v>
      </c>
      <c r="C384" s="711" t="s">
        <v>623</v>
      </c>
      <c r="D384" s="712">
        <v>-32</v>
      </c>
      <c r="E384" s="712">
        <v>-27</v>
      </c>
      <c r="F384" s="712">
        <v>0</v>
      </c>
      <c r="G384" s="712">
        <v>0</v>
      </c>
      <c r="H384" s="711" t="s">
        <v>1135</v>
      </c>
      <c r="I384" s="711" t="s">
        <v>52</v>
      </c>
      <c r="J384" s="711" t="s">
        <v>1198</v>
      </c>
      <c r="K384" s="711" t="s">
        <v>1129</v>
      </c>
      <c r="L384" s="713" t="s">
        <v>75</v>
      </c>
      <c r="M384" s="714">
        <v>45915</v>
      </c>
      <c r="N384" s="713"/>
      <c r="O384" s="712">
        <v>1</v>
      </c>
      <c r="P384" s="711" t="s">
        <v>32</v>
      </c>
      <c r="Q384" s="711" t="s">
        <v>1130</v>
      </c>
      <c r="R384" s="711" t="s">
        <v>1131</v>
      </c>
      <c r="S384" s="713" t="s">
        <v>30</v>
      </c>
      <c r="T384" s="713"/>
    </row>
    <row r="385" spans="2:20">
      <c r="B385" s="711" t="s">
        <v>1577</v>
      </c>
      <c r="C385" s="711" t="s">
        <v>873</v>
      </c>
      <c r="D385" s="712">
        <v>-75</v>
      </c>
      <c r="E385" s="712">
        <v>-70</v>
      </c>
      <c r="F385" s="712">
        <v>0</v>
      </c>
      <c r="G385" s="712">
        <v>0</v>
      </c>
      <c r="H385" s="711" t="s">
        <v>1142</v>
      </c>
      <c r="I385" s="711" t="s">
        <v>1143</v>
      </c>
      <c r="J385" s="711" t="s">
        <v>1144</v>
      </c>
      <c r="K385" s="711" t="s">
        <v>1145</v>
      </c>
      <c r="L385" s="713" t="s">
        <v>75</v>
      </c>
      <c r="M385" s="714">
        <v>45915</v>
      </c>
      <c r="N385" s="713"/>
      <c r="O385" s="712">
        <v>1</v>
      </c>
      <c r="P385" s="711" t="s">
        <v>32</v>
      </c>
      <c r="Q385" s="711" t="s">
        <v>1130</v>
      </c>
      <c r="R385" s="711" t="s">
        <v>1131</v>
      </c>
      <c r="S385" s="713" t="s">
        <v>795</v>
      </c>
      <c r="T385" s="711" t="s">
        <v>1146</v>
      </c>
    </row>
    <row r="386" spans="2:20">
      <c r="B386" s="711" t="s">
        <v>1577</v>
      </c>
      <c r="C386" s="711" t="s">
        <v>876</v>
      </c>
      <c r="D386" s="712">
        <v>-75</v>
      </c>
      <c r="E386" s="712">
        <v>-70</v>
      </c>
      <c r="F386" s="712">
        <v>0</v>
      </c>
      <c r="G386" s="712">
        <v>0</v>
      </c>
      <c r="H386" s="711" t="s">
        <v>1147</v>
      </c>
      <c r="I386" s="711" t="s">
        <v>1135</v>
      </c>
      <c r="J386" s="711" t="s">
        <v>509</v>
      </c>
      <c r="K386" s="711" t="s">
        <v>687</v>
      </c>
      <c r="L386" s="713" t="s">
        <v>75</v>
      </c>
      <c r="M386" s="714">
        <v>45915</v>
      </c>
      <c r="N386" s="713"/>
      <c r="O386" s="712">
        <v>1</v>
      </c>
      <c r="P386" s="711" t="s">
        <v>32</v>
      </c>
      <c r="Q386" s="711" t="s">
        <v>1130</v>
      </c>
      <c r="R386" s="711" t="s">
        <v>1131</v>
      </c>
      <c r="S386" s="713" t="s">
        <v>795</v>
      </c>
      <c r="T386" s="711" t="s">
        <v>1148</v>
      </c>
    </row>
    <row r="387" spans="2:20">
      <c r="B387" s="711" t="s">
        <v>593</v>
      </c>
      <c r="C387" s="711" t="s">
        <v>578</v>
      </c>
      <c r="D387" s="712">
        <v>72</v>
      </c>
      <c r="E387" s="712">
        <v>82</v>
      </c>
      <c r="F387" s="712">
        <v>0</v>
      </c>
      <c r="G387" s="712">
        <v>0</v>
      </c>
      <c r="H387" s="711" t="s">
        <v>52</v>
      </c>
      <c r="I387" s="711" t="s">
        <v>62</v>
      </c>
      <c r="J387" s="711" t="s">
        <v>453</v>
      </c>
      <c r="K387" s="711" t="s">
        <v>682</v>
      </c>
      <c r="L387" s="713" t="s">
        <v>75</v>
      </c>
      <c r="M387" s="714">
        <v>45810</v>
      </c>
      <c r="N387" s="713"/>
      <c r="O387" s="712">
        <v>1</v>
      </c>
      <c r="P387" s="711" t="s">
        <v>32</v>
      </c>
      <c r="Q387" s="711" t="s">
        <v>1152</v>
      </c>
      <c r="R387" s="713"/>
      <c r="S387" s="713" t="s">
        <v>30</v>
      </c>
      <c r="T387" s="711" t="s">
        <v>9</v>
      </c>
    </row>
    <row r="388" spans="2:20">
      <c r="B388" s="711" t="s">
        <v>1578</v>
      </c>
      <c r="C388" s="711" t="s">
        <v>623</v>
      </c>
      <c r="D388" s="712">
        <v>10</v>
      </c>
      <c r="E388" s="712">
        <v>15</v>
      </c>
      <c r="F388" s="712">
        <v>0</v>
      </c>
      <c r="G388" s="712">
        <v>0</v>
      </c>
      <c r="H388" s="711" t="s">
        <v>1135</v>
      </c>
      <c r="I388" s="711" t="s">
        <v>52</v>
      </c>
      <c r="J388" s="711" t="s">
        <v>1198</v>
      </c>
      <c r="K388" s="711" t="s">
        <v>1186</v>
      </c>
      <c r="L388" s="713" t="s">
        <v>75</v>
      </c>
      <c r="M388" s="714">
        <v>45915</v>
      </c>
      <c r="N388" s="713"/>
      <c r="O388" s="712">
        <v>1</v>
      </c>
      <c r="P388" s="711" t="s">
        <v>32</v>
      </c>
      <c r="Q388" s="711" t="s">
        <v>1130</v>
      </c>
      <c r="R388" s="711" t="s">
        <v>1131</v>
      </c>
      <c r="S388" s="713" t="s">
        <v>30</v>
      </c>
      <c r="T388" s="713"/>
    </row>
    <row r="389" spans="2:20">
      <c r="B389" s="711" t="s">
        <v>1579</v>
      </c>
      <c r="C389" s="711" t="s">
        <v>74</v>
      </c>
      <c r="D389" s="712">
        <v>47</v>
      </c>
      <c r="E389" s="712">
        <v>52</v>
      </c>
      <c r="F389" s="712">
        <v>0</v>
      </c>
      <c r="G389" s="712">
        <v>0</v>
      </c>
      <c r="H389" s="711" t="s">
        <v>1192</v>
      </c>
      <c r="I389" s="711" t="s">
        <v>1193</v>
      </c>
      <c r="J389" s="711" t="s">
        <v>1194</v>
      </c>
      <c r="K389" s="711" t="s">
        <v>1195</v>
      </c>
      <c r="L389" s="713" t="s">
        <v>75</v>
      </c>
      <c r="M389" s="714">
        <v>44986</v>
      </c>
      <c r="N389" s="713"/>
      <c r="O389" s="712">
        <v>1</v>
      </c>
      <c r="P389" s="711" t="s">
        <v>32</v>
      </c>
      <c r="Q389" s="711" t="s">
        <v>1130</v>
      </c>
      <c r="R389" s="711" t="s">
        <v>1131</v>
      </c>
      <c r="S389" s="713" t="s">
        <v>30</v>
      </c>
      <c r="T389" s="711" t="s">
        <v>1500</v>
      </c>
    </row>
    <row r="390" spans="2:20">
      <c r="B390" s="711" t="s">
        <v>1580</v>
      </c>
      <c r="C390" s="711" t="s">
        <v>651</v>
      </c>
      <c r="D390" s="712">
        <v>-55</v>
      </c>
      <c r="E390" s="712">
        <v>-45</v>
      </c>
      <c r="F390" s="712">
        <v>0</v>
      </c>
      <c r="G390" s="712">
        <v>0</v>
      </c>
      <c r="H390" s="711" t="s">
        <v>1213</v>
      </c>
      <c r="I390" s="711" t="s">
        <v>1214</v>
      </c>
      <c r="J390" s="711" t="s">
        <v>1215</v>
      </c>
      <c r="K390" s="711" t="s">
        <v>1186</v>
      </c>
      <c r="L390" s="713" t="s">
        <v>75</v>
      </c>
      <c r="M390" s="714">
        <v>45915</v>
      </c>
      <c r="N390" s="713"/>
      <c r="O390" s="712">
        <v>1</v>
      </c>
      <c r="P390" s="711" t="s">
        <v>32</v>
      </c>
      <c r="Q390" s="711" t="s">
        <v>1130</v>
      </c>
      <c r="R390" s="711" t="s">
        <v>1131</v>
      </c>
      <c r="S390" s="713" t="s">
        <v>30</v>
      </c>
      <c r="T390" s="713"/>
    </row>
    <row r="391" spans="2:20">
      <c r="B391" s="711" t="s">
        <v>80</v>
      </c>
      <c r="C391" s="711" t="s">
        <v>80</v>
      </c>
      <c r="D391" s="712">
        <v>-8</v>
      </c>
      <c r="E391" s="712">
        <v>9</v>
      </c>
      <c r="F391" s="712">
        <v>0</v>
      </c>
      <c r="G391" s="712">
        <v>0</v>
      </c>
      <c r="H391" s="711" t="s">
        <v>1581</v>
      </c>
      <c r="I391" s="711" t="s">
        <v>1582</v>
      </c>
      <c r="J391" s="711" t="s">
        <v>1583</v>
      </c>
      <c r="K391" s="711" t="s">
        <v>1584</v>
      </c>
      <c r="L391" s="713" t="s">
        <v>75</v>
      </c>
      <c r="M391" s="714">
        <v>45865</v>
      </c>
      <c r="N391" s="713"/>
      <c r="O391" s="712">
        <v>1</v>
      </c>
      <c r="P391" s="711" t="s">
        <v>32</v>
      </c>
      <c r="Q391" s="711" t="s">
        <v>1130</v>
      </c>
      <c r="R391" s="711" t="s">
        <v>1131</v>
      </c>
      <c r="S391" s="713" t="s">
        <v>30</v>
      </c>
      <c r="T391" s="711" t="s">
        <v>1585</v>
      </c>
    </row>
    <row r="392" spans="2:20">
      <c r="B392" s="711" t="s">
        <v>1586</v>
      </c>
      <c r="C392" s="711" t="s">
        <v>793</v>
      </c>
      <c r="D392" s="712">
        <v>-75</v>
      </c>
      <c r="E392" s="712">
        <v>-70</v>
      </c>
      <c r="F392" s="712">
        <v>0</v>
      </c>
      <c r="G392" s="712">
        <v>0</v>
      </c>
      <c r="H392" s="711" t="s">
        <v>52</v>
      </c>
      <c r="I392" s="711" t="s">
        <v>62</v>
      </c>
      <c r="J392" s="711" t="s">
        <v>1280</v>
      </c>
      <c r="K392" s="711" t="s">
        <v>1186</v>
      </c>
      <c r="L392" s="713" t="s">
        <v>75</v>
      </c>
      <c r="M392" s="714">
        <v>45915</v>
      </c>
      <c r="N392" s="713"/>
      <c r="O392" s="712">
        <v>1</v>
      </c>
      <c r="P392" s="711" t="s">
        <v>32</v>
      </c>
      <c r="Q392" s="711" t="s">
        <v>1130</v>
      </c>
      <c r="R392" s="711" t="s">
        <v>1131</v>
      </c>
      <c r="S392" s="713" t="s">
        <v>795</v>
      </c>
      <c r="T392" s="711" t="s">
        <v>1330</v>
      </c>
    </row>
    <row r="393" spans="2:20">
      <c r="B393" s="711" t="s">
        <v>1032</v>
      </c>
      <c r="C393" s="711" t="s">
        <v>1026</v>
      </c>
      <c r="D393" s="712">
        <v>70</v>
      </c>
      <c r="E393" s="712">
        <v>80</v>
      </c>
      <c r="F393" s="712">
        <v>0</v>
      </c>
      <c r="G393" s="712">
        <v>0</v>
      </c>
      <c r="H393" s="711" t="s">
        <v>1229</v>
      </c>
      <c r="I393" s="711" t="s">
        <v>1176</v>
      </c>
      <c r="J393" s="711" t="s">
        <v>1230</v>
      </c>
      <c r="K393" s="711" t="s">
        <v>1170</v>
      </c>
      <c r="L393" s="713" t="s">
        <v>75</v>
      </c>
      <c r="M393" s="714">
        <v>45922</v>
      </c>
      <c r="N393" s="713"/>
      <c r="O393" s="712">
        <v>1</v>
      </c>
      <c r="P393" s="711" t="s">
        <v>32</v>
      </c>
      <c r="Q393" s="711" t="s">
        <v>1130</v>
      </c>
      <c r="R393" s="711" t="s">
        <v>1164</v>
      </c>
      <c r="S393" s="713" t="s">
        <v>30</v>
      </c>
      <c r="T393" s="711" t="s">
        <v>1231</v>
      </c>
    </row>
    <row r="394" spans="2:20">
      <c r="B394" s="711" t="s">
        <v>1032</v>
      </c>
      <c r="C394" s="711" t="s">
        <v>1014</v>
      </c>
      <c r="D394" s="712">
        <v>70</v>
      </c>
      <c r="E394" s="712">
        <v>80</v>
      </c>
      <c r="F394" s="712">
        <v>0</v>
      </c>
      <c r="G394" s="712">
        <v>0</v>
      </c>
      <c r="H394" s="711" t="s">
        <v>1229</v>
      </c>
      <c r="I394" s="711" t="s">
        <v>1176</v>
      </c>
      <c r="J394" s="711" t="s">
        <v>1230</v>
      </c>
      <c r="K394" s="711" t="s">
        <v>1170</v>
      </c>
      <c r="L394" s="713" t="s">
        <v>75</v>
      </c>
      <c r="M394" s="714">
        <v>45922</v>
      </c>
      <c r="N394" s="713"/>
      <c r="O394" s="712">
        <v>1</v>
      </c>
      <c r="P394" s="711" t="s">
        <v>32</v>
      </c>
      <c r="Q394" s="711" t="s">
        <v>1130</v>
      </c>
      <c r="R394" s="711" t="s">
        <v>1164</v>
      </c>
      <c r="S394" s="713" t="s">
        <v>30</v>
      </c>
      <c r="T394" s="711" t="s">
        <v>1231</v>
      </c>
    </row>
    <row r="395" spans="2:20">
      <c r="B395" s="711" t="s">
        <v>1587</v>
      </c>
      <c r="C395" s="711" t="s">
        <v>651</v>
      </c>
      <c r="D395" s="712">
        <v>-30</v>
      </c>
      <c r="E395" s="712">
        <v>-20</v>
      </c>
      <c r="F395" s="712">
        <v>0</v>
      </c>
      <c r="G395" s="712">
        <v>0</v>
      </c>
      <c r="H395" s="711" t="s">
        <v>1213</v>
      </c>
      <c r="I395" s="711" t="s">
        <v>1214</v>
      </c>
      <c r="J395" s="711" t="s">
        <v>1215</v>
      </c>
      <c r="K395" s="711" t="s">
        <v>1186</v>
      </c>
      <c r="L395" s="713" t="s">
        <v>75</v>
      </c>
      <c r="M395" s="714">
        <v>45915</v>
      </c>
      <c r="N395" s="713"/>
      <c r="O395" s="712">
        <v>1</v>
      </c>
      <c r="P395" s="711" t="s">
        <v>32</v>
      </c>
      <c r="Q395" s="711" t="s">
        <v>1130</v>
      </c>
      <c r="R395" s="711" t="s">
        <v>1131</v>
      </c>
      <c r="S395" s="713" t="s">
        <v>30</v>
      </c>
      <c r="T395" s="713"/>
    </row>
    <row r="396" spans="2:20">
      <c r="B396" s="711" t="s">
        <v>717</v>
      </c>
      <c r="C396" s="711" t="s">
        <v>717</v>
      </c>
      <c r="D396" s="712">
        <v>-115</v>
      </c>
      <c r="E396" s="712">
        <v>-110</v>
      </c>
      <c r="F396" s="712">
        <v>0</v>
      </c>
      <c r="G396" s="712">
        <v>0</v>
      </c>
      <c r="H396" s="711" t="s">
        <v>1175</v>
      </c>
      <c r="I396" s="711" t="s">
        <v>1176</v>
      </c>
      <c r="J396" s="711" t="s">
        <v>1177</v>
      </c>
      <c r="K396" s="711" t="s">
        <v>1588</v>
      </c>
      <c r="L396" s="713" t="s">
        <v>31</v>
      </c>
      <c r="M396" s="714">
        <v>45915</v>
      </c>
      <c r="N396" s="713"/>
      <c r="O396" s="712">
        <v>1</v>
      </c>
      <c r="P396" s="711" t="s">
        <v>32</v>
      </c>
      <c r="Q396" s="711" t="s">
        <v>1130</v>
      </c>
      <c r="R396" s="711" t="s">
        <v>1131</v>
      </c>
      <c r="S396" s="713" t="s">
        <v>30</v>
      </c>
      <c r="T396" s="711" t="s">
        <v>1590</v>
      </c>
    </row>
    <row r="397" spans="2:20">
      <c r="B397" s="711" t="s">
        <v>717</v>
      </c>
      <c r="C397" s="711" t="s">
        <v>717</v>
      </c>
      <c r="D397" s="712">
        <v>-62</v>
      </c>
      <c r="E397" s="712">
        <v>-57</v>
      </c>
      <c r="F397" s="712">
        <v>0</v>
      </c>
      <c r="G397" s="712">
        <v>0</v>
      </c>
      <c r="H397" s="711" t="s">
        <v>1175</v>
      </c>
      <c r="I397" s="711" t="s">
        <v>1176</v>
      </c>
      <c r="J397" s="711" t="s">
        <v>1177</v>
      </c>
      <c r="K397" s="711" t="s">
        <v>1588</v>
      </c>
      <c r="L397" s="713" t="s">
        <v>109</v>
      </c>
      <c r="M397" s="714">
        <v>45915</v>
      </c>
      <c r="N397" s="713"/>
      <c r="O397" s="712">
        <v>1</v>
      </c>
      <c r="P397" s="711" t="s">
        <v>32</v>
      </c>
      <c r="Q397" s="711" t="s">
        <v>1130</v>
      </c>
      <c r="R397" s="711" t="s">
        <v>1131</v>
      </c>
      <c r="S397" s="713" t="s">
        <v>30</v>
      </c>
      <c r="T397" s="711" t="s">
        <v>1589</v>
      </c>
    </row>
    <row r="398" spans="2:20">
      <c r="B398" s="711" t="s">
        <v>1591</v>
      </c>
      <c r="C398" s="711" t="s">
        <v>994</v>
      </c>
      <c r="D398" s="712">
        <v>15</v>
      </c>
      <c r="E398" s="712">
        <v>15</v>
      </c>
      <c r="F398" s="712">
        <v>0</v>
      </c>
      <c r="G398" s="712">
        <v>0</v>
      </c>
      <c r="H398" s="711" t="s">
        <v>1368</v>
      </c>
      <c r="I398" s="711" t="s">
        <v>1368</v>
      </c>
      <c r="J398" s="711" t="s">
        <v>1369</v>
      </c>
      <c r="K398" s="711" t="s">
        <v>1211</v>
      </c>
      <c r="L398" s="713" t="s">
        <v>75</v>
      </c>
      <c r="M398" s="714">
        <v>45922</v>
      </c>
      <c r="N398" s="713"/>
      <c r="O398" s="712">
        <v>1</v>
      </c>
      <c r="P398" s="711" t="s">
        <v>32</v>
      </c>
      <c r="Q398" s="711" t="s">
        <v>1130</v>
      </c>
      <c r="R398" s="711" t="s">
        <v>1164</v>
      </c>
      <c r="S398" s="713" t="s">
        <v>30</v>
      </c>
      <c r="T398" s="711" t="s">
        <v>1592</v>
      </c>
    </row>
    <row r="399" spans="2:20">
      <c r="B399" s="711" t="s">
        <v>1591</v>
      </c>
      <c r="C399" s="711" t="s">
        <v>1591</v>
      </c>
      <c r="D399" s="712">
        <v>80</v>
      </c>
      <c r="E399" s="712">
        <v>80</v>
      </c>
      <c r="F399" s="712">
        <v>0</v>
      </c>
      <c r="G399" s="712">
        <v>0</v>
      </c>
      <c r="H399" s="711" t="s">
        <v>62</v>
      </c>
      <c r="I399" s="711" t="s">
        <v>1158</v>
      </c>
      <c r="J399" s="711" t="s">
        <v>509</v>
      </c>
      <c r="K399" s="711" t="s">
        <v>1157</v>
      </c>
      <c r="L399" s="713" t="s">
        <v>75</v>
      </c>
      <c r="M399" s="714">
        <v>45656</v>
      </c>
      <c r="N399" s="713"/>
      <c r="O399" s="712">
        <v>1</v>
      </c>
      <c r="P399" s="711" t="s">
        <v>32</v>
      </c>
      <c r="Q399" s="711" t="s">
        <v>1130</v>
      </c>
      <c r="R399" s="711" t="s">
        <v>1164</v>
      </c>
      <c r="S399" s="713" t="s">
        <v>30</v>
      </c>
      <c r="T399" s="711" t="s">
        <v>1593</v>
      </c>
    </row>
    <row r="400" spans="2:20">
      <c r="B400" s="711" t="s">
        <v>732</v>
      </c>
      <c r="C400" s="711" t="s">
        <v>732</v>
      </c>
      <c r="D400" s="712">
        <v>-70</v>
      </c>
      <c r="E400" s="712">
        <v>-65</v>
      </c>
      <c r="F400" s="712">
        <v>0</v>
      </c>
      <c r="G400" s="712">
        <v>0</v>
      </c>
      <c r="H400" s="711" t="s">
        <v>1158</v>
      </c>
      <c r="I400" s="711" t="s">
        <v>1158</v>
      </c>
      <c r="J400" s="711" t="s">
        <v>1594</v>
      </c>
      <c r="K400" s="711" t="s">
        <v>1360</v>
      </c>
      <c r="L400" s="713" t="s">
        <v>31</v>
      </c>
      <c r="M400" s="714">
        <v>45915</v>
      </c>
      <c r="N400" s="713"/>
      <c r="O400" s="712">
        <v>1</v>
      </c>
      <c r="P400" s="711" t="s">
        <v>32</v>
      </c>
      <c r="Q400" s="711" t="s">
        <v>1130</v>
      </c>
      <c r="R400" s="711" t="s">
        <v>1131</v>
      </c>
      <c r="S400" s="713" t="s">
        <v>30</v>
      </c>
      <c r="T400" s="711" t="s">
        <v>1595</v>
      </c>
    </row>
    <row r="401" spans="2:20">
      <c r="B401" s="711" t="s">
        <v>732</v>
      </c>
      <c r="C401" s="711" t="s">
        <v>732</v>
      </c>
      <c r="D401" s="712">
        <v>-20</v>
      </c>
      <c r="E401" s="712">
        <v>-15</v>
      </c>
      <c r="F401" s="712">
        <v>0</v>
      </c>
      <c r="G401" s="712">
        <v>0</v>
      </c>
      <c r="H401" s="711" t="s">
        <v>1158</v>
      </c>
      <c r="I401" s="711" t="s">
        <v>1158</v>
      </c>
      <c r="J401" s="711" t="s">
        <v>1594</v>
      </c>
      <c r="K401" s="711" t="s">
        <v>1360</v>
      </c>
      <c r="L401" s="713" t="s">
        <v>109</v>
      </c>
      <c r="M401" s="714">
        <v>45915</v>
      </c>
      <c r="N401" s="713"/>
      <c r="O401" s="712">
        <v>1</v>
      </c>
      <c r="P401" s="711" t="s">
        <v>32</v>
      </c>
      <c r="Q401" s="711" t="s">
        <v>1130</v>
      </c>
      <c r="R401" s="711" t="s">
        <v>1131</v>
      </c>
      <c r="S401" s="713" t="s">
        <v>30</v>
      </c>
      <c r="T401" s="711" t="s">
        <v>1595</v>
      </c>
    </row>
    <row r="402" spans="2:20">
      <c r="B402" s="711" t="s">
        <v>726</v>
      </c>
      <c r="C402" s="711" t="s">
        <v>717</v>
      </c>
      <c r="D402" s="712">
        <v>-46</v>
      </c>
      <c r="E402" s="712">
        <v>-41</v>
      </c>
      <c r="F402" s="712">
        <v>0</v>
      </c>
      <c r="G402" s="712">
        <v>0</v>
      </c>
      <c r="H402" s="711" t="s">
        <v>1175</v>
      </c>
      <c r="I402" s="711" t="s">
        <v>1176</v>
      </c>
      <c r="J402" s="711" t="s">
        <v>1177</v>
      </c>
      <c r="K402" s="711" t="s">
        <v>1178</v>
      </c>
      <c r="L402" s="713" t="s">
        <v>31</v>
      </c>
      <c r="M402" s="714">
        <v>45915</v>
      </c>
      <c r="N402" s="713"/>
      <c r="O402" s="712">
        <v>1</v>
      </c>
      <c r="P402" s="711" t="s">
        <v>32</v>
      </c>
      <c r="Q402" s="711" t="s">
        <v>1130</v>
      </c>
      <c r="R402" s="711" t="s">
        <v>1131</v>
      </c>
      <c r="S402" s="713" t="s">
        <v>30</v>
      </c>
      <c r="T402" s="713"/>
    </row>
    <row r="403" spans="2:20">
      <c r="B403" s="711" t="s">
        <v>726</v>
      </c>
      <c r="C403" s="711" t="s">
        <v>717</v>
      </c>
      <c r="D403" s="712">
        <v>-24</v>
      </c>
      <c r="E403" s="712">
        <v>-19</v>
      </c>
      <c r="F403" s="712">
        <v>0</v>
      </c>
      <c r="G403" s="712">
        <v>0</v>
      </c>
      <c r="H403" s="711" t="s">
        <v>1175</v>
      </c>
      <c r="I403" s="711" t="s">
        <v>1176</v>
      </c>
      <c r="J403" s="711" t="s">
        <v>1177</v>
      </c>
      <c r="K403" s="711" t="s">
        <v>1178</v>
      </c>
      <c r="L403" s="713" t="s">
        <v>109</v>
      </c>
      <c r="M403" s="714">
        <v>45915</v>
      </c>
      <c r="N403" s="713"/>
      <c r="O403" s="712">
        <v>1</v>
      </c>
      <c r="P403" s="711" t="s">
        <v>32</v>
      </c>
      <c r="Q403" s="711" t="s">
        <v>1130</v>
      </c>
      <c r="R403" s="711" t="s">
        <v>1131</v>
      </c>
      <c r="S403" s="713" t="s">
        <v>30</v>
      </c>
      <c r="T403" s="713"/>
    </row>
    <row r="404" spans="2:20">
      <c r="B404" s="711" t="s">
        <v>1596</v>
      </c>
      <c r="C404" s="711" t="s">
        <v>620</v>
      </c>
      <c r="D404" s="712">
        <v>-53</v>
      </c>
      <c r="E404" s="712">
        <v>-48</v>
      </c>
      <c r="F404" s="712">
        <v>0</v>
      </c>
      <c r="G404" s="712">
        <v>0</v>
      </c>
      <c r="H404" s="711" t="s">
        <v>1135</v>
      </c>
      <c r="I404" s="711" t="s">
        <v>52</v>
      </c>
      <c r="J404" s="711" t="s">
        <v>619</v>
      </c>
      <c r="K404" s="711" t="s">
        <v>1145</v>
      </c>
      <c r="L404" s="713" t="s">
        <v>75</v>
      </c>
      <c r="M404" s="714">
        <v>45915</v>
      </c>
      <c r="N404" s="713"/>
      <c r="O404" s="712">
        <v>1</v>
      </c>
      <c r="P404" s="711" t="s">
        <v>32</v>
      </c>
      <c r="Q404" s="711" t="s">
        <v>1130</v>
      </c>
      <c r="R404" s="711" t="s">
        <v>1131</v>
      </c>
      <c r="S404" s="713" t="s">
        <v>30</v>
      </c>
      <c r="T404" s="713"/>
    </row>
    <row r="405" spans="2:20">
      <c r="B405" s="711" t="s">
        <v>422</v>
      </c>
      <c r="C405" s="711" t="s">
        <v>422</v>
      </c>
      <c r="D405" s="712">
        <v>-125</v>
      </c>
      <c r="E405" s="712">
        <v>-120</v>
      </c>
      <c r="F405" s="712">
        <v>0</v>
      </c>
      <c r="G405" s="712">
        <v>0</v>
      </c>
      <c r="H405" s="711" t="s">
        <v>1597</v>
      </c>
      <c r="I405" s="711" t="s">
        <v>1143</v>
      </c>
      <c r="J405" s="711" t="s">
        <v>1598</v>
      </c>
      <c r="K405" s="711" t="s">
        <v>1599</v>
      </c>
      <c r="L405" s="713" t="s">
        <v>75</v>
      </c>
      <c r="M405" s="714">
        <v>45866</v>
      </c>
      <c r="N405" s="713"/>
      <c r="O405" s="712">
        <v>1</v>
      </c>
      <c r="P405" s="711" t="s">
        <v>32</v>
      </c>
      <c r="Q405" s="711" t="s">
        <v>1130</v>
      </c>
      <c r="R405" s="711" t="s">
        <v>1131</v>
      </c>
      <c r="S405" s="713" t="s">
        <v>30</v>
      </c>
      <c r="T405" s="711" t="s">
        <v>1600</v>
      </c>
    </row>
    <row r="406" spans="2:20">
      <c r="B406" s="711" t="s">
        <v>475</v>
      </c>
      <c r="C406" s="711" t="s">
        <v>475</v>
      </c>
      <c r="D406" s="712">
        <v>-4</v>
      </c>
      <c r="E406" s="712">
        <v>21</v>
      </c>
      <c r="F406" s="712">
        <v>0</v>
      </c>
      <c r="G406" s="712">
        <v>0</v>
      </c>
      <c r="H406" s="711" t="s">
        <v>1154</v>
      </c>
      <c r="I406" s="711" t="s">
        <v>1155</v>
      </c>
      <c r="J406" s="711" t="s">
        <v>1156</v>
      </c>
      <c r="K406" s="711" t="s">
        <v>1448</v>
      </c>
      <c r="L406" s="713" t="s">
        <v>75</v>
      </c>
      <c r="M406" s="714">
        <v>45922</v>
      </c>
      <c r="N406" s="713"/>
      <c r="O406" s="712">
        <v>1</v>
      </c>
      <c r="P406" s="711" t="s">
        <v>32</v>
      </c>
      <c r="Q406" s="711" t="s">
        <v>1130</v>
      </c>
      <c r="R406" s="711" t="s">
        <v>1131</v>
      </c>
      <c r="S406" s="713" t="s">
        <v>30</v>
      </c>
      <c r="T406" s="713"/>
    </row>
    <row r="407" spans="2:20">
      <c r="B407" s="711" t="s">
        <v>494</v>
      </c>
      <c r="C407" s="711" t="s">
        <v>475</v>
      </c>
      <c r="D407" s="712">
        <v>41</v>
      </c>
      <c r="E407" s="712">
        <v>66</v>
      </c>
      <c r="F407" s="712">
        <v>0</v>
      </c>
      <c r="G407" s="712">
        <v>0</v>
      </c>
      <c r="H407" s="711" t="s">
        <v>1154</v>
      </c>
      <c r="I407" s="711" t="s">
        <v>1155</v>
      </c>
      <c r="J407" s="711" t="s">
        <v>1156</v>
      </c>
      <c r="K407" s="711" t="s">
        <v>1211</v>
      </c>
      <c r="L407" s="713" t="s">
        <v>75</v>
      </c>
      <c r="M407" s="714">
        <v>45922</v>
      </c>
      <c r="N407" s="713"/>
      <c r="O407" s="712">
        <v>1</v>
      </c>
      <c r="P407" s="711" t="s">
        <v>32</v>
      </c>
      <c r="Q407" s="711" t="s">
        <v>1130</v>
      </c>
      <c r="R407" s="711" t="s">
        <v>1131</v>
      </c>
      <c r="S407" s="713" t="s">
        <v>30</v>
      </c>
      <c r="T407" s="713"/>
    </row>
    <row r="408" spans="2:20">
      <c r="B408" s="711" t="s">
        <v>494</v>
      </c>
      <c r="C408" s="711" t="s">
        <v>494</v>
      </c>
      <c r="D408" s="712">
        <v>20</v>
      </c>
      <c r="E408" s="712">
        <v>25</v>
      </c>
      <c r="F408" s="712">
        <v>0</v>
      </c>
      <c r="G408" s="712">
        <v>0</v>
      </c>
      <c r="H408" s="711" t="s">
        <v>1158</v>
      </c>
      <c r="I408" s="711" t="s">
        <v>1139</v>
      </c>
      <c r="J408" s="711" t="s">
        <v>1601</v>
      </c>
      <c r="K408" s="711" t="s">
        <v>505</v>
      </c>
      <c r="L408" s="713" t="s">
        <v>75</v>
      </c>
      <c r="M408" s="714">
        <v>45845</v>
      </c>
      <c r="N408" s="713"/>
      <c r="O408" s="712">
        <v>1</v>
      </c>
      <c r="P408" s="711" t="s">
        <v>32</v>
      </c>
      <c r="Q408" s="711" t="s">
        <v>1130</v>
      </c>
      <c r="R408" s="711" t="s">
        <v>1131</v>
      </c>
      <c r="S408" s="713" t="s">
        <v>30</v>
      </c>
      <c r="T408" s="711" t="s">
        <v>1602</v>
      </c>
    </row>
    <row r="409" spans="2:20">
      <c r="B409" s="711" t="s">
        <v>196</v>
      </c>
      <c r="C409" s="711" t="s">
        <v>194</v>
      </c>
      <c r="D409" s="712">
        <v>4</v>
      </c>
      <c r="E409" s="712">
        <v>19</v>
      </c>
      <c r="F409" s="712">
        <v>0</v>
      </c>
      <c r="G409" s="712">
        <v>0</v>
      </c>
      <c r="H409" s="711" t="s">
        <v>62</v>
      </c>
      <c r="I409" s="711" t="s">
        <v>1158</v>
      </c>
      <c r="J409" s="711" t="s">
        <v>1292</v>
      </c>
      <c r="K409" s="711" t="s">
        <v>1201</v>
      </c>
      <c r="L409" s="713" t="s">
        <v>75</v>
      </c>
      <c r="M409" s="714">
        <v>45876</v>
      </c>
      <c r="N409" s="713"/>
      <c r="O409" s="712">
        <v>1</v>
      </c>
      <c r="P409" s="711" t="s">
        <v>32</v>
      </c>
      <c r="Q409" s="711" t="s">
        <v>1130</v>
      </c>
      <c r="R409" s="711" t="s">
        <v>1131</v>
      </c>
      <c r="S409" s="713" t="s">
        <v>30</v>
      </c>
      <c r="T409" s="713"/>
    </row>
    <row r="410" spans="2:20">
      <c r="B410" s="711" t="s">
        <v>1603</v>
      </c>
      <c r="C410" s="711" t="s">
        <v>528</v>
      </c>
      <c r="D410" s="712">
        <v>410</v>
      </c>
      <c r="E410" s="712">
        <v>415</v>
      </c>
      <c r="F410" s="712">
        <v>0</v>
      </c>
      <c r="G410" s="712">
        <v>0</v>
      </c>
      <c r="H410" s="711" t="s">
        <v>52</v>
      </c>
      <c r="I410" s="711" t="s">
        <v>62</v>
      </c>
      <c r="J410" s="711" t="s">
        <v>166</v>
      </c>
      <c r="K410" s="711" t="s">
        <v>1186</v>
      </c>
      <c r="L410" s="713" t="s">
        <v>75</v>
      </c>
      <c r="M410" s="714">
        <v>45859</v>
      </c>
      <c r="N410" s="713"/>
      <c r="O410" s="712">
        <v>1</v>
      </c>
      <c r="P410" s="711" t="s">
        <v>32</v>
      </c>
      <c r="Q410" s="711" t="s">
        <v>1152</v>
      </c>
      <c r="R410" s="713"/>
      <c r="S410" s="713" t="s">
        <v>30</v>
      </c>
      <c r="T410" s="713"/>
    </row>
    <row r="411" spans="2:20">
      <c r="B411" s="711" t="s">
        <v>1604</v>
      </c>
      <c r="C411" s="711" t="s">
        <v>768</v>
      </c>
      <c r="D411" s="712">
        <v>203</v>
      </c>
      <c r="E411" s="712">
        <v>208</v>
      </c>
      <c r="F411" s="712">
        <v>0</v>
      </c>
      <c r="G411" s="712">
        <v>0</v>
      </c>
      <c r="H411" s="711" t="s">
        <v>1126</v>
      </c>
      <c r="I411" s="711" t="s">
        <v>1127</v>
      </c>
      <c r="J411" s="711" t="s">
        <v>1128</v>
      </c>
      <c r="K411" s="711" t="s">
        <v>1163</v>
      </c>
      <c r="L411" s="713" t="s">
        <v>75</v>
      </c>
      <c r="M411" s="714">
        <v>45915</v>
      </c>
      <c r="N411" s="713"/>
      <c r="O411" s="712">
        <v>1</v>
      </c>
      <c r="P411" s="711" t="s">
        <v>32</v>
      </c>
      <c r="Q411" s="711" t="s">
        <v>1152</v>
      </c>
      <c r="R411" s="713"/>
      <c r="S411" s="713" t="s">
        <v>30</v>
      </c>
      <c r="T411" s="711" t="s">
        <v>1397</v>
      </c>
    </row>
    <row r="412" spans="2:20">
      <c r="B412" s="711" t="s">
        <v>1605</v>
      </c>
      <c r="C412" s="711" t="s">
        <v>528</v>
      </c>
      <c r="D412" s="712">
        <v>258</v>
      </c>
      <c r="E412" s="712">
        <v>263</v>
      </c>
      <c r="F412" s="712">
        <v>0</v>
      </c>
      <c r="G412" s="712">
        <v>0</v>
      </c>
      <c r="H412" s="711" t="s">
        <v>52</v>
      </c>
      <c r="I412" s="711" t="s">
        <v>62</v>
      </c>
      <c r="J412" s="711" t="s">
        <v>166</v>
      </c>
      <c r="K412" s="711" t="s">
        <v>1145</v>
      </c>
      <c r="L412" s="713" t="s">
        <v>75</v>
      </c>
      <c r="M412" s="714">
        <v>45859</v>
      </c>
      <c r="N412" s="713"/>
      <c r="O412" s="712">
        <v>1</v>
      </c>
      <c r="P412" s="711" t="s">
        <v>32</v>
      </c>
      <c r="Q412" s="711" t="s">
        <v>1130</v>
      </c>
      <c r="R412" s="711" t="s">
        <v>1131</v>
      </c>
      <c r="S412" s="713" t="s">
        <v>30</v>
      </c>
      <c r="T412" s="713"/>
    </row>
    <row r="413" spans="2:20">
      <c r="B413" s="711" t="s">
        <v>1606</v>
      </c>
      <c r="C413" s="711" t="s">
        <v>74</v>
      </c>
      <c r="D413" s="712">
        <v>52</v>
      </c>
      <c r="E413" s="712">
        <v>57</v>
      </c>
      <c r="F413" s="712">
        <v>0</v>
      </c>
      <c r="G413" s="712">
        <v>0</v>
      </c>
      <c r="H413" s="711" t="s">
        <v>1192</v>
      </c>
      <c r="I413" s="711" t="s">
        <v>1193</v>
      </c>
      <c r="J413" s="711" t="s">
        <v>1194</v>
      </c>
      <c r="K413" s="711" t="s">
        <v>1571</v>
      </c>
      <c r="L413" s="713" t="s">
        <v>75</v>
      </c>
      <c r="M413" s="714">
        <v>44986</v>
      </c>
      <c r="N413" s="713"/>
      <c r="O413" s="712">
        <v>1</v>
      </c>
      <c r="P413" s="711" t="s">
        <v>32</v>
      </c>
      <c r="Q413" s="711" t="s">
        <v>1130</v>
      </c>
      <c r="R413" s="711" t="s">
        <v>1131</v>
      </c>
      <c r="S413" s="713" t="s">
        <v>30</v>
      </c>
      <c r="T413" s="711" t="s">
        <v>1500</v>
      </c>
    </row>
    <row r="414" spans="2:20">
      <c r="B414" s="711" t="s">
        <v>90</v>
      </c>
      <c r="C414" s="711" t="s">
        <v>90</v>
      </c>
      <c r="D414" s="712">
        <v>38</v>
      </c>
      <c r="E414" s="712">
        <v>43</v>
      </c>
      <c r="F414" s="712">
        <v>0</v>
      </c>
      <c r="G414" s="712">
        <v>0</v>
      </c>
      <c r="H414" s="711" t="s">
        <v>1607</v>
      </c>
      <c r="I414" s="711" t="s">
        <v>1608</v>
      </c>
      <c r="J414" s="711" t="s">
        <v>1609</v>
      </c>
      <c r="K414" s="711" t="s">
        <v>1610</v>
      </c>
      <c r="L414" s="713" t="s">
        <v>75</v>
      </c>
      <c r="M414" s="714">
        <v>45841</v>
      </c>
      <c r="N414" s="713"/>
      <c r="O414" s="712">
        <v>1</v>
      </c>
      <c r="P414" s="711" t="s">
        <v>32</v>
      </c>
      <c r="Q414" s="711" t="s">
        <v>1130</v>
      </c>
      <c r="R414" s="711" t="s">
        <v>1131</v>
      </c>
      <c r="S414" s="713" t="s">
        <v>30</v>
      </c>
      <c r="T414" s="711" t="s">
        <v>1611</v>
      </c>
    </row>
    <row r="415" spans="2:20">
      <c r="B415" s="711" t="s">
        <v>560</v>
      </c>
      <c r="C415" s="711" t="s">
        <v>560</v>
      </c>
      <c r="D415" s="712">
        <v>-64</v>
      </c>
      <c r="E415" s="712">
        <v>-59</v>
      </c>
      <c r="F415" s="712">
        <v>0</v>
      </c>
      <c r="G415" s="712">
        <v>0</v>
      </c>
      <c r="H415" s="711" t="s">
        <v>1134</v>
      </c>
      <c r="I415" s="711" t="s">
        <v>1135</v>
      </c>
      <c r="J415" s="711" t="s">
        <v>1612</v>
      </c>
      <c r="K415" s="711" t="s">
        <v>1289</v>
      </c>
      <c r="L415" s="713" t="s">
        <v>75</v>
      </c>
      <c r="M415" s="714">
        <v>45880</v>
      </c>
      <c r="N415" s="713"/>
      <c r="O415" s="712">
        <v>1</v>
      </c>
      <c r="P415" s="711" t="s">
        <v>32</v>
      </c>
      <c r="Q415" s="711" t="s">
        <v>1130</v>
      </c>
      <c r="R415" s="711" t="s">
        <v>1131</v>
      </c>
      <c r="S415" s="713" t="s">
        <v>30</v>
      </c>
      <c r="T415" s="711" t="s">
        <v>1613</v>
      </c>
    </row>
    <row r="416" spans="2:20">
      <c r="B416" s="711" t="s">
        <v>1614</v>
      </c>
      <c r="C416" s="711" t="s">
        <v>768</v>
      </c>
      <c r="D416" s="712">
        <v>62</v>
      </c>
      <c r="E416" s="712">
        <v>67</v>
      </c>
      <c r="F416" s="712">
        <v>0</v>
      </c>
      <c r="G416" s="712">
        <v>0</v>
      </c>
      <c r="H416" s="711" t="s">
        <v>1126</v>
      </c>
      <c r="I416" s="711" t="s">
        <v>1127</v>
      </c>
      <c r="J416" s="711" t="s">
        <v>1128</v>
      </c>
      <c r="K416" s="711" t="s">
        <v>1129</v>
      </c>
      <c r="L416" s="713" t="s">
        <v>75</v>
      </c>
      <c r="M416" s="714">
        <v>45915</v>
      </c>
      <c r="N416" s="713"/>
      <c r="O416" s="712">
        <v>1</v>
      </c>
      <c r="P416" s="711" t="s">
        <v>32</v>
      </c>
      <c r="Q416" s="711" t="s">
        <v>1130</v>
      </c>
      <c r="R416" s="711" t="s">
        <v>1131</v>
      </c>
      <c r="S416" s="713" t="s">
        <v>30</v>
      </c>
      <c r="T416" s="711" t="s">
        <v>1132</v>
      </c>
    </row>
    <row r="417" spans="2:20">
      <c r="B417" s="711" t="s">
        <v>1615</v>
      </c>
      <c r="C417" s="711" t="s">
        <v>768</v>
      </c>
      <c r="D417" s="712">
        <v>62</v>
      </c>
      <c r="E417" s="712">
        <v>67</v>
      </c>
      <c r="F417" s="712">
        <v>0</v>
      </c>
      <c r="G417" s="712">
        <v>0</v>
      </c>
      <c r="H417" s="711" t="s">
        <v>1126</v>
      </c>
      <c r="I417" s="711" t="s">
        <v>1127</v>
      </c>
      <c r="J417" s="711" t="s">
        <v>1128</v>
      </c>
      <c r="K417" s="711" t="s">
        <v>1129</v>
      </c>
      <c r="L417" s="713" t="s">
        <v>75</v>
      </c>
      <c r="M417" s="714">
        <v>45915</v>
      </c>
      <c r="N417" s="713"/>
      <c r="O417" s="712">
        <v>1</v>
      </c>
      <c r="P417" s="711" t="s">
        <v>32</v>
      </c>
      <c r="Q417" s="711" t="s">
        <v>1130</v>
      </c>
      <c r="R417" s="711" t="s">
        <v>1131</v>
      </c>
      <c r="S417" s="713" t="s">
        <v>30</v>
      </c>
      <c r="T417" s="711" t="s">
        <v>1132</v>
      </c>
    </row>
    <row r="418" spans="2:20">
      <c r="B418" s="711" t="s">
        <v>1616</v>
      </c>
      <c r="C418" s="711" t="s">
        <v>811</v>
      </c>
      <c r="D418" s="712">
        <v>-94</v>
      </c>
      <c r="E418" s="712">
        <v>-89</v>
      </c>
      <c r="F418" s="712">
        <v>0</v>
      </c>
      <c r="G418" s="712">
        <v>0</v>
      </c>
      <c r="H418" s="711" t="s">
        <v>1139</v>
      </c>
      <c r="I418" s="711" t="s">
        <v>52</v>
      </c>
      <c r="J418" s="711" t="s">
        <v>1352</v>
      </c>
      <c r="K418" s="711" t="s">
        <v>1163</v>
      </c>
      <c r="L418" s="713" t="s">
        <v>75</v>
      </c>
      <c r="M418" s="714">
        <v>45915</v>
      </c>
      <c r="N418" s="713"/>
      <c r="O418" s="712">
        <v>1</v>
      </c>
      <c r="P418" s="711" t="s">
        <v>32</v>
      </c>
      <c r="Q418" s="711" t="s">
        <v>1130</v>
      </c>
      <c r="R418" s="711" t="s">
        <v>1131</v>
      </c>
      <c r="S418" s="713" t="s">
        <v>30</v>
      </c>
      <c r="T418" s="713"/>
    </row>
    <row r="419" spans="2:20">
      <c r="B419" s="711" t="s">
        <v>1617</v>
      </c>
      <c r="C419" s="711" t="s">
        <v>578</v>
      </c>
      <c r="D419" s="712">
        <v>47</v>
      </c>
      <c r="E419" s="712">
        <v>57</v>
      </c>
      <c r="F419" s="712">
        <v>0</v>
      </c>
      <c r="G419" s="712">
        <v>0</v>
      </c>
      <c r="H419" s="711" t="s">
        <v>52</v>
      </c>
      <c r="I419" s="711" t="s">
        <v>62</v>
      </c>
      <c r="J419" s="711" t="s">
        <v>453</v>
      </c>
      <c r="K419" s="711" t="s">
        <v>1298</v>
      </c>
      <c r="L419" s="713" t="s">
        <v>75</v>
      </c>
      <c r="M419" s="714">
        <v>45810</v>
      </c>
      <c r="N419" s="713"/>
      <c r="O419" s="712">
        <v>1</v>
      </c>
      <c r="P419" s="711" t="s">
        <v>32</v>
      </c>
      <c r="Q419" s="711" t="s">
        <v>1130</v>
      </c>
      <c r="R419" s="711" t="s">
        <v>1131</v>
      </c>
      <c r="S419" s="713" t="s">
        <v>30</v>
      </c>
      <c r="T419" s="711" t="s">
        <v>9</v>
      </c>
    </row>
    <row r="420" spans="2:20">
      <c r="B420" s="711" t="s">
        <v>1618</v>
      </c>
      <c r="C420" s="711" t="s">
        <v>741</v>
      </c>
      <c r="D420" s="712">
        <v>15</v>
      </c>
      <c r="E420" s="712">
        <v>20</v>
      </c>
      <c r="F420" s="712">
        <v>0</v>
      </c>
      <c r="G420" s="712">
        <v>0</v>
      </c>
      <c r="H420" s="711" t="s">
        <v>1158</v>
      </c>
      <c r="I420" s="711" t="s">
        <v>1139</v>
      </c>
      <c r="J420" s="711" t="s">
        <v>1173</v>
      </c>
      <c r="K420" s="711" t="s">
        <v>1170</v>
      </c>
      <c r="L420" s="713" t="s">
        <v>109</v>
      </c>
      <c r="M420" s="714">
        <v>45915</v>
      </c>
      <c r="N420" s="713"/>
      <c r="O420" s="712">
        <v>1</v>
      </c>
      <c r="P420" s="711" t="s">
        <v>32</v>
      </c>
      <c r="Q420" s="711" t="s">
        <v>1130</v>
      </c>
      <c r="R420" s="711" t="s">
        <v>1131</v>
      </c>
      <c r="S420" s="713" t="s">
        <v>30</v>
      </c>
      <c r="T420" s="713"/>
    </row>
    <row r="421" spans="2:20">
      <c r="B421" s="711" t="s">
        <v>1618</v>
      </c>
      <c r="C421" s="711" t="s">
        <v>741</v>
      </c>
      <c r="D421" s="712">
        <v>-25</v>
      </c>
      <c r="E421" s="712">
        <v>-20</v>
      </c>
      <c r="F421" s="712">
        <v>0</v>
      </c>
      <c r="G421" s="712">
        <v>0</v>
      </c>
      <c r="H421" s="711" t="s">
        <v>1158</v>
      </c>
      <c r="I421" s="711" t="s">
        <v>1139</v>
      </c>
      <c r="J421" s="711" t="s">
        <v>1173</v>
      </c>
      <c r="K421" s="711" t="s">
        <v>1170</v>
      </c>
      <c r="L421" s="713" t="s">
        <v>31</v>
      </c>
      <c r="M421" s="714">
        <v>45915</v>
      </c>
      <c r="N421" s="713"/>
      <c r="O421" s="712">
        <v>1</v>
      </c>
      <c r="P421" s="711" t="s">
        <v>32</v>
      </c>
      <c r="Q421" s="711" t="s">
        <v>1130</v>
      </c>
      <c r="R421" s="711" t="s">
        <v>1131</v>
      </c>
      <c r="S421" s="713" t="s">
        <v>30</v>
      </c>
      <c r="T421" s="713"/>
    </row>
    <row r="422" spans="2:20">
      <c r="B422" s="711" t="s">
        <v>1619</v>
      </c>
      <c r="C422" s="711" t="s">
        <v>844</v>
      </c>
      <c r="D422" s="712">
        <v>179</v>
      </c>
      <c r="E422" s="712">
        <v>189</v>
      </c>
      <c r="F422" s="712">
        <v>0</v>
      </c>
      <c r="G422" s="712">
        <v>0</v>
      </c>
      <c r="H422" s="711" t="s">
        <v>1158</v>
      </c>
      <c r="I422" s="711" t="s">
        <v>1139</v>
      </c>
      <c r="J422" s="711" t="s">
        <v>1474</v>
      </c>
      <c r="K422" s="711" t="s">
        <v>1137</v>
      </c>
      <c r="L422" s="713" t="s">
        <v>75</v>
      </c>
      <c r="M422" s="714">
        <v>45656</v>
      </c>
      <c r="N422" s="713"/>
      <c r="O422" s="712">
        <v>1</v>
      </c>
      <c r="P422" s="711" t="s">
        <v>32</v>
      </c>
      <c r="Q422" s="711" t="s">
        <v>1130</v>
      </c>
      <c r="R422" s="711" t="s">
        <v>1131</v>
      </c>
      <c r="S422" s="713" t="s">
        <v>30</v>
      </c>
      <c r="T422" s="711" t="s">
        <v>1620</v>
      </c>
    </row>
    <row r="423" spans="2:20">
      <c r="B423" s="711" t="s">
        <v>95</v>
      </c>
      <c r="C423" s="711" t="s">
        <v>95</v>
      </c>
      <c r="D423" s="712">
        <v>40</v>
      </c>
      <c r="E423" s="712">
        <v>45</v>
      </c>
      <c r="F423" s="712">
        <v>0</v>
      </c>
      <c r="G423" s="712">
        <v>0</v>
      </c>
      <c r="H423" s="711" t="s">
        <v>1607</v>
      </c>
      <c r="I423" s="711" t="s">
        <v>1608</v>
      </c>
      <c r="J423" s="711" t="s">
        <v>1621</v>
      </c>
      <c r="K423" s="711" t="s">
        <v>1622</v>
      </c>
      <c r="L423" s="713" t="s">
        <v>75</v>
      </c>
      <c r="M423" s="714">
        <v>45841</v>
      </c>
      <c r="N423" s="713"/>
      <c r="O423" s="712">
        <v>1</v>
      </c>
      <c r="P423" s="711" t="s">
        <v>32</v>
      </c>
      <c r="Q423" s="711" t="s">
        <v>1130</v>
      </c>
      <c r="R423" s="711" t="s">
        <v>1131</v>
      </c>
      <c r="S423" s="713" t="s">
        <v>30</v>
      </c>
      <c r="T423" s="711" t="s">
        <v>1623</v>
      </c>
    </row>
    <row r="424" spans="2:20">
      <c r="B424" s="711" t="s">
        <v>1624</v>
      </c>
      <c r="C424" s="711" t="s">
        <v>768</v>
      </c>
      <c r="D424" s="712">
        <v>570</v>
      </c>
      <c r="E424" s="712">
        <v>575</v>
      </c>
      <c r="F424" s="712">
        <v>0</v>
      </c>
      <c r="G424" s="712">
        <v>0</v>
      </c>
      <c r="H424" s="711" t="s">
        <v>1126</v>
      </c>
      <c r="I424" s="711" t="s">
        <v>1127</v>
      </c>
      <c r="J424" s="711" t="s">
        <v>1128</v>
      </c>
      <c r="K424" s="711" t="s">
        <v>1380</v>
      </c>
      <c r="L424" s="713" t="s">
        <v>75</v>
      </c>
      <c r="M424" s="714">
        <v>45915</v>
      </c>
      <c r="N424" s="713"/>
      <c r="O424" s="712">
        <v>1</v>
      </c>
      <c r="P424" s="711" t="s">
        <v>32</v>
      </c>
      <c r="Q424" s="711" t="s">
        <v>1152</v>
      </c>
      <c r="R424" s="713"/>
      <c r="S424" s="713" t="s">
        <v>30</v>
      </c>
      <c r="T424" s="711" t="s">
        <v>1625</v>
      </c>
    </row>
    <row r="425" spans="2:20">
      <c r="B425" s="711" t="s">
        <v>1626</v>
      </c>
      <c r="C425" s="711" t="s">
        <v>768</v>
      </c>
      <c r="D425" s="712">
        <v>62</v>
      </c>
      <c r="E425" s="712">
        <v>67</v>
      </c>
      <c r="F425" s="712">
        <v>0</v>
      </c>
      <c r="G425" s="712">
        <v>0</v>
      </c>
      <c r="H425" s="711" t="s">
        <v>1126</v>
      </c>
      <c r="I425" s="711" t="s">
        <v>1127</v>
      </c>
      <c r="J425" s="711" t="s">
        <v>1128</v>
      </c>
      <c r="K425" s="711" t="s">
        <v>1129</v>
      </c>
      <c r="L425" s="713" t="s">
        <v>75</v>
      </c>
      <c r="M425" s="714">
        <v>45915</v>
      </c>
      <c r="N425" s="713"/>
      <c r="O425" s="712">
        <v>1</v>
      </c>
      <c r="P425" s="711" t="s">
        <v>32</v>
      </c>
      <c r="Q425" s="711" t="s">
        <v>1130</v>
      </c>
      <c r="R425" s="711" t="s">
        <v>1131</v>
      </c>
      <c r="S425" s="713" t="s">
        <v>30</v>
      </c>
      <c r="T425" s="711" t="s">
        <v>1132</v>
      </c>
    </row>
    <row r="426" spans="2:20">
      <c r="B426" s="711" t="s">
        <v>860</v>
      </c>
      <c r="C426" s="711" t="s">
        <v>811</v>
      </c>
      <c r="D426" s="712">
        <v>-50</v>
      </c>
      <c r="E426" s="712">
        <v>-40</v>
      </c>
      <c r="F426" s="712">
        <v>0</v>
      </c>
      <c r="G426" s="712">
        <v>0</v>
      </c>
      <c r="H426" s="711" t="s">
        <v>1139</v>
      </c>
      <c r="I426" s="711" t="s">
        <v>52</v>
      </c>
      <c r="J426" s="711" t="s">
        <v>1352</v>
      </c>
      <c r="K426" s="711" t="s">
        <v>1170</v>
      </c>
      <c r="L426" s="713" t="s">
        <v>75</v>
      </c>
      <c r="M426" s="714">
        <v>45950</v>
      </c>
      <c r="N426" s="713"/>
      <c r="O426" s="712">
        <v>1</v>
      </c>
      <c r="P426" s="711" t="s">
        <v>32</v>
      </c>
      <c r="Q426" s="711" t="s">
        <v>1130</v>
      </c>
      <c r="R426" s="711" t="s">
        <v>1131</v>
      </c>
      <c r="S426" s="713" t="s">
        <v>30</v>
      </c>
      <c r="T426" s="711" t="s">
        <v>1627</v>
      </c>
    </row>
    <row r="427" spans="2:20">
      <c r="B427" s="711" t="s">
        <v>1628</v>
      </c>
      <c r="C427" s="711" t="s">
        <v>528</v>
      </c>
      <c r="D427" s="712">
        <v>611</v>
      </c>
      <c r="E427" s="712">
        <v>616</v>
      </c>
      <c r="F427" s="712">
        <v>0</v>
      </c>
      <c r="G427" s="712">
        <v>0</v>
      </c>
      <c r="H427" s="711" t="s">
        <v>52</v>
      </c>
      <c r="I427" s="711" t="s">
        <v>62</v>
      </c>
      <c r="J427" s="711" t="s">
        <v>166</v>
      </c>
      <c r="K427" s="711" t="s">
        <v>1629</v>
      </c>
      <c r="L427" s="713" t="s">
        <v>75</v>
      </c>
      <c r="M427" s="714">
        <v>45859</v>
      </c>
      <c r="N427" s="713"/>
      <c r="O427" s="712">
        <v>3</v>
      </c>
      <c r="P427" s="711" t="s">
        <v>32</v>
      </c>
      <c r="Q427" s="711" t="s">
        <v>1130</v>
      </c>
      <c r="R427" s="711" t="s">
        <v>1131</v>
      </c>
      <c r="S427" s="713" t="s">
        <v>30</v>
      </c>
      <c r="T427" s="711" t="s">
        <v>1630</v>
      </c>
    </row>
    <row r="428" spans="2:20">
      <c r="B428" s="711" t="s">
        <v>1074</v>
      </c>
      <c r="C428" s="711" t="s">
        <v>1059</v>
      </c>
      <c r="D428" s="712">
        <v>79</v>
      </c>
      <c r="E428" s="712">
        <v>89</v>
      </c>
      <c r="F428" s="712">
        <v>0</v>
      </c>
      <c r="G428" s="712">
        <v>0</v>
      </c>
      <c r="H428" s="711" t="s">
        <v>1147</v>
      </c>
      <c r="I428" s="711" t="s">
        <v>1135</v>
      </c>
      <c r="J428" s="711" t="s">
        <v>1253</v>
      </c>
      <c r="K428" s="711" t="s">
        <v>1151</v>
      </c>
      <c r="L428" s="713" t="s">
        <v>75</v>
      </c>
      <c r="M428" s="714">
        <v>45957</v>
      </c>
      <c r="N428" s="713"/>
      <c r="O428" s="712">
        <v>1</v>
      </c>
      <c r="P428" s="711" t="s">
        <v>32</v>
      </c>
      <c r="Q428" s="711" t="s">
        <v>1130</v>
      </c>
      <c r="R428" s="711" t="s">
        <v>1164</v>
      </c>
      <c r="S428" s="713" t="s">
        <v>30</v>
      </c>
      <c r="T428" s="711" t="s">
        <v>1631</v>
      </c>
    </row>
    <row r="429" spans="2:20">
      <c r="B429" s="711" t="s">
        <v>1074</v>
      </c>
      <c r="C429" s="711" t="s">
        <v>1059</v>
      </c>
      <c r="D429" s="712">
        <v>89</v>
      </c>
      <c r="E429" s="712">
        <v>99</v>
      </c>
      <c r="F429" s="712">
        <v>0</v>
      </c>
      <c r="G429" s="712">
        <v>0</v>
      </c>
      <c r="H429" s="711" t="s">
        <v>1147</v>
      </c>
      <c r="I429" s="711" t="s">
        <v>1135</v>
      </c>
      <c r="J429" s="711" t="s">
        <v>1253</v>
      </c>
      <c r="K429" s="711" t="s">
        <v>1151</v>
      </c>
      <c r="L429" s="713" t="s">
        <v>75</v>
      </c>
      <c r="M429" s="714">
        <v>45922</v>
      </c>
      <c r="N429" s="714">
        <v>45956</v>
      </c>
      <c r="O429" s="712">
        <v>1</v>
      </c>
      <c r="P429" s="711" t="s">
        <v>32</v>
      </c>
      <c r="Q429" s="711" t="s">
        <v>1130</v>
      </c>
      <c r="R429" s="711" t="s">
        <v>1164</v>
      </c>
      <c r="S429" s="713" t="s">
        <v>30</v>
      </c>
      <c r="T429" s="711" t="s">
        <v>1631</v>
      </c>
    </row>
    <row r="430" spans="2:20">
      <c r="B430" s="711" t="s">
        <v>1632</v>
      </c>
      <c r="C430" s="711" t="s">
        <v>336</v>
      </c>
      <c r="D430" s="712">
        <v>390</v>
      </c>
      <c r="E430" s="712">
        <v>425</v>
      </c>
      <c r="F430" s="712">
        <v>0</v>
      </c>
      <c r="G430" s="712">
        <v>0</v>
      </c>
      <c r="H430" s="711" t="s">
        <v>1147</v>
      </c>
      <c r="I430" s="711" t="s">
        <v>1135</v>
      </c>
      <c r="J430" s="711" t="s">
        <v>166</v>
      </c>
      <c r="K430" s="711" t="s">
        <v>1380</v>
      </c>
      <c r="L430" s="713" t="s">
        <v>75</v>
      </c>
      <c r="M430" s="714">
        <v>45948</v>
      </c>
      <c r="N430" s="713"/>
      <c r="O430" s="712">
        <v>1</v>
      </c>
      <c r="P430" s="711" t="s">
        <v>32</v>
      </c>
      <c r="Q430" s="711" t="s">
        <v>1152</v>
      </c>
      <c r="R430" s="713"/>
      <c r="S430" s="713" t="s">
        <v>30</v>
      </c>
      <c r="T430" s="711" t="s">
        <v>1304</v>
      </c>
    </row>
    <row r="431" spans="2:20">
      <c r="B431" s="711" t="s">
        <v>1633</v>
      </c>
      <c r="C431" s="711" t="s">
        <v>913</v>
      </c>
      <c r="D431" s="712">
        <v>650</v>
      </c>
      <c r="E431" s="712">
        <v>660</v>
      </c>
      <c r="F431" s="712">
        <v>0</v>
      </c>
      <c r="G431" s="712">
        <v>0</v>
      </c>
      <c r="H431" s="711" t="s">
        <v>1167</v>
      </c>
      <c r="I431" s="711" t="s">
        <v>1168</v>
      </c>
      <c r="J431" s="711" t="s">
        <v>1169</v>
      </c>
      <c r="K431" s="711" t="s">
        <v>1380</v>
      </c>
      <c r="L431" s="713" t="s">
        <v>75</v>
      </c>
      <c r="M431" s="714">
        <v>45915</v>
      </c>
      <c r="N431" s="713"/>
      <c r="O431" s="712">
        <v>1</v>
      </c>
      <c r="P431" s="711" t="s">
        <v>32</v>
      </c>
      <c r="Q431" s="711" t="s">
        <v>1152</v>
      </c>
      <c r="R431" s="713"/>
      <c r="S431" s="713" t="s">
        <v>30</v>
      </c>
      <c r="T431" s="711" t="s">
        <v>1634</v>
      </c>
    </row>
    <row r="432" spans="2:20">
      <c r="B432" s="711" t="s">
        <v>1635</v>
      </c>
      <c r="C432" s="711" t="s">
        <v>964</v>
      </c>
      <c r="D432" s="712">
        <v>230</v>
      </c>
      <c r="E432" s="712">
        <v>235</v>
      </c>
      <c r="F432" s="712">
        <v>0</v>
      </c>
      <c r="G432" s="712">
        <v>0</v>
      </c>
      <c r="H432" s="711" t="s">
        <v>1134</v>
      </c>
      <c r="I432" s="711" t="s">
        <v>1139</v>
      </c>
      <c r="J432" s="711" t="s">
        <v>1140</v>
      </c>
      <c r="K432" s="711" t="s">
        <v>1129</v>
      </c>
      <c r="L432" s="713" t="s">
        <v>75</v>
      </c>
      <c r="M432" s="714">
        <v>45915</v>
      </c>
      <c r="N432" s="713"/>
      <c r="O432" s="712">
        <v>2</v>
      </c>
      <c r="P432" s="711" t="s">
        <v>32</v>
      </c>
      <c r="Q432" s="711" t="s">
        <v>1130</v>
      </c>
      <c r="R432" s="711" t="s">
        <v>1131</v>
      </c>
      <c r="S432" s="713" t="s">
        <v>30</v>
      </c>
      <c r="T432" s="713"/>
    </row>
    <row r="433" spans="2:20">
      <c r="B433" s="711" t="s">
        <v>1636</v>
      </c>
      <c r="C433" s="711" t="s">
        <v>194</v>
      </c>
      <c r="D433" s="712">
        <v>375</v>
      </c>
      <c r="E433" s="712">
        <v>385</v>
      </c>
      <c r="F433" s="712">
        <v>0</v>
      </c>
      <c r="G433" s="712">
        <v>0</v>
      </c>
      <c r="H433" s="711" t="s">
        <v>62</v>
      </c>
      <c r="I433" s="711" t="s">
        <v>1158</v>
      </c>
      <c r="J433" s="711" t="s">
        <v>1292</v>
      </c>
      <c r="K433" s="711" t="s">
        <v>1293</v>
      </c>
      <c r="L433" s="713" t="s">
        <v>75</v>
      </c>
      <c r="M433" s="714">
        <v>45954</v>
      </c>
      <c r="N433" s="713"/>
      <c r="O433" s="712">
        <v>2</v>
      </c>
      <c r="P433" s="711" t="s">
        <v>32</v>
      </c>
      <c r="Q433" s="711" t="s">
        <v>1152</v>
      </c>
      <c r="R433" s="713"/>
      <c r="S433" s="713" t="s">
        <v>30</v>
      </c>
      <c r="T433" s="711" t="s">
        <v>1314</v>
      </c>
    </row>
    <row r="434" spans="2:20">
      <c r="B434" s="711" t="s">
        <v>1637</v>
      </c>
      <c r="C434" s="711" t="s">
        <v>793</v>
      </c>
      <c r="D434" s="712">
        <v>-85</v>
      </c>
      <c r="E434" s="712">
        <v>-80</v>
      </c>
      <c r="F434" s="712">
        <v>0</v>
      </c>
      <c r="G434" s="712">
        <v>0</v>
      </c>
      <c r="H434" s="711" t="s">
        <v>52</v>
      </c>
      <c r="I434" s="711" t="s">
        <v>62</v>
      </c>
      <c r="J434" s="711" t="s">
        <v>1280</v>
      </c>
      <c r="K434" s="711" t="s">
        <v>1186</v>
      </c>
      <c r="L434" s="713" t="s">
        <v>75</v>
      </c>
      <c r="M434" s="714">
        <v>45915</v>
      </c>
      <c r="N434" s="713"/>
      <c r="O434" s="712">
        <v>1</v>
      </c>
      <c r="P434" s="711" t="s">
        <v>32</v>
      </c>
      <c r="Q434" s="711" t="s">
        <v>1130</v>
      </c>
      <c r="R434" s="711" t="s">
        <v>1131</v>
      </c>
      <c r="S434" s="713" t="s">
        <v>795</v>
      </c>
      <c r="T434" s="711" t="s">
        <v>1330</v>
      </c>
    </row>
    <row r="435" spans="2:20">
      <c r="B435" s="711" t="s">
        <v>834</v>
      </c>
      <c r="C435" s="711" t="s">
        <v>834</v>
      </c>
      <c r="D435" s="712">
        <v>-25</v>
      </c>
      <c r="E435" s="712">
        <v>-20</v>
      </c>
      <c r="F435" s="712">
        <v>0</v>
      </c>
      <c r="G435" s="712">
        <v>0</v>
      </c>
      <c r="H435" s="711" t="s">
        <v>1135</v>
      </c>
      <c r="I435" s="711" t="s">
        <v>62</v>
      </c>
      <c r="J435" s="711" t="s">
        <v>1638</v>
      </c>
      <c r="K435" s="711" t="s">
        <v>1163</v>
      </c>
      <c r="L435" s="713" t="s">
        <v>75</v>
      </c>
      <c r="M435" s="714">
        <v>45915</v>
      </c>
      <c r="N435" s="713"/>
      <c r="O435" s="712">
        <v>1</v>
      </c>
      <c r="P435" s="711" t="s">
        <v>32</v>
      </c>
      <c r="Q435" s="711" t="s">
        <v>1130</v>
      </c>
      <c r="R435" s="711" t="s">
        <v>1131</v>
      </c>
      <c r="S435" s="713" t="s">
        <v>30</v>
      </c>
      <c r="T435" s="711" t="s">
        <v>1639</v>
      </c>
    </row>
    <row r="436" spans="2:20">
      <c r="B436" s="711" t="s">
        <v>29</v>
      </c>
      <c r="C436" s="711" t="s">
        <v>29</v>
      </c>
      <c r="D436" s="712">
        <v>-61</v>
      </c>
      <c r="E436" s="712">
        <v>-61</v>
      </c>
      <c r="F436" s="712">
        <v>0</v>
      </c>
      <c r="G436" s="712">
        <v>0</v>
      </c>
      <c r="H436" s="711" t="s">
        <v>1640</v>
      </c>
      <c r="I436" s="711" t="s">
        <v>1531</v>
      </c>
      <c r="J436" s="711" t="s">
        <v>1641</v>
      </c>
      <c r="K436" s="711" t="s">
        <v>1642</v>
      </c>
      <c r="L436" s="713" t="s">
        <v>31</v>
      </c>
      <c r="M436" s="714">
        <v>45835</v>
      </c>
      <c r="N436" s="713"/>
      <c r="O436" s="712">
        <v>1</v>
      </c>
      <c r="P436" s="711" t="s">
        <v>32</v>
      </c>
      <c r="Q436" s="711" t="s">
        <v>1130</v>
      </c>
      <c r="R436" s="711" t="s">
        <v>1131</v>
      </c>
      <c r="S436" s="713" t="s">
        <v>30</v>
      </c>
      <c r="T436" s="711" t="s">
        <v>1644</v>
      </c>
    </row>
    <row r="437" spans="2:20">
      <c r="B437" s="711" t="s">
        <v>29</v>
      </c>
      <c r="C437" s="711" t="s">
        <v>29</v>
      </c>
      <c r="D437" s="712">
        <v>-33</v>
      </c>
      <c r="E437" s="712">
        <v>-33</v>
      </c>
      <c r="F437" s="712">
        <v>0</v>
      </c>
      <c r="G437" s="712">
        <v>0</v>
      </c>
      <c r="H437" s="711" t="s">
        <v>1640</v>
      </c>
      <c r="I437" s="711" t="s">
        <v>1531</v>
      </c>
      <c r="J437" s="711" t="s">
        <v>1641</v>
      </c>
      <c r="K437" s="711" t="s">
        <v>1642</v>
      </c>
      <c r="L437" s="713" t="s">
        <v>109</v>
      </c>
      <c r="M437" s="714">
        <v>45835</v>
      </c>
      <c r="N437" s="713"/>
      <c r="O437" s="712">
        <v>1</v>
      </c>
      <c r="P437" s="711" t="s">
        <v>32</v>
      </c>
      <c r="Q437" s="711" t="s">
        <v>1130</v>
      </c>
      <c r="R437" s="711" t="s">
        <v>1131</v>
      </c>
      <c r="S437" s="713" t="s">
        <v>30</v>
      </c>
      <c r="T437" s="711" t="s">
        <v>1643</v>
      </c>
    </row>
    <row r="438" spans="2:20">
      <c r="B438" s="711" t="s">
        <v>29</v>
      </c>
      <c r="C438" s="711" t="s">
        <v>29</v>
      </c>
      <c r="D438" s="712">
        <v>0</v>
      </c>
      <c r="E438" s="712">
        <v>0</v>
      </c>
      <c r="F438" s="712">
        <v>0</v>
      </c>
      <c r="G438" s="712">
        <v>0</v>
      </c>
      <c r="H438" s="711" t="s">
        <v>1134</v>
      </c>
      <c r="I438" s="711" t="s">
        <v>52</v>
      </c>
      <c r="J438" s="711" t="s">
        <v>1645</v>
      </c>
      <c r="K438" s="711" t="s">
        <v>1139</v>
      </c>
      <c r="L438" s="713" t="s">
        <v>75</v>
      </c>
      <c r="M438" s="714">
        <v>41727</v>
      </c>
      <c r="N438" s="714">
        <v>72975</v>
      </c>
      <c r="O438" s="712">
        <v>1</v>
      </c>
      <c r="P438" s="711" t="s">
        <v>32</v>
      </c>
      <c r="Q438" s="711" t="s">
        <v>1130</v>
      </c>
      <c r="R438" s="711" t="s">
        <v>1131</v>
      </c>
      <c r="S438" s="713" t="s">
        <v>30</v>
      </c>
      <c r="T438" s="711" t="s">
        <v>1646</v>
      </c>
    </row>
    <row r="439" spans="2:20">
      <c r="B439" s="711" t="s">
        <v>1647</v>
      </c>
      <c r="C439" s="711" t="s">
        <v>768</v>
      </c>
      <c r="D439" s="712">
        <v>62</v>
      </c>
      <c r="E439" s="712">
        <v>67</v>
      </c>
      <c r="F439" s="712">
        <v>0</v>
      </c>
      <c r="G439" s="712">
        <v>0</v>
      </c>
      <c r="H439" s="711" t="s">
        <v>1126</v>
      </c>
      <c r="I439" s="711" t="s">
        <v>1127</v>
      </c>
      <c r="J439" s="711" t="s">
        <v>1128</v>
      </c>
      <c r="K439" s="711" t="s">
        <v>1129</v>
      </c>
      <c r="L439" s="713" t="s">
        <v>75</v>
      </c>
      <c r="M439" s="714">
        <v>45915</v>
      </c>
      <c r="N439" s="713"/>
      <c r="O439" s="712">
        <v>1</v>
      </c>
      <c r="P439" s="711" t="s">
        <v>32</v>
      </c>
      <c r="Q439" s="711" t="s">
        <v>1130</v>
      </c>
      <c r="R439" s="711" t="s">
        <v>1131</v>
      </c>
      <c r="S439" s="713" t="s">
        <v>30</v>
      </c>
      <c r="T439" s="711" t="s">
        <v>1132</v>
      </c>
    </row>
    <row r="440" spans="2:20">
      <c r="B440" s="711" t="s">
        <v>1648</v>
      </c>
      <c r="C440" s="711" t="s">
        <v>1648</v>
      </c>
      <c r="D440" s="712">
        <v>100</v>
      </c>
      <c r="E440" s="712">
        <v>110</v>
      </c>
      <c r="F440" s="712">
        <v>0</v>
      </c>
      <c r="G440" s="712">
        <v>0</v>
      </c>
      <c r="H440" s="711" t="s">
        <v>62</v>
      </c>
      <c r="I440" s="711" t="s">
        <v>1158</v>
      </c>
      <c r="J440" s="711" t="s">
        <v>453</v>
      </c>
      <c r="K440" s="711" t="s">
        <v>1243</v>
      </c>
      <c r="L440" s="713" t="s">
        <v>75</v>
      </c>
      <c r="M440" s="714">
        <v>45593</v>
      </c>
      <c r="N440" s="713"/>
      <c r="O440" s="712">
        <v>1</v>
      </c>
      <c r="P440" s="711" t="s">
        <v>32</v>
      </c>
      <c r="Q440" s="711" t="s">
        <v>1152</v>
      </c>
      <c r="R440" s="713"/>
      <c r="S440" s="713" t="s">
        <v>30</v>
      </c>
      <c r="T440" s="711" t="s">
        <v>9</v>
      </c>
    </row>
    <row r="441" spans="2:20">
      <c r="B441" s="711" t="s">
        <v>1649</v>
      </c>
      <c r="C441" s="711" t="s">
        <v>768</v>
      </c>
      <c r="D441" s="712">
        <v>62</v>
      </c>
      <c r="E441" s="712">
        <v>67</v>
      </c>
      <c r="F441" s="712">
        <v>0</v>
      </c>
      <c r="G441" s="712">
        <v>0</v>
      </c>
      <c r="H441" s="711" t="s">
        <v>1126</v>
      </c>
      <c r="I441" s="711" t="s">
        <v>1127</v>
      </c>
      <c r="J441" s="711" t="s">
        <v>1128</v>
      </c>
      <c r="K441" s="711" t="s">
        <v>1129</v>
      </c>
      <c r="L441" s="713" t="s">
        <v>75</v>
      </c>
      <c r="M441" s="714">
        <v>45915</v>
      </c>
      <c r="N441" s="713"/>
      <c r="O441" s="712">
        <v>1</v>
      </c>
      <c r="P441" s="711" t="s">
        <v>32</v>
      </c>
      <c r="Q441" s="711" t="s">
        <v>1130</v>
      </c>
      <c r="R441" s="711" t="s">
        <v>1131</v>
      </c>
      <c r="S441" s="713" t="s">
        <v>30</v>
      </c>
      <c r="T441" s="711" t="s">
        <v>1132</v>
      </c>
    </row>
    <row r="442" spans="2:20">
      <c r="B442" s="711" t="s">
        <v>1650</v>
      </c>
      <c r="C442" s="711" t="s">
        <v>741</v>
      </c>
      <c r="D442" s="712">
        <v>15</v>
      </c>
      <c r="E442" s="712">
        <v>20</v>
      </c>
      <c r="F442" s="712">
        <v>0</v>
      </c>
      <c r="G442" s="712">
        <v>0</v>
      </c>
      <c r="H442" s="711" t="s">
        <v>1158</v>
      </c>
      <c r="I442" s="711" t="s">
        <v>1139</v>
      </c>
      <c r="J442" s="711" t="s">
        <v>1173</v>
      </c>
      <c r="K442" s="711" t="s">
        <v>1170</v>
      </c>
      <c r="L442" s="713" t="s">
        <v>109</v>
      </c>
      <c r="M442" s="714">
        <v>45915</v>
      </c>
      <c r="N442" s="713"/>
      <c r="O442" s="712">
        <v>1</v>
      </c>
      <c r="P442" s="711" t="s">
        <v>32</v>
      </c>
      <c r="Q442" s="711" t="s">
        <v>1130</v>
      </c>
      <c r="R442" s="711" t="s">
        <v>1131</v>
      </c>
      <c r="S442" s="713" t="s">
        <v>30</v>
      </c>
      <c r="T442" s="713"/>
    </row>
    <row r="443" spans="2:20">
      <c r="B443" s="711" t="s">
        <v>1650</v>
      </c>
      <c r="C443" s="711" t="s">
        <v>741</v>
      </c>
      <c r="D443" s="712">
        <v>-25</v>
      </c>
      <c r="E443" s="712">
        <v>-20</v>
      </c>
      <c r="F443" s="712">
        <v>0</v>
      </c>
      <c r="G443" s="712">
        <v>0</v>
      </c>
      <c r="H443" s="711" t="s">
        <v>1158</v>
      </c>
      <c r="I443" s="711" t="s">
        <v>1139</v>
      </c>
      <c r="J443" s="711" t="s">
        <v>1173</v>
      </c>
      <c r="K443" s="711" t="s">
        <v>1170</v>
      </c>
      <c r="L443" s="713" t="s">
        <v>31</v>
      </c>
      <c r="M443" s="714">
        <v>45915</v>
      </c>
      <c r="N443" s="713"/>
      <c r="O443" s="712">
        <v>1</v>
      </c>
      <c r="P443" s="711" t="s">
        <v>32</v>
      </c>
      <c r="Q443" s="711" t="s">
        <v>1130</v>
      </c>
      <c r="R443" s="711" t="s">
        <v>1131</v>
      </c>
      <c r="S443" s="713" t="s">
        <v>30</v>
      </c>
      <c r="T443" s="713"/>
    </row>
    <row r="444" spans="2:20">
      <c r="B444" s="711" t="s">
        <v>793</v>
      </c>
      <c r="C444" s="711" t="s">
        <v>793</v>
      </c>
      <c r="D444" s="712">
        <v>-125</v>
      </c>
      <c r="E444" s="712">
        <v>-120</v>
      </c>
      <c r="F444" s="712">
        <v>0</v>
      </c>
      <c r="G444" s="712">
        <v>0</v>
      </c>
      <c r="H444" s="711" t="s">
        <v>52</v>
      </c>
      <c r="I444" s="711" t="s">
        <v>62</v>
      </c>
      <c r="J444" s="711" t="s">
        <v>1280</v>
      </c>
      <c r="K444" s="711" t="s">
        <v>1145</v>
      </c>
      <c r="L444" s="713" t="s">
        <v>75</v>
      </c>
      <c r="M444" s="714">
        <v>45915</v>
      </c>
      <c r="N444" s="713"/>
      <c r="O444" s="712">
        <v>1</v>
      </c>
      <c r="P444" s="711" t="s">
        <v>32</v>
      </c>
      <c r="Q444" s="711" t="s">
        <v>1130</v>
      </c>
      <c r="R444" s="711" t="s">
        <v>1131</v>
      </c>
      <c r="S444" s="713" t="s">
        <v>30</v>
      </c>
      <c r="T444" s="711" t="s">
        <v>1330</v>
      </c>
    </row>
    <row r="445" spans="2:20">
      <c r="B445" s="711" t="s">
        <v>399</v>
      </c>
      <c r="C445" s="711" t="s">
        <v>356</v>
      </c>
      <c r="D445" s="712">
        <v>125</v>
      </c>
      <c r="E445" s="712">
        <v>130</v>
      </c>
      <c r="F445" s="712">
        <v>0</v>
      </c>
      <c r="G445" s="712">
        <v>0</v>
      </c>
      <c r="H445" s="711" t="s">
        <v>1183</v>
      </c>
      <c r="I445" s="711" t="s">
        <v>1287</v>
      </c>
      <c r="J445" s="711" t="s">
        <v>1288</v>
      </c>
      <c r="K445" s="711" t="s">
        <v>1159</v>
      </c>
      <c r="L445" s="713" t="s">
        <v>75</v>
      </c>
      <c r="M445" s="714">
        <v>45537</v>
      </c>
      <c r="N445" s="713"/>
      <c r="O445" s="712">
        <v>1</v>
      </c>
      <c r="P445" s="711" t="s">
        <v>32</v>
      </c>
      <c r="Q445" s="711" t="s">
        <v>1152</v>
      </c>
      <c r="R445" s="713"/>
      <c r="S445" s="713" t="s">
        <v>30</v>
      </c>
      <c r="T445" s="711" t="s">
        <v>1651</v>
      </c>
    </row>
    <row r="446" spans="2:20">
      <c r="B446" s="711" t="s">
        <v>974</v>
      </c>
      <c r="C446" s="711" t="s">
        <v>971</v>
      </c>
      <c r="D446" s="712">
        <v>46</v>
      </c>
      <c r="E446" s="712">
        <v>51</v>
      </c>
      <c r="F446" s="712">
        <v>0</v>
      </c>
      <c r="G446" s="712">
        <v>0</v>
      </c>
      <c r="H446" s="711" t="s">
        <v>1134</v>
      </c>
      <c r="I446" s="711" t="s">
        <v>1135</v>
      </c>
      <c r="J446" s="711" t="s">
        <v>1483</v>
      </c>
      <c r="K446" s="711" t="s">
        <v>1170</v>
      </c>
      <c r="L446" s="713" t="s">
        <v>75</v>
      </c>
      <c r="M446" s="714">
        <v>45915</v>
      </c>
      <c r="N446" s="713"/>
      <c r="O446" s="712">
        <v>1</v>
      </c>
      <c r="P446" s="711" t="s">
        <v>32</v>
      </c>
      <c r="Q446" s="711" t="s">
        <v>1130</v>
      </c>
      <c r="R446" s="711" t="s">
        <v>1131</v>
      </c>
      <c r="S446" s="713" t="s">
        <v>30</v>
      </c>
      <c r="T446" s="713"/>
    </row>
    <row r="447" spans="2:20">
      <c r="B447" s="711" t="s">
        <v>1652</v>
      </c>
      <c r="C447" s="711" t="s">
        <v>971</v>
      </c>
      <c r="D447" s="712">
        <v>77</v>
      </c>
      <c r="E447" s="712">
        <v>82</v>
      </c>
      <c r="F447" s="712">
        <v>0</v>
      </c>
      <c r="G447" s="712">
        <v>0</v>
      </c>
      <c r="H447" s="711" t="s">
        <v>1134</v>
      </c>
      <c r="I447" s="711" t="s">
        <v>1135</v>
      </c>
      <c r="J447" s="711" t="s">
        <v>1483</v>
      </c>
      <c r="K447" s="711" t="s">
        <v>1170</v>
      </c>
      <c r="L447" s="713" t="s">
        <v>75</v>
      </c>
      <c r="M447" s="714">
        <v>45915</v>
      </c>
      <c r="N447" s="713"/>
      <c r="O447" s="712">
        <v>2</v>
      </c>
      <c r="P447" s="711" t="s">
        <v>32</v>
      </c>
      <c r="Q447" s="711" t="s">
        <v>1130</v>
      </c>
      <c r="R447" s="711" t="s">
        <v>1131</v>
      </c>
      <c r="S447" s="713" t="s">
        <v>30</v>
      </c>
      <c r="T447" s="713"/>
    </row>
    <row r="448" spans="2:20">
      <c r="B448" s="711" t="s">
        <v>817</v>
      </c>
      <c r="C448" s="711" t="s">
        <v>811</v>
      </c>
      <c r="D448" s="712">
        <v>-94</v>
      </c>
      <c r="E448" s="712">
        <v>-89</v>
      </c>
      <c r="F448" s="712">
        <v>0</v>
      </c>
      <c r="G448" s="712">
        <v>0</v>
      </c>
      <c r="H448" s="711" t="s">
        <v>1139</v>
      </c>
      <c r="I448" s="711" t="s">
        <v>52</v>
      </c>
      <c r="J448" s="711" t="s">
        <v>1352</v>
      </c>
      <c r="K448" s="711" t="s">
        <v>1163</v>
      </c>
      <c r="L448" s="713" t="s">
        <v>75</v>
      </c>
      <c r="M448" s="714">
        <v>45915</v>
      </c>
      <c r="N448" s="713"/>
      <c r="O448" s="712">
        <v>1</v>
      </c>
      <c r="P448" s="711" t="s">
        <v>32</v>
      </c>
      <c r="Q448" s="711" t="s">
        <v>1130</v>
      </c>
      <c r="R448" s="711" t="s">
        <v>1131</v>
      </c>
      <c r="S448" s="713" t="s">
        <v>30</v>
      </c>
      <c r="T448" s="713"/>
    </row>
    <row r="449" spans="2:20">
      <c r="B449" s="711" t="s">
        <v>1653</v>
      </c>
      <c r="C449" s="711" t="s">
        <v>793</v>
      </c>
      <c r="D449" s="712">
        <v>-105</v>
      </c>
      <c r="E449" s="712">
        <v>-100</v>
      </c>
      <c r="F449" s="712">
        <v>0</v>
      </c>
      <c r="G449" s="712">
        <v>0</v>
      </c>
      <c r="H449" s="711" t="s">
        <v>52</v>
      </c>
      <c r="I449" s="711" t="s">
        <v>62</v>
      </c>
      <c r="J449" s="711" t="s">
        <v>1280</v>
      </c>
      <c r="K449" s="711" t="s">
        <v>1186</v>
      </c>
      <c r="L449" s="713" t="s">
        <v>75</v>
      </c>
      <c r="M449" s="714">
        <v>45915</v>
      </c>
      <c r="N449" s="713"/>
      <c r="O449" s="712">
        <v>1</v>
      </c>
      <c r="P449" s="711" t="s">
        <v>32</v>
      </c>
      <c r="Q449" s="711" t="s">
        <v>1130</v>
      </c>
      <c r="R449" s="711" t="s">
        <v>1131</v>
      </c>
      <c r="S449" s="713" t="s">
        <v>795</v>
      </c>
      <c r="T449" s="711" t="s">
        <v>1387</v>
      </c>
    </row>
    <row r="450" spans="2:20">
      <c r="B450" s="711" t="s">
        <v>1654</v>
      </c>
      <c r="C450" s="711" t="s">
        <v>964</v>
      </c>
      <c r="D450" s="712">
        <v>84</v>
      </c>
      <c r="E450" s="712">
        <v>89</v>
      </c>
      <c r="F450" s="712">
        <v>0</v>
      </c>
      <c r="G450" s="712">
        <v>0</v>
      </c>
      <c r="H450" s="711" t="s">
        <v>1134</v>
      </c>
      <c r="I450" s="711" t="s">
        <v>1139</v>
      </c>
      <c r="J450" s="711" t="s">
        <v>1140</v>
      </c>
      <c r="K450" s="711" t="s">
        <v>1129</v>
      </c>
      <c r="L450" s="713" t="s">
        <v>75</v>
      </c>
      <c r="M450" s="714">
        <v>45915</v>
      </c>
      <c r="N450" s="713"/>
      <c r="O450" s="712">
        <v>2</v>
      </c>
      <c r="P450" s="711" t="s">
        <v>32</v>
      </c>
      <c r="Q450" s="711" t="s">
        <v>1130</v>
      </c>
      <c r="R450" s="711" t="s">
        <v>1131</v>
      </c>
      <c r="S450" s="713" t="s">
        <v>30</v>
      </c>
      <c r="T450" s="713"/>
    </row>
    <row r="451" spans="2:20">
      <c r="B451" s="711" t="s">
        <v>1655</v>
      </c>
      <c r="C451" s="711" t="s">
        <v>964</v>
      </c>
      <c r="D451" s="712">
        <v>154</v>
      </c>
      <c r="E451" s="712">
        <v>159</v>
      </c>
      <c r="F451" s="712">
        <v>0</v>
      </c>
      <c r="G451" s="712">
        <v>0</v>
      </c>
      <c r="H451" s="711" t="s">
        <v>1134</v>
      </c>
      <c r="I451" s="711" t="s">
        <v>1139</v>
      </c>
      <c r="J451" s="711" t="s">
        <v>1140</v>
      </c>
      <c r="K451" s="711" t="s">
        <v>1129</v>
      </c>
      <c r="L451" s="713" t="s">
        <v>75</v>
      </c>
      <c r="M451" s="714">
        <v>45915</v>
      </c>
      <c r="N451" s="713"/>
      <c r="O451" s="712">
        <v>2</v>
      </c>
      <c r="P451" s="711" t="s">
        <v>32</v>
      </c>
      <c r="Q451" s="711" t="s">
        <v>1130</v>
      </c>
      <c r="R451" s="711" t="s">
        <v>1131</v>
      </c>
      <c r="S451" s="713" t="s">
        <v>30</v>
      </c>
      <c r="T451" s="713"/>
    </row>
    <row r="452" spans="2:20">
      <c r="B452" s="711" t="s">
        <v>370</v>
      </c>
      <c r="C452" s="711" t="s">
        <v>356</v>
      </c>
      <c r="D452" s="712">
        <v>95</v>
      </c>
      <c r="E452" s="712">
        <v>110</v>
      </c>
      <c r="F452" s="712">
        <v>0</v>
      </c>
      <c r="G452" s="712">
        <v>0</v>
      </c>
      <c r="H452" s="711" t="s">
        <v>1183</v>
      </c>
      <c r="I452" s="711" t="s">
        <v>1287</v>
      </c>
      <c r="J452" s="711" t="s">
        <v>1288</v>
      </c>
      <c r="K452" s="711" t="s">
        <v>1157</v>
      </c>
      <c r="L452" s="713" t="s">
        <v>75</v>
      </c>
      <c r="M452" s="714">
        <v>45537</v>
      </c>
      <c r="N452" s="713"/>
      <c r="O452" s="712">
        <v>1</v>
      </c>
      <c r="P452" s="711" t="s">
        <v>32</v>
      </c>
      <c r="Q452" s="711" t="s">
        <v>1152</v>
      </c>
      <c r="R452" s="713"/>
      <c r="S452" s="713" t="s">
        <v>30</v>
      </c>
      <c r="T452" s="711" t="s">
        <v>1651</v>
      </c>
    </row>
    <row r="453" spans="2:20">
      <c r="B453" s="711" t="s">
        <v>1656</v>
      </c>
      <c r="C453" s="711" t="s">
        <v>74</v>
      </c>
      <c r="D453" s="712">
        <v>52</v>
      </c>
      <c r="E453" s="712">
        <v>57</v>
      </c>
      <c r="F453" s="712">
        <v>0</v>
      </c>
      <c r="G453" s="712">
        <v>0</v>
      </c>
      <c r="H453" s="711" t="s">
        <v>1192</v>
      </c>
      <c r="I453" s="711" t="s">
        <v>1193</v>
      </c>
      <c r="J453" s="711" t="s">
        <v>1194</v>
      </c>
      <c r="K453" s="711" t="s">
        <v>1571</v>
      </c>
      <c r="L453" s="713" t="s">
        <v>75</v>
      </c>
      <c r="M453" s="714">
        <v>44986</v>
      </c>
      <c r="N453" s="713"/>
      <c r="O453" s="712">
        <v>1</v>
      </c>
      <c r="P453" s="711" t="s">
        <v>32</v>
      </c>
      <c r="Q453" s="711" t="s">
        <v>1130</v>
      </c>
      <c r="R453" s="711" t="s">
        <v>1131</v>
      </c>
      <c r="S453" s="713" t="s">
        <v>30</v>
      </c>
      <c r="T453" s="711" t="s">
        <v>1500</v>
      </c>
    </row>
    <row r="454" spans="2:20">
      <c r="B454" s="711" t="s">
        <v>1657</v>
      </c>
      <c r="C454" s="711" t="s">
        <v>864</v>
      </c>
      <c r="D454" s="712">
        <v>68</v>
      </c>
      <c r="E454" s="712">
        <v>73</v>
      </c>
      <c r="F454" s="712">
        <v>0</v>
      </c>
      <c r="G454" s="712">
        <v>0</v>
      </c>
      <c r="H454" s="711" t="s">
        <v>1147</v>
      </c>
      <c r="I454" s="711" t="s">
        <v>1139</v>
      </c>
      <c r="J454" s="711" t="s">
        <v>640</v>
      </c>
      <c r="K454" s="711" t="s">
        <v>1170</v>
      </c>
      <c r="L454" s="713" t="s">
        <v>75</v>
      </c>
      <c r="M454" s="714">
        <v>45915</v>
      </c>
      <c r="N454" s="713"/>
      <c r="O454" s="712">
        <v>1</v>
      </c>
      <c r="P454" s="711" t="s">
        <v>32</v>
      </c>
      <c r="Q454" s="711" t="s">
        <v>1130</v>
      </c>
      <c r="R454" s="711" t="s">
        <v>1131</v>
      </c>
      <c r="S454" s="713" t="s">
        <v>30</v>
      </c>
      <c r="T454" s="711" t="s">
        <v>1658</v>
      </c>
    </row>
    <row r="455" spans="2:20">
      <c r="B455" s="711" t="s">
        <v>497</v>
      </c>
      <c r="C455" s="711" t="s">
        <v>475</v>
      </c>
      <c r="D455" s="712">
        <v>56</v>
      </c>
      <c r="E455" s="712">
        <v>81</v>
      </c>
      <c r="F455" s="712">
        <v>0</v>
      </c>
      <c r="G455" s="712">
        <v>0</v>
      </c>
      <c r="H455" s="711" t="s">
        <v>1154</v>
      </c>
      <c r="I455" s="711" t="s">
        <v>1155</v>
      </c>
      <c r="J455" s="711" t="s">
        <v>1156</v>
      </c>
      <c r="K455" s="711" t="s">
        <v>1211</v>
      </c>
      <c r="L455" s="713" t="s">
        <v>75</v>
      </c>
      <c r="M455" s="714">
        <v>45922</v>
      </c>
      <c r="N455" s="713"/>
      <c r="O455" s="712">
        <v>1</v>
      </c>
      <c r="P455" s="711" t="s">
        <v>32</v>
      </c>
      <c r="Q455" s="711" t="s">
        <v>1130</v>
      </c>
      <c r="R455" s="711" t="s">
        <v>1131</v>
      </c>
      <c r="S455" s="713" t="s">
        <v>30</v>
      </c>
      <c r="T455" s="713"/>
    </row>
    <row r="456" spans="2:20">
      <c r="B456" s="711" t="s">
        <v>497</v>
      </c>
      <c r="C456" s="711" t="s">
        <v>497</v>
      </c>
      <c r="D456" s="712">
        <v>-42</v>
      </c>
      <c r="E456" s="712">
        <v>-32</v>
      </c>
      <c r="F456" s="712">
        <v>0</v>
      </c>
      <c r="G456" s="712">
        <v>0</v>
      </c>
      <c r="H456" s="711" t="s">
        <v>1158</v>
      </c>
      <c r="I456" s="711" t="s">
        <v>1139</v>
      </c>
      <c r="J456" s="711" t="s">
        <v>209</v>
      </c>
      <c r="K456" s="711" t="s">
        <v>489</v>
      </c>
      <c r="L456" s="713" t="s">
        <v>75</v>
      </c>
      <c r="M456" s="714">
        <v>45859</v>
      </c>
      <c r="N456" s="713"/>
      <c r="O456" s="712">
        <v>1</v>
      </c>
      <c r="P456" s="711" t="s">
        <v>32</v>
      </c>
      <c r="Q456" s="711" t="s">
        <v>1130</v>
      </c>
      <c r="R456" s="711" t="s">
        <v>1131</v>
      </c>
      <c r="S456" s="713" t="s">
        <v>30</v>
      </c>
      <c r="T456" s="711" t="s">
        <v>1659</v>
      </c>
    </row>
    <row r="457" spans="2:20">
      <c r="B457" s="711" t="s">
        <v>1660</v>
      </c>
      <c r="C457" s="711" t="s">
        <v>651</v>
      </c>
      <c r="D457" s="712">
        <v>-30</v>
      </c>
      <c r="E457" s="712">
        <v>-20</v>
      </c>
      <c r="F457" s="712">
        <v>0</v>
      </c>
      <c r="G457" s="712">
        <v>0</v>
      </c>
      <c r="H457" s="711" t="s">
        <v>1213</v>
      </c>
      <c r="I457" s="711" t="s">
        <v>1214</v>
      </c>
      <c r="J457" s="711" t="s">
        <v>1215</v>
      </c>
      <c r="K457" s="711" t="s">
        <v>1186</v>
      </c>
      <c r="L457" s="713" t="s">
        <v>75</v>
      </c>
      <c r="M457" s="714">
        <v>45915</v>
      </c>
      <c r="N457" s="713"/>
      <c r="O457" s="712">
        <v>1</v>
      </c>
      <c r="P457" s="711" t="s">
        <v>32</v>
      </c>
      <c r="Q457" s="711" t="s">
        <v>1130</v>
      </c>
      <c r="R457" s="711" t="s">
        <v>1131</v>
      </c>
      <c r="S457" s="713" t="s">
        <v>30</v>
      </c>
      <c r="T457" s="713"/>
    </row>
    <row r="458" spans="2:20">
      <c r="B458" s="711" t="s">
        <v>1661</v>
      </c>
      <c r="C458" s="711" t="s">
        <v>623</v>
      </c>
      <c r="D458" s="712">
        <v>-33</v>
      </c>
      <c r="E458" s="712">
        <v>-28</v>
      </c>
      <c r="F458" s="712">
        <v>0</v>
      </c>
      <c r="G458" s="712">
        <v>0</v>
      </c>
      <c r="H458" s="711" t="s">
        <v>1135</v>
      </c>
      <c r="I458" s="711" t="s">
        <v>52</v>
      </c>
      <c r="J458" s="711" t="s">
        <v>1198</v>
      </c>
      <c r="K458" s="711" t="s">
        <v>1186</v>
      </c>
      <c r="L458" s="713" t="s">
        <v>75</v>
      </c>
      <c r="M458" s="714">
        <v>45915</v>
      </c>
      <c r="N458" s="713"/>
      <c r="O458" s="712">
        <v>1</v>
      </c>
      <c r="P458" s="711" t="s">
        <v>32</v>
      </c>
      <c r="Q458" s="711" t="s">
        <v>1130</v>
      </c>
      <c r="R458" s="711" t="s">
        <v>1131</v>
      </c>
      <c r="S458" s="713" t="s">
        <v>30</v>
      </c>
      <c r="T458" s="713"/>
    </row>
    <row r="459" spans="2:20">
      <c r="B459" s="711" t="s">
        <v>1072</v>
      </c>
      <c r="C459" s="711" t="s">
        <v>1059</v>
      </c>
      <c r="D459" s="712">
        <v>204</v>
      </c>
      <c r="E459" s="712">
        <v>224</v>
      </c>
      <c r="F459" s="712">
        <v>0</v>
      </c>
      <c r="G459" s="712">
        <v>0</v>
      </c>
      <c r="H459" s="711" t="s">
        <v>1147</v>
      </c>
      <c r="I459" s="711" t="s">
        <v>1135</v>
      </c>
      <c r="J459" s="711" t="s">
        <v>1253</v>
      </c>
      <c r="K459" s="711" t="s">
        <v>1170</v>
      </c>
      <c r="L459" s="713" t="s">
        <v>75</v>
      </c>
      <c r="M459" s="714">
        <v>45957</v>
      </c>
      <c r="N459" s="713"/>
      <c r="O459" s="712">
        <v>1</v>
      </c>
      <c r="P459" s="711" t="s">
        <v>32</v>
      </c>
      <c r="Q459" s="711" t="s">
        <v>1152</v>
      </c>
      <c r="R459" s="713"/>
      <c r="S459" s="713" t="s">
        <v>30</v>
      </c>
      <c r="T459" s="711" t="s">
        <v>1662</v>
      </c>
    </row>
    <row r="460" spans="2:20">
      <c r="B460" s="711" t="s">
        <v>1072</v>
      </c>
      <c r="C460" s="711" t="s">
        <v>1059</v>
      </c>
      <c r="D460" s="712">
        <v>214</v>
      </c>
      <c r="E460" s="712">
        <v>234</v>
      </c>
      <c r="F460" s="712">
        <v>0</v>
      </c>
      <c r="G460" s="712">
        <v>0</v>
      </c>
      <c r="H460" s="711" t="s">
        <v>1147</v>
      </c>
      <c r="I460" s="711" t="s">
        <v>1135</v>
      </c>
      <c r="J460" s="711" t="s">
        <v>1253</v>
      </c>
      <c r="K460" s="711" t="s">
        <v>1170</v>
      </c>
      <c r="L460" s="713" t="s">
        <v>75</v>
      </c>
      <c r="M460" s="714">
        <v>45922</v>
      </c>
      <c r="N460" s="714">
        <v>45956</v>
      </c>
      <c r="O460" s="712">
        <v>1</v>
      </c>
      <c r="P460" s="711" t="s">
        <v>32</v>
      </c>
      <c r="Q460" s="711" t="s">
        <v>1152</v>
      </c>
      <c r="R460" s="713"/>
      <c r="S460" s="713" t="s">
        <v>30</v>
      </c>
      <c r="T460" s="711" t="s">
        <v>1662</v>
      </c>
    </row>
    <row r="461" spans="2:20">
      <c r="B461" s="711" t="s">
        <v>1663</v>
      </c>
      <c r="C461" s="711" t="s">
        <v>1014</v>
      </c>
      <c r="D461" s="712">
        <v>205</v>
      </c>
      <c r="E461" s="712">
        <v>215</v>
      </c>
      <c r="F461" s="712">
        <v>0</v>
      </c>
      <c r="G461" s="712">
        <v>0</v>
      </c>
      <c r="H461" s="711" t="s">
        <v>1229</v>
      </c>
      <c r="I461" s="711" t="s">
        <v>1176</v>
      </c>
      <c r="J461" s="711" t="s">
        <v>1230</v>
      </c>
      <c r="K461" s="711" t="s">
        <v>1211</v>
      </c>
      <c r="L461" s="713" t="s">
        <v>75</v>
      </c>
      <c r="M461" s="714">
        <v>45922</v>
      </c>
      <c r="N461" s="713"/>
      <c r="O461" s="712">
        <v>1</v>
      </c>
      <c r="P461" s="711" t="s">
        <v>32</v>
      </c>
      <c r="Q461" s="711" t="s">
        <v>1130</v>
      </c>
      <c r="R461" s="711" t="s">
        <v>1164</v>
      </c>
      <c r="S461" s="713" t="s">
        <v>30</v>
      </c>
      <c r="T461" s="711" t="s">
        <v>1231</v>
      </c>
    </row>
    <row r="462" spans="2:20">
      <c r="B462" s="711" t="s">
        <v>1663</v>
      </c>
      <c r="C462" s="711" t="s">
        <v>1026</v>
      </c>
      <c r="D462" s="712">
        <v>205</v>
      </c>
      <c r="E462" s="712">
        <v>215</v>
      </c>
      <c r="F462" s="712">
        <v>0</v>
      </c>
      <c r="G462" s="712">
        <v>0</v>
      </c>
      <c r="H462" s="711" t="s">
        <v>1229</v>
      </c>
      <c r="I462" s="711" t="s">
        <v>1176</v>
      </c>
      <c r="J462" s="711" t="s">
        <v>1230</v>
      </c>
      <c r="K462" s="711" t="s">
        <v>1211</v>
      </c>
      <c r="L462" s="713" t="s">
        <v>75</v>
      </c>
      <c r="M462" s="714">
        <v>45922</v>
      </c>
      <c r="N462" s="713"/>
      <c r="O462" s="712">
        <v>1</v>
      </c>
      <c r="P462" s="711" t="s">
        <v>32</v>
      </c>
      <c r="Q462" s="711" t="s">
        <v>1130</v>
      </c>
      <c r="R462" s="711" t="s">
        <v>1164</v>
      </c>
      <c r="S462" s="713" t="s">
        <v>30</v>
      </c>
      <c r="T462" s="711" t="s">
        <v>1231</v>
      </c>
    </row>
    <row r="463" spans="2:20">
      <c r="B463" s="711" t="s">
        <v>656</v>
      </c>
      <c r="C463" s="711" t="s">
        <v>651</v>
      </c>
      <c r="D463" s="712">
        <v>-130</v>
      </c>
      <c r="E463" s="712">
        <v>-120</v>
      </c>
      <c r="F463" s="712">
        <v>0</v>
      </c>
      <c r="G463" s="712">
        <v>0</v>
      </c>
      <c r="H463" s="711" t="s">
        <v>1213</v>
      </c>
      <c r="I463" s="711" t="s">
        <v>1214</v>
      </c>
      <c r="J463" s="711" t="s">
        <v>1215</v>
      </c>
      <c r="K463" s="711" t="s">
        <v>1186</v>
      </c>
      <c r="L463" s="713" t="s">
        <v>75</v>
      </c>
      <c r="M463" s="714">
        <v>45915</v>
      </c>
      <c r="N463" s="713"/>
      <c r="O463" s="712">
        <v>1</v>
      </c>
      <c r="P463" s="711" t="s">
        <v>32</v>
      </c>
      <c r="Q463" s="711" t="s">
        <v>1130</v>
      </c>
      <c r="R463" s="711" t="s">
        <v>1131</v>
      </c>
      <c r="S463" s="713" t="s">
        <v>30</v>
      </c>
      <c r="T463" s="713"/>
    </row>
    <row r="464" spans="2:20">
      <c r="B464" s="711" t="s">
        <v>1664</v>
      </c>
      <c r="C464" s="711" t="s">
        <v>356</v>
      </c>
      <c r="D464" s="712">
        <v>152</v>
      </c>
      <c r="E464" s="712">
        <v>157</v>
      </c>
      <c r="F464" s="712">
        <v>0</v>
      </c>
      <c r="G464" s="712">
        <v>0</v>
      </c>
      <c r="H464" s="711" t="s">
        <v>1183</v>
      </c>
      <c r="I464" s="711" t="s">
        <v>1287</v>
      </c>
      <c r="J464" s="711" t="s">
        <v>1288</v>
      </c>
      <c r="K464" s="711" t="s">
        <v>1159</v>
      </c>
      <c r="L464" s="713" t="s">
        <v>75</v>
      </c>
      <c r="M464" s="714">
        <v>45537</v>
      </c>
      <c r="N464" s="713"/>
      <c r="O464" s="712">
        <v>2</v>
      </c>
      <c r="P464" s="711" t="s">
        <v>32</v>
      </c>
      <c r="Q464" s="711" t="s">
        <v>1152</v>
      </c>
      <c r="R464" s="713"/>
      <c r="S464" s="713" t="s">
        <v>30</v>
      </c>
      <c r="T464" s="711" t="s">
        <v>1665</v>
      </c>
    </row>
    <row r="465" spans="2:20">
      <c r="B465" s="711" t="s">
        <v>1666</v>
      </c>
      <c r="C465" s="711" t="s">
        <v>356</v>
      </c>
      <c r="D465" s="712">
        <v>288</v>
      </c>
      <c r="E465" s="712">
        <v>308</v>
      </c>
      <c r="F465" s="712">
        <v>0</v>
      </c>
      <c r="G465" s="712">
        <v>0</v>
      </c>
      <c r="H465" s="711" t="s">
        <v>1183</v>
      </c>
      <c r="I465" s="711" t="s">
        <v>1287</v>
      </c>
      <c r="J465" s="711" t="s">
        <v>1288</v>
      </c>
      <c r="K465" s="711" t="s">
        <v>1203</v>
      </c>
      <c r="L465" s="713" t="s">
        <v>75</v>
      </c>
      <c r="M465" s="714">
        <v>45537</v>
      </c>
      <c r="N465" s="713"/>
      <c r="O465" s="712">
        <v>1</v>
      </c>
      <c r="P465" s="711" t="s">
        <v>32</v>
      </c>
      <c r="Q465" s="711" t="s">
        <v>1152</v>
      </c>
      <c r="R465" s="713"/>
      <c r="S465" s="713" t="s">
        <v>30</v>
      </c>
      <c r="T465" s="711" t="s">
        <v>1297</v>
      </c>
    </row>
    <row r="466" spans="2:20">
      <c r="B466" s="711" t="s">
        <v>413</v>
      </c>
      <c r="C466" s="711" t="s">
        <v>413</v>
      </c>
      <c r="D466" s="712">
        <v>31</v>
      </c>
      <c r="E466" s="712">
        <v>36</v>
      </c>
      <c r="F466" s="712">
        <v>0</v>
      </c>
      <c r="G466" s="712">
        <v>0</v>
      </c>
      <c r="H466" s="711" t="s">
        <v>1607</v>
      </c>
      <c r="I466" s="711" t="s">
        <v>1608</v>
      </c>
      <c r="J466" s="711" t="s">
        <v>1667</v>
      </c>
      <c r="K466" s="711" t="s">
        <v>1668</v>
      </c>
      <c r="L466" s="713" t="s">
        <v>109</v>
      </c>
      <c r="M466" s="714">
        <v>45866</v>
      </c>
      <c r="N466" s="713"/>
      <c r="O466" s="712">
        <v>1</v>
      </c>
      <c r="P466" s="711" t="s">
        <v>32</v>
      </c>
      <c r="Q466" s="711" t="s">
        <v>1130</v>
      </c>
      <c r="R466" s="711" t="s">
        <v>1131</v>
      </c>
      <c r="S466" s="713" t="s">
        <v>30</v>
      </c>
      <c r="T466" s="711" t="s">
        <v>1669</v>
      </c>
    </row>
    <row r="467" spans="2:20">
      <c r="B467" s="711" t="s">
        <v>413</v>
      </c>
      <c r="C467" s="711" t="s">
        <v>413</v>
      </c>
      <c r="D467" s="712">
        <v>27</v>
      </c>
      <c r="E467" s="712">
        <v>32</v>
      </c>
      <c r="F467" s="712">
        <v>0</v>
      </c>
      <c r="G467" s="712">
        <v>0</v>
      </c>
      <c r="H467" s="711" t="s">
        <v>1607</v>
      </c>
      <c r="I467" s="711" t="s">
        <v>1608</v>
      </c>
      <c r="J467" s="711" t="s">
        <v>1667</v>
      </c>
      <c r="K467" s="711" t="s">
        <v>1668</v>
      </c>
      <c r="L467" s="713" t="s">
        <v>31</v>
      </c>
      <c r="M467" s="714">
        <v>45866</v>
      </c>
      <c r="N467" s="713"/>
      <c r="O467" s="712">
        <v>1</v>
      </c>
      <c r="P467" s="711" t="s">
        <v>32</v>
      </c>
      <c r="Q467" s="711" t="s">
        <v>1130</v>
      </c>
      <c r="R467" s="711" t="s">
        <v>1131</v>
      </c>
      <c r="S467" s="713" t="s">
        <v>30</v>
      </c>
      <c r="T467" s="711" t="s">
        <v>1669</v>
      </c>
    </row>
    <row r="468" spans="2:20">
      <c r="B468" s="711" t="s">
        <v>214</v>
      </c>
      <c r="C468" s="711" t="s">
        <v>214</v>
      </c>
      <c r="D468" s="712">
        <v>310</v>
      </c>
      <c r="E468" s="712">
        <v>315</v>
      </c>
      <c r="F468" s="712">
        <v>0</v>
      </c>
      <c r="G468" s="712">
        <v>0</v>
      </c>
      <c r="H468" s="711" t="s">
        <v>1139</v>
      </c>
      <c r="I468" s="711" t="s">
        <v>62</v>
      </c>
      <c r="J468" s="711" t="s">
        <v>313</v>
      </c>
      <c r="K468" s="711" t="s">
        <v>1211</v>
      </c>
      <c r="L468" s="713" t="s">
        <v>75</v>
      </c>
      <c r="M468" s="714">
        <v>45962</v>
      </c>
      <c r="N468" s="713"/>
      <c r="O468" s="712">
        <v>1</v>
      </c>
      <c r="P468" s="711" t="s">
        <v>32</v>
      </c>
      <c r="Q468" s="711" t="s">
        <v>1152</v>
      </c>
      <c r="R468" s="713"/>
      <c r="S468" s="713" t="s">
        <v>30</v>
      </c>
      <c r="T468" s="713"/>
    </row>
    <row r="469" spans="2:20">
      <c r="B469" s="711" t="s">
        <v>214</v>
      </c>
      <c r="C469" s="711" t="s">
        <v>214</v>
      </c>
      <c r="D469" s="712">
        <v>360</v>
      </c>
      <c r="E469" s="712">
        <v>365</v>
      </c>
      <c r="F469" s="712">
        <v>0</v>
      </c>
      <c r="G469" s="712">
        <v>0</v>
      </c>
      <c r="H469" s="711" t="s">
        <v>1139</v>
      </c>
      <c r="I469" s="711" t="s">
        <v>62</v>
      </c>
      <c r="J469" s="711" t="s">
        <v>313</v>
      </c>
      <c r="K469" s="711" t="s">
        <v>1211</v>
      </c>
      <c r="L469" s="713" t="s">
        <v>75</v>
      </c>
      <c r="M469" s="714">
        <v>45824</v>
      </c>
      <c r="N469" s="714">
        <v>45961</v>
      </c>
      <c r="O469" s="712">
        <v>1</v>
      </c>
      <c r="P469" s="711" t="s">
        <v>32</v>
      </c>
      <c r="Q469" s="711" t="s">
        <v>1152</v>
      </c>
      <c r="R469" s="713"/>
      <c r="S469" s="713" t="s">
        <v>30</v>
      </c>
      <c r="T469" s="713"/>
    </row>
    <row r="470" spans="2:20">
      <c r="B470" s="711" t="s">
        <v>563</v>
      </c>
      <c r="C470" s="711" t="s">
        <v>560</v>
      </c>
      <c r="D470" s="712">
        <v>86</v>
      </c>
      <c r="E470" s="712">
        <v>91</v>
      </c>
      <c r="F470" s="712">
        <v>0</v>
      </c>
      <c r="G470" s="712">
        <v>0</v>
      </c>
      <c r="H470" s="711" t="s">
        <v>1134</v>
      </c>
      <c r="I470" s="711" t="s">
        <v>1135</v>
      </c>
      <c r="J470" s="711" t="s">
        <v>1612</v>
      </c>
      <c r="K470" s="711" t="s">
        <v>1157</v>
      </c>
      <c r="L470" s="713" t="s">
        <v>75</v>
      </c>
      <c r="M470" s="714">
        <v>45880</v>
      </c>
      <c r="N470" s="713"/>
      <c r="O470" s="712">
        <v>3</v>
      </c>
      <c r="P470" s="711" t="s">
        <v>32</v>
      </c>
      <c r="Q470" s="711" t="s">
        <v>1130</v>
      </c>
      <c r="R470" s="711" t="s">
        <v>1131</v>
      </c>
      <c r="S470" s="713" t="s">
        <v>30</v>
      </c>
      <c r="T470" s="711" t="s">
        <v>1670</v>
      </c>
    </row>
    <row r="471" spans="2:20">
      <c r="B471" s="711" t="s">
        <v>1671</v>
      </c>
      <c r="C471" s="711" t="s">
        <v>971</v>
      </c>
      <c r="D471" s="712">
        <v>56</v>
      </c>
      <c r="E471" s="712">
        <v>61</v>
      </c>
      <c r="F471" s="712">
        <v>0</v>
      </c>
      <c r="G471" s="712">
        <v>0</v>
      </c>
      <c r="H471" s="711" t="s">
        <v>1134</v>
      </c>
      <c r="I471" s="711" t="s">
        <v>1135</v>
      </c>
      <c r="J471" s="711" t="s">
        <v>1483</v>
      </c>
      <c r="K471" s="711" t="s">
        <v>1170</v>
      </c>
      <c r="L471" s="713" t="s">
        <v>75</v>
      </c>
      <c r="M471" s="714">
        <v>45915</v>
      </c>
      <c r="N471" s="713"/>
      <c r="O471" s="712">
        <v>1</v>
      </c>
      <c r="P471" s="711" t="s">
        <v>32</v>
      </c>
      <c r="Q471" s="711" t="s">
        <v>1130</v>
      </c>
      <c r="R471" s="711" t="s">
        <v>1131</v>
      </c>
      <c r="S471" s="713" t="s">
        <v>30</v>
      </c>
      <c r="T471" s="713"/>
    </row>
    <row r="472" spans="2:20">
      <c r="B472" s="711" t="s">
        <v>1672</v>
      </c>
      <c r="C472" s="711" t="s">
        <v>971</v>
      </c>
      <c r="D472" s="712">
        <v>87</v>
      </c>
      <c r="E472" s="712">
        <v>92</v>
      </c>
      <c r="F472" s="712">
        <v>0</v>
      </c>
      <c r="G472" s="712">
        <v>0</v>
      </c>
      <c r="H472" s="711" t="s">
        <v>1134</v>
      </c>
      <c r="I472" s="711" t="s">
        <v>1135</v>
      </c>
      <c r="J472" s="711" t="s">
        <v>1483</v>
      </c>
      <c r="K472" s="711" t="s">
        <v>1170</v>
      </c>
      <c r="L472" s="713" t="s">
        <v>75</v>
      </c>
      <c r="M472" s="714">
        <v>45915</v>
      </c>
      <c r="N472" s="713"/>
      <c r="O472" s="712">
        <v>2</v>
      </c>
      <c r="P472" s="711" t="s">
        <v>32</v>
      </c>
      <c r="Q472" s="711" t="s">
        <v>1130</v>
      </c>
      <c r="R472" s="711" t="s">
        <v>1131</v>
      </c>
      <c r="S472" s="713" t="s">
        <v>30</v>
      </c>
      <c r="T472" s="713"/>
    </row>
    <row r="473" spans="2:20">
      <c r="B473" s="711" t="s">
        <v>1673</v>
      </c>
      <c r="C473" s="711" t="s">
        <v>752</v>
      </c>
      <c r="D473" s="712">
        <v>197</v>
      </c>
      <c r="E473" s="712">
        <v>202</v>
      </c>
      <c r="F473" s="712">
        <v>0</v>
      </c>
      <c r="G473" s="712">
        <v>0</v>
      </c>
      <c r="H473" s="711" t="s">
        <v>62</v>
      </c>
      <c r="I473" s="711" t="s">
        <v>1158</v>
      </c>
      <c r="J473" s="711" t="s">
        <v>1674</v>
      </c>
      <c r="K473" s="711" t="s">
        <v>1170</v>
      </c>
      <c r="L473" s="713" t="s">
        <v>75</v>
      </c>
      <c r="M473" s="714">
        <v>45915</v>
      </c>
      <c r="N473" s="713"/>
      <c r="O473" s="712">
        <v>2</v>
      </c>
      <c r="P473" s="711" t="s">
        <v>32</v>
      </c>
      <c r="Q473" s="711" t="s">
        <v>1130</v>
      </c>
      <c r="R473" s="711" t="s">
        <v>1164</v>
      </c>
      <c r="S473" s="713" t="s">
        <v>30</v>
      </c>
      <c r="T473" s="711" t="s">
        <v>1675</v>
      </c>
    </row>
    <row r="474" spans="2:20">
      <c r="B474" s="711" t="s">
        <v>1676</v>
      </c>
      <c r="C474" s="711" t="s">
        <v>964</v>
      </c>
      <c r="D474" s="712">
        <v>81</v>
      </c>
      <c r="E474" s="712">
        <v>86</v>
      </c>
      <c r="F474" s="712">
        <v>0</v>
      </c>
      <c r="G474" s="712">
        <v>0</v>
      </c>
      <c r="H474" s="711" t="s">
        <v>1134</v>
      </c>
      <c r="I474" s="711" t="s">
        <v>1139</v>
      </c>
      <c r="J474" s="711" t="s">
        <v>1140</v>
      </c>
      <c r="K474" s="711" t="s">
        <v>1129</v>
      </c>
      <c r="L474" s="713" t="s">
        <v>75</v>
      </c>
      <c r="M474" s="714">
        <v>45915</v>
      </c>
      <c r="N474" s="713"/>
      <c r="O474" s="712">
        <v>2</v>
      </c>
      <c r="P474" s="711" t="s">
        <v>32</v>
      </c>
      <c r="Q474" s="711" t="s">
        <v>1130</v>
      </c>
      <c r="R474" s="711" t="s">
        <v>1131</v>
      </c>
      <c r="S474" s="713" t="s">
        <v>30</v>
      </c>
      <c r="T474" s="713"/>
    </row>
    <row r="475" spans="2:20">
      <c r="B475" s="711" t="s">
        <v>1677</v>
      </c>
      <c r="C475" s="711" t="s">
        <v>623</v>
      </c>
      <c r="D475" s="712">
        <v>6</v>
      </c>
      <c r="E475" s="712">
        <v>11</v>
      </c>
      <c r="F475" s="712">
        <v>0</v>
      </c>
      <c r="G475" s="712">
        <v>0</v>
      </c>
      <c r="H475" s="711" t="s">
        <v>1135</v>
      </c>
      <c r="I475" s="711" t="s">
        <v>52</v>
      </c>
      <c r="J475" s="711" t="s">
        <v>1198</v>
      </c>
      <c r="K475" s="711" t="s">
        <v>1186</v>
      </c>
      <c r="L475" s="713" t="s">
        <v>75</v>
      </c>
      <c r="M475" s="714">
        <v>45915</v>
      </c>
      <c r="N475" s="713"/>
      <c r="O475" s="712">
        <v>1</v>
      </c>
      <c r="P475" s="711" t="s">
        <v>32</v>
      </c>
      <c r="Q475" s="711" t="s">
        <v>1130</v>
      </c>
      <c r="R475" s="711" t="s">
        <v>1131</v>
      </c>
      <c r="S475" s="713" t="s">
        <v>30</v>
      </c>
      <c r="T475" s="713"/>
    </row>
    <row r="476" spans="2:20">
      <c r="B476" s="711" t="s">
        <v>373</v>
      </c>
      <c r="C476" s="711" t="s">
        <v>356</v>
      </c>
      <c r="D476" s="712">
        <v>70</v>
      </c>
      <c r="E476" s="712">
        <v>80</v>
      </c>
      <c r="F476" s="712">
        <v>0</v>
      </c>
      <c r="G476" s="712">
        <v>0</v>
      </c>
      <c r="H476" s="711" t="s">
        <v>1183</v>
      </c>
      <c r="I476" s="711" t="s">
        <v>1287</v>
      </c>
      <c r="J476" s="711" t="s">
        <v>1288</v>
      </c>
      <c r="K476" s="711" t="s">
        <v>1159</v>
      </c>
      <c r="L476" s="713" t="s">
        <v>75</v>
      </c>
      <c r="M476" s="714">
        <v>45537</v>
      </c>
      <c r="N476" s="713"/>
      <c r="O476" s="712">
        <v>1</v>
      </c>
      <c r="P476" s="711" t="s">
        <v>32</v>
      </c>
      <c r="Q476" s="711" t="s">
        <v>1130</v>
      </c>
      <c r="R476" s="711" t="s">
        <v>1131</v>
      </c>
      <c r="S476" s="713" t="s">
        <v>30</v>
      </c>
      <c r="T476" s="711" t="s">
        <v>1678</v>
      </c>
    </row>
    <row r="477" spans="2:20">
      <c r="B477" s="711" t="s">
        <v>1679</v>
      </c>
      <c r="C477" s="711" t="s">
        <v>651</v>
      </c>
      <c r="D477" s="712">
        <v>-55</v>
      </c>
      <c r="E477" s="712">
        <v>-45</v>
      </c>
      <c r="F477" s="712">
        <v>0</v>
      </c>
      <c r="G477" s="712">
        <v>0</v>
      </c>
      <c r="H477" s="711" t="s">
        <v>1213</v>
      </c>
      <c r="I477" s="711" t="s">
        <v>1214</v>
      </c>
      <c r="J477" s="711" t="s">
        <v>1215</v>
      </c>
      <c r="K477" s="711" t="s">
        <v>1186</v>
      </c>
      <c r="L477" s="713" t="s">
        <v>75</v>
      </c>
      <c r="M477" s="714">
        <v>45915</v>
      </c>
      <c r="N477" s="713"/>
      <c r="O477" s="712">
        <v>1</v>
      </c>
      <c r="P477" s="711" t="s">
        <v>32</v>
      </c>
      <c r="Q477" s="711" t="s">
        <v>1130</v>
      </c>
      <c r="R477" s="711" t="s">
        <v>1131</v>
      </c>
      <c r="S477" s="713" t="s">
        <v>30</v>
      </c>
      <c r="T477" s="713"/>
    </row>
    <row r="478" spans="2:20">
      <c r="B478" s="711" t="s">
        <v>1680</v>
      </c>
      <c r="C478" s="711" t="s">
        <v>748</v>
      </c>
      <c r="D478" s="712">
        <v>250</v>
      </c>
      <c r="E478" s="712">
        <v>260</v>
      </c>
      <c r="F478" s="712">
        <v>0</v>
      </c>
      <c r="G478" s="712">
        <v>0</v>
      </c>
      <c r="H478" s="711" t="s">
        <v>1135</v>
      </c>
      <c r="I478" s="711" t="s">
        <v>62</v>
      </c>
      <c r="J478" s="711" t="s">
        <v>1239</v>
      </c>
      <c r="K478" s="711" t="s">
        <v>1170</v>
      </c>
      <c r="L478" s="713" t="s">
        <v>75</v>
      </c>
      <c r="M478" s="714">
        <v>45915</v>
      </c>
      <c r="N478" s="713"/>
      <c r="O478" s="712">
        <v>5</v>
      </c>
      <c r="P478" s="711" t="s">
        <v>32</v>
      </c>
      <c r="Q478" s="711" t="s">
        <v>1152</v>
      </c>
      <c r="R478" s="713"/>
      <c r="S478" s="713" t="s">
        <v>30</v>
      </c>
      <c r="T478" s="713"/>
    </row>
    <row r="479" spans="2:20">
      <c r="B479" s="711" t="s">
        <v>1681</v>
      </c>
      <c r="C479" s="711" t="s">
        <v>768</v>
      </c>
      <c r="D479" s="712">
        <v>187</v>
      </c>
      <c r="E479" s="712">
        <v>192</v>
      </c>
      <c r="F479" s="712">
        <v>0</v>
      </c>
      <c r="G479" s="712">
        <v>0</v>
      </c>
      <c r="H479" s="711" t="s">
        <v>1126</v>
      </c>
      <c r="I479" s="711" t="s">
        <v>1127</v>
      </c>
      <c r="J479" s="711" t="s">
        <v>1128</v>
      </c>
      <c r="K479" s="711" t="s">
        <v>1163</v>
      </c>
      <c r="L479" s="713" t="s">
        <v>75</v>
      </c>
      <c r="M479" s="714">
        <v>45915</v>
      </c>
      <c r="N479" s="713"/>
      <c r="O479" s="712">
        <v>2</v>
      </c>
      <c r="P479" s="711" t="s">
        <v>32</v>
      </c>
      <c r="Q479" s="711" t="s">
        <v>1152</v>
      </c>
      <c r="R479" s="713"/>
      <c r="S479" s="713" t="s">
        <v>30</v>
      </c>
      <c r="T479" s="711" t="s">
        <v>1682</v>
      </c>
    </row>
    <row r="480" spans="2:20">
      <c r="B480" s="711" t="s">
        <v>1683</v>
      </c>
      <c r="C480" s="711" t="s">
        <v>167</v>
      </c>
      <c r="D480" s="712">
        <v>323</v>
      </c>
      <c r="E480" s="712">
        <v>328</v>
      </c>
      <c r="F480" s="712">
        <v>0</v>
      </c>
      <c r="G480" s="712">
        <v>0</v>
      </c>
      <c r="H480" s="711" t="s">
        <v>1158</v>
      </c>
      <c r="I480" s="711" t="s">
        <v>1139</v>
      </c>
      <c r="J480" s="711" t="s">
        <v>166</v>
      </c>
      <c r="K480" s="711" t="s">
        <v>1186</v>
      </c>
      <c r="L480" s="713" t="s">
        <v>75</v>
      </c>
      <c r="M480" s="714">
        <v>45908</v>
      </c>
      <c r="N480" s="713"/>
      <c r="O480" s="712">
        <v>1</v>
      </c>
      <c r="P480" s="711" t="s">
        <v>32</v>
      </c>
      <c r="Q480" s="711" t="s">
        <v>1152</v>
      </c>
      <c r="R480" s="713"/>
      <c r="S480" s="713" t="s">
        <v>30</v>
      </c>
      <c r="T480" s="713"/>
    </row>
    <row r="481" spans="2:20">
      <c r="B481" s="711" t="s">
        <v>1684</v>
      </c>
      <c r="C481" s="711" t="s">
        <v>1684</v>
      </c>
      <c r="D481" s="712">
        <v>-20</v>
      </c>
      <c r="E481" s="712">
        <v>-10</v>
      </c>
      <c r="F481" s="712">
        <v>20</v>
      </c>
      <c r="G481" s="712">
        <v>22</v>
      </c>
      <c r="H481" s="711" t="s">
        <v>1135</v>
      </c>
      <c r="I481" s="711" t="s">
        <v>52</v>
      </c>
      <c r="J481" s="711" t="s">
        <v>166</v>
      </c>
      <c r="K481" s="711" t="s">
        <v>1685</v>
      </c>
      <c r="L481" s="713" t="s">
        <v>75</v>
      </c>
      <c r="M481" s="714">
        <v>45836</v>
      </c>
      <c r="N481" s="713"/>
      <c r="O481" s="712">
        <v>1</v>
      </c>
      <c r="P481" s="711" t="s">
        <v>32</v>
      </c>
      <c r="Q481" s="711" t="s">
        <v>1130</v>
      </c>
      <c r="R481" s="711" t="s">
        <v>1164</v>
      </c>
      <c r="S481" s="713" t="s">
        <v>30</v>
      </c>
      <c r="T481" s="711" t="s">
        <v>1686</v>
      </c>
    </row>
    <row r="482" spans="2:20">
      <c r="B482" s="711" t="s">
        <v>934</v>
      </c>
      <c r="C482" s="711" t="s">
        <v>934</v>
      </c>
      <c r="D482" s="712">
        <v>-80</v>
      </c>
      <c r="E482" s="712">
        <v>-90</v>
      </c>
      <c r="F482" s="712">
        <v>0</v>
      </c>
      <c r="G482" s="712">
        <v>0</v>
      </c>
      <c r="H482" s="711" t="s">
        <v>1134</v>
      </c>
      <c r="I482" s="711" t="s">
        <v>1139</v>
      </c>
      <c r="J482" s="711" t="s">
        <v>1200</v>
      </c>
      <c r="K482" s="711" t="s">
        <v>1157</v>
      </c>
      <c r="L482" s="713" t="s">
        <v>75</v>
      </c>
      <c r="M482" s="714">
        <v>45915</v>
      </c>
      <c r="N482" s="713"/>
      <c r="O482" s="712">
        <v>1</v>
      </c>
      <c r="P482" s="711" t="s">
        <v>32</v>
      </c>
      <c r="Q482" s="711" t="s">
        <v>1130</v>
      </c>
      <c r="R482" s="711" t="s">
        <v>1131</v>
      </c>
      <c r="S482" s="713" t="s">
        <v>30</v>
      </c>
      <c r="T482" s="713"/>
    </row>
    <row r="483" spans="2:20">
      <c r="B483" s="711" t="s">
        <v>1687</v>
      </c>
      <c r="C483" s="711" t="s">
        <v>934</v>
      </c>
      <c r="D483" s="712">
        <v>19</v>
      </c>
      <c r="E483" s="712">
        <v>9</v>
      </c>
      <c r="F483" s="712">
        <v>0</v>
      </c>
      <c r="G483" s="712">
        <v>0</v>
      </c>
      <c r="H483" s="711" t="s">
        <v>1134</v>
      </c>
      <c r="I483" s="711" t="s">
        <v>1139</v>
      </c>
      <c r="J483" s="711" t="s">
        <v>1200</v>
      </c>
      <c r="K483" s="711" t="s">
        <v>1211</v>
      </c>
      <c r="L483" s="713" t="s">
        <v>75</v>
      </c>
      <c r="M483" s="714">
        <v>45915</v>
      </c>
      <c r="N483" s="713"/>
      <c r="O483" s="712">
        <v>1</v>
      </c>
      <c r="P483" s="711" t="s">
        <v>32</v>
      </c>
      <c r="Q483" s="711" t="s">
        <v>1130</v>
      </c>
      <c r="R483" s="711" t="s">
        <v>1131</v>
      </c>
      <c r="S483" s="713" t="s">
        <v>30</v>
      </c>
      <c r="T483" s="713"/>
    </row>
    <row r="484" spans="2:20">
      <c r="B484" s="711" t="s">
        <v>1688</v>
      </c>
      <c r="C484" s="711" t="s">
        <v>651</v>
      </c>
      <c r="D484" s="712">
        <v>-65</v>
      </c>
      <c r="E484" s="712">
        <v>-55</v>
      </c>
      <c r="F484" s="712">
        <v>0</v>
      </c>
      <c r="G484" s="712">
        <v>0</v>
      </c>
      <c r="H484" s="711" t="s">
        <v>1213</v>
      </c>
      <c r="I484" s="711" t="s">
        <v>1214</v>
      </c>
      <c r="J484" s="711" t="s">
        <v>1215</v>
      </c>
      <c r="K484" s="711" t="s">
        <v>1186</v>
      </c>
      <c r="L484" s="713" t="s">
        <v>75</v>
      </c>
      <c r="M484" s="714">
        <v>45915</v>
      </c>
      <c r="N484" s="713"/>
      <c r="O484" s="712">
        <v>1</v>
      </c>
      <c r="P484" s="711" t="s">
        <v>32</v>
      </c>
      <c r="Q484" s="711" t="s">
        <v>1130</v>
      </c>
      <c r="R484" s="711" t="s">
        <v>1131</v>
      </c>
      <c r="S484" s="713" t="s">
        <v>30</v>
      </c>
      <c r="T484" s="711" t="s">
        <v>1689</v>
      </c>
    </row>
    <row r="485" spans="2:20">
      <c r="B485" s="711" t="s">
        <v>890</v>
      </c>
      <c r="C485" s="711" t="s">
        <v>873</v>
      </c>
      <c r="D485" s="712">
        <v>-80</v>
      </c>
      <c r="E485" s="712">
        <v>-75</v>
      </c>
      <c r="F485" s="712">
        <v>0</v>
      </c>
      <c r="G485" s="712">
        <v>0</v>
      </c>
      <c r="H485" s="711" t="s">
        <v>1142</v>
      </c>
      <c r="I485" s="711" t="s">
        <v>1143</v>
      </c>
      <c r="J485" s="711" t="s">
        <v>1144</v>
      </c>
      <c r="K485" s="711" t="s">
        <v>1145</v>
      </c>
      <c r="L485" s="713" t="s">
        <v>75</v>
      </c>
      <c r="M485" s="714">
        <v>45915</v>
      </c>
      <c r="N485" s="713"/>
      <c r="O485" s="712">
        <v>1</v>
      </c>
      <c r="P485" s="711" t="s">
        <v>32</v>
      </c>
      <c r="Q485" s="711" t="s">
        <v>1130</v>
      </c>
      <c r="R485" s="711" t="s">
        <v>1131</v>
      </c>
      <c r="S485" s="713" t="s">
        <v>30</v>
      </c>
      <c r="T485" s="711" t="s">
        <v>1146</v>
      </c>
    </row>
    <row r="486" spans="2:20">
      <c r="B486" s="711" t="s">
        <v>890</v>
      </c>
      <c r="C486" s="711" t="s">
        <v>876</v>
      </c>
      <c r="D486" s="712">
        <v>-80</v>
      </c>
      <c r="E486" s="712">
        <v>-75</v>
      </c>
      <c r="F486" s="712">
        <v>0</v>
      </c>
      <c r="G486" s="712">
        <v>0</v>
      </c>
      <c r="H486" s="711" t="s">
        <v>1147</v>
      </c>
      <c r="I486" s="711" t="s">
        <v>1135</v>
      </c>
      <c r="J486" s="711" t="s">
        <v>509</v>
      </c>
      <c r="K486" s="711" t="s">
        <v>650</v>
      </c>
      <c r="L486" s="713" t="s">
        <v>75</v>
      </c>
      <c r="M486" s="714">
        <v>45915</v>
      </c>
      <c r="N486" s="713"/>
      <c r="O486" s="712">
        <v>1</v>
      </c>
      <c r="P486" s="711" t="s">
        <v>32</v>
      </c>
      <c r="Q486" s="711" t="s">
        <v>1130</v>
      </c>
      <c r="R486" s="711" t="s">
        <v>1131</v>
      </c>
      <c r="S486" s="713" t="s">
        <v>30</v>
      </c>
      <c r="T486" s="711" t="s">
        <v>1148</v>
      </c>
    </row>
    <row r="487" spans="2:20">
      <c r="B487" s="711" t="s">
        <v>1690</v>
      </c>
      <c r="C487" s="711" t="s">
        <v>873</v>
      </c>
      <c r="D487" s="712">
        <v>-75</v>
      </c>
      <c r="E487" s="712">
        <v>-70</v>
      </c>
      <c r="F487" s="712">
        <v>0</v>
      </c>
      <c r="G487" s="712">
        <v>0</v>
      </c>
      <c r="H487" s="711" t="s">
        <v>1142</v>
      </c>
      <c r="I487" s="711" t="s">
        <v>1143</v>
      </c>
      <c r="J487" s="711" t="s">
        <v>1144</v>
      </c>
      <c r="K487" s="711" t="s">
        <v>1145</v>
      </c>
      <c r="L487" s="713" t="s">
        <v>75</v>
      </c>
      <c r="M487" s="714">
        <v>45915</v>
      </c>
      <c r="N487" s="713"/>
      <c r="O487" s="712">
        <v>1</v>
      </c>
      <c r="P487" s="711" t="s">
        <v>32</v>
      </c>
      <c r="Q487" s="711" t="s">
        <v>1130</v>
      </c>
      <c r="R487" s="711" t="s">
        <v>1131</v>
      </c>
      <c r="S487" s="713" t="s">
        <v>795</v>
      </c>
      <c r="T487" s="711" t="s">
        <v>1146</v>
      </c>
    </row>
    <row r="488" spans="2:20">
      <c r="B488" s="711" t="s">
        <v>1690</v>
      </c>
      <c r="C488" s="711" t="s">
        <v>876</v>
      </c>
      <c r="D488" s="712">
        <v>-75</v>
      </c>
      <c r="E488" s="712">
        <v>-70</v>
      </c>
      <c r="F488" s="712">
        <v>0</v>
      </c>
      <c r="G488" s="712">
        <v>0</v>
      </c>
      <c r="H488" s="711" t="s">
        <v>1147</v>
      </c>
      <c r="I488" s="711" t="s">
        <v>1135</v>
      </c>
      <c r="J488" s="711" t="s">
        <v>509</v>
      </c>
      <c r="K488" s="711" t="s">
        <v>650</v>
      </c>
      <c r="L488" s="713" t="s">
        <v>75</v>
      </c>
      <c r="M488" s="714">
        <v>45915</v>
      </c>
      <c r="N488" s="713"/>
      <c r="O488" s="712">
        <v>1</v>
      </c>
      <c r="P488" s="711" t="s">
        <v>32</v>
      </c>
      <c r="Q488" s="711" t="s">
        <v>1130</v>
      </c>
      <c r="R488" s="711" t="s">
        <v>1131</v>
      </c>
      <c r="S488" s="713" t="s">
        <v>795</v>
      </c>
      <c r="T488" s="711" t="s">
        <v>1148</v>
      </c>
    </row>
    <row r="489" spans="2:20">
      <c r="B489" s="711" t="s">
        <v>1691</v>
      </c>
      <c r="C489" s="711" t="s">
        <v>768</v>
      </c>
      <c r="D489" s="712">
        <v>62</v>
      </c>
      <c r="E489" s="712">
        <v>67</v>
      </c>
      <c r="F489" s="712">
        <v>0</v>
      </c>
      <c r="G489" s="712">
        <v>0</v>
      </c>
      <c r="H489" s="711" t="s">
        <v>1126</v>
      </c>
      <c r="I489" s="711" t="s">
        <v>1127</v>
      </c>
      <c r="J489" s="711" t="s">
        <v>1128</v>
      </c>
      <c r="K489" s="711" t="s">
        <v>1129</v>
      </c>
      <c r="L489" s="713" t="s">
        <v>75</v>
      </c>
      <c r="M489" s="714">
        <v>45915</v>
      </c>
      <c r="N489" s="713"/>
      <c r="O489" s="712">
        <v>1</v>
      </c>
      <c r="P489" s="711" t="s">
        <v>32</v>
      </c>
      <c r="Q489" s="711" t="s">
        <v>1130</v>
      </c>
      <c r="R489" s="711" t="s">
        <v>1131</v>
      </c>
      <c r="S489" s="713" t="s">
        <v>30</v>
      </c>
      <c r="T489" s="711" t="s">
        <v>1132</v>
      </c>
    </row>
    <row r="490" spans="2:20">
      <c r="B490" s="711" t="s">
        <v>940</v>
      </c>
      <c r="C490" s="711" t="s">
        <v>940</v>
      </c>
      <c r="D490" s="712">
        <v>-90</v>
      </c>
      <c r="E490" s="712">
        <v>-80</v>
      </c>
      <c r="F490" s="712">
        <v>0</v>
      </c>
      <c r="G490" s="712">
        <v>0</v>
      </c>
      <c r="H490" s="711" t="s">
        <v>1134</v>
      </c>
      <c r="I490" s="711" t="s">
        <v>1139</v>
      </c>
      <c r="J490" s="711" t="s">
        <v>1428</v>
      </c>
      <c r="K490" s="711" t="s">
        <v>963</v>
      </c>
      <c r="L490" s="713" t="s">
        <v>75</v>
      </c>
      <c r="M490" s="714">
        <v>45915</v>
      </c>
      <c r="N490" s="713"/>
      <c r="O490" s="712">
        <v>1</v>
      </c>
      <c r="P490" s="711" t="s">
        <v>32</v>
      </c>
      <c r="Q490" s="711" t="s">
        <v>1130</v>
      </c>
      <c r="R490" s="711" t="s">
        <v>1131</v>
      </c>
      <c r="S490" s="713" t="s">
        <v>30</v>
      </c>
      <c r="T490" s="713"/>
    </row>
    <row r="491" spans="2:20">
      <c r="B491" s="711" t="s">
        <v>1692</v>
      </c>
      <c r="C491" s="711" t="s">
        <v>623</v>
      </c>
      <c r="D491" s="712">
        <v>-22</v>
      </c>
      <c r="E491" s="712">
        <v>-17</v>
      </c>
      <c r="F491" s="712">
        <v>0</v>
      </c>
      <c r="G491" s="712">
        <v>0</v>
      </c>
      <c r="H491" s="711" t="s">
        <v>1135</v>
      </c>
      <c r="I491" s="711" t="s">
        <v>52</v>
      </c>
      <c r="J491" s="711" t="s">
        <v>1198</v>
      </c>
      <c r="K491" s="711" t="s">
        <v>1129</v>
      </c>
      <c r="L491" s="713" t="s">
        <v>75</v>
      </c>
      <c r="M491" s="714">
        <v>45915</v>
      </c>
      <c r="N491" s="713"/>
      <c r="O491" s="712">
        <v>1</v>
      </c>
      <c r="P491" s="711" t="s">
        <v>32</v>
      </c>
      <c r="Q491" s="711" t="s">
        <v>1130</v>
      </c>
      <c r="R491" s="711" t="s">
        <v>1131</v>
      </c>
      <c r="S491" s="713" t="s">
        <v>30</v>
      </c>
      <c r="T491" s="713"/>
    </row>
    <row r="492" spans="2:20">
      <c r="B492" s="711" t="s">
        <v>1693</v>
      </c>
      <c r="C492" s="711" t="s">
        <v>913</v>
      </c>
      <c r="D492" s="712">
        <v>310</v>
      </c>
      <c r="E492" s="712">
        <v>320</v>
      </c>
      <c r="F492" s="712">
        <v>0</v>
      </c>
      <c r="G492" s="712">
        <v>0</v>
      </c>
      <c r="H492" s="711" t="s">
        <v>1167</v>
      </c>
      <c r="I492" s="711" t="s">
        <v>1168</v>
      </c>
      <c r="J492" s="711" t="s">
        <v>1169</v>
      </c>
      <c r="K492" s="711" t="s">
        <v>1170</v>
      </c>
      <c r="L492" s="713" t="s">
        <v>75</v>
      </c>
      <c r="M492" s="714">
        <v>45915</v>
      </c>
      <c r="N492" s="713"/>
      <c r="O492" s="712">
        <v>1</v>
      </c>
      <c r="P492" s="711" t="s">
        <v>32</v>
      </c>
      <c r="Q492" s="711" t="s">
        <v>1152</v>
      </c>
      <c r="R492" s="713"/>
      <c r="S492" s="713" t="s">
        <v>30</v>
      </c>
      <c r="T492" s="711" t="s">
        <v>1694</v>
      </c>
    </row>
    <row r="493" spans="2:20">
      <c r="B493" s="711" t="s">
        <v>1695</v>
      </c>
      <c r="C493" s="711" t="s">
        <v>934</v>
      </c>
      <c r="D493" s="712">
        <v>-11</v>
      </c>
      <c r="E493" s="712">
        <v>-21</v>
      </c>
      <c r="F493" s="712">
        <v>0</v>
      </c>
      <c r="G493" s="712">
        <v>0</v>
      </c>
      <c r="H493" s="711" t="s">
        <v>1134</v>
      </c>
      <c r="I493" s="711" t="s">
        <v>1139</v>
      </c>
      <c r="J493" s="711" t="s">
        <v>1200</v>
      </c>
      <c r="K493" s="711" t="s">
        <v>1211</v>
      </c>
      <c r="L493" s="713" t="s">
        <v>75</v>
      </c>
      <c r="M493" s="714">
        <v>45915</v>
      </c>
      <c r="N493" s="713"/>
      <c r="O493" s="712">
        <v>1</v>
      </c>
      <c r="P493" s="711" t="s">
        <v>32</v>
      </c>
      <c r="Q493" s="711" t="s">
        <v>1130</v>
      </c>
      <c r="R493" s="711" t="s">
        <v>1131</v>
      </c>
      <c r="S493" s="713" t="s">
        <v>30</v>
      </c>
      <c r="T493" s="713"/>
    </row>
    <row r="494" spans="2:20">
      <c r="B494" s="711" t="s">
        <v>1696</v>
      </c>
      <c r="C494" s="711" t="s">
        <v>964</v>
      </c>
      <c r="D494" s="712">
        <v>130</v>
      </c>
      <c r="E494" s="712">
        <v>135</v>
      </c>
      <c r="F494" s="712">
        <v>0</v>
      </c>
      <c r="G494" s="712">
        <v>0</v>
      </c>
      <c r="H494" s="711" t="s">
        <v>1134</v>
      </c>
      <c r="I494" s="711" t="s">
        <v>1139</v>
      </c>
      <c r="J494" s="711" t="s">
        <v>1140</v>
      </c>
      <c r="K494" s="711" t="s">
        <v>1129</v>
      </c>
      <c r="L494" s="713" t="s">
        <v>75</v>
      </c>
      <c r="M494" s="714">
        <v>45915</v>
      </c>
      <c r="N494" s="713"/>
      <c r="O494" s="712">
        <v>2</v>
      </c>
      <c r="P494" s="711" t="s">
        <v>32</v>
      </c>
      <c r="Q494" s="711" t="s">
        <v>1130</v>
      </c>
      <c r="R494" s="711" t="s">
        <v>1131</v>
      </c>
      <c r="S494" s="713" t="s">
        <v>30</v>
      </c>
      <c r="T494" s="713"/>
    </row>
    <row r="495" spans="2:20">
      <c r="B495" s="711" t="s">
        <v>1697</v>
      </c>
      <c r="C495" s="711" t="s">
        <v>194</v>
      </c>
      <c r="D495" s="712">
        <v>340</v>
      </c>
      <c r="E495" s="712">
        <v>360</v>
      </c>
      <c r="F495" s="712">
        <v>0</v>
      </c>
      <c r="G495" s="712">
        <v>0</v>
      </c>
      <c r="H495" s="711" t="s">
        <v>62</v>
      </c>
      <c r="I495" s="711" t="s">
        <v>1158</v>
      </c>
      <c r="J495" s="711" t="s">
        <v>1292</v>
      </c>
      <c r="K495" s="711" t="s">
        <v>1170</v>
      </c>
      <c r="L495" s="713" t="s">
        <v>75</v>
      </c>
      <c r="M495" s="714">
        <v>45954</v>
      </c>
      <c r="N495" s="713"/>
      <c r="O495" s="712">
        <v>2</v>
      </c>
      <c r="P495" s="711" t="s">
        <v>32</v>
      </c>
      <c r="Q495" s="711" t="s">
        <v>1152</v>
      </c>
      <c r="R495" s="713"/>
      <c r="S495" s="713" t="s">
        <v>30</v>
      </c>
      <c r="T495" s="711" t="s">
        <v>1314</v>
      </c>
    </row>
    <row r="496" spans="2:20">
      <c r="B496" s="711" t="s">
        <v>1011</v>
      </c>
      <c r="C496" s="711" t="s">
        <v>1008</v>
      </c>
      <c r="D496" s="712">
        <v>-40</v>
      </c>
      <c r="E496" s="712">
        <v>-30</v>
      </c>
      <c r="F496" s="712">
        <v>0</v>
      </c>
      <c r="G496" s="712">
        <v>0</v>
      </c>
      <c r="H496" s="711" t="s">
        <v>1158</v>
      </c>
      <c r="I496" s="711" t="s">
        <v>1158</v>
      </c>
      <c r="J496" s="711" t="s">
        <v>1359</v>
      </c>
      <c r="K496" s="711" t="s">
        <v>1211</v>
      </c>
      <c r="L496" s="713" t="s">
        <v>75</v>
      </c>
      <c r="M496" s="714">
        <v>45957</v>
      </c>
      <c r="N496" s="713"/>
      <c r="O496" s="712">
        <v>1</v>
      </c>
      <c r="P496" s="711" t="s">
        <v>32</v>
      </c>
      <c r="Q496" s="711" t="s">
        <v>1130</v>
      </c>
      <c r="R496" s="711" t="s">
        <v>1164</v>
      </c>
      <c r="S496" s="713" t="s">
        <v>30</v>
      </c>
      <c r="T496" s="711" t="s">
        <v>1698</v>
      </c>
    </row>
    <row r="497" spans="2:20">
      <c r="B497" s="711" t="s">
        <v>1011</v>
      </c>
      <c r="C497" s="711" t="s">
        <v>1008</v>
      </c>
      <c r="D497" s="712">
        <v>-20</v>
      </c>
      <c r="E497" s="712">
        <v>-10</v>
      </c>
      <c r="F497" s="712">
        <v>0</v>
      </c>
      <c r="G497" s="712">
        <v>0</v>
      </c>
      <c r="H497" s="711" t="s">
        <v>1158</v>
      </c>
      <c r="I497" s="711" t="s">
        <v>1158</v>
      </c>
      <c r="J497" s="711" t="s">
        <v>1359</v>
      </c>
      <c r="K497" s="711" t="s">
        <v>1211</v>
      </c>
      <c r="L497" s="713" t="s">
        <v>75</v>
      </c>
      <c r="M497" s="714">
        <v>45922</v>
      </c>
      <c r="N497" s="714">
        <v>45956</v>
      </c>
      <c r="O497" s="712">
        <v>1</v>
      </c>
      <c r="P497" s="711" t="s">
        <v>32</v>
      </c>
      <c r="Q497" s="711" t="s">
        <v>1130</v>
      </c>
      <c r="R497" s="711" t="s">
        <v>1164</v>
      </c>
      <c r="S497" s="713" t="s">
        <v>30</v>
      </c>
      <c r="T497" s="711" t="s">
        <v>1698</v>
      </c>
    </row>
    <row r="498" spans="2:20">
      <c r="B498" s="711" t="s">
        <v>752</v>
      </c>
      <c r="C498" s="711" t="s">
        <v>752</v>
      </c>
      <c r="D498" s="712">
        <v>96</v>
      </c>
      <c r="E498" s="712">
        <v>101</v>
      </c>
      <c r="F498" s="712">
        <v>0</v>
      </c>
      <c r="G498" s="712">
        <v>0</v>
      </c>
      <c r="H498" s="711" t="s">
        <v>62</v>
      </c>
      <c r="I498" s="711" t="s">
        <v>1158</v>
      </c>
      <c r="J498" s="711" t="s">
        <v>1674</v>
      </c>
      <c r="K498" s="711" t="s">
        <v>1186</v>
      </c>
      <c r="L498" s="713" t="s">
        <v>75</v>
      </c>
      <c r="M498" s="714">
        <v>45915</v>
      </c>
      <c r="N498" s="713"/>
      <c r="O498" s="712">
        <v>1</v>
      </c>
      <c r="P498" s="711" t="s">
        <v>32</v>
      </c>
      <c r="Q498" s="711" t="s">
        <v>1130</v>
      </c>
      <c r="R498" s="711" t="s">
        <v>1164</v>
      </c>
      <c r="S498" s="713" t="s">
        <v>30</v>
      </c>
      <c r="T498" s="711" t="s">
        <v>1699</v>
      </c>
    </row>
    <row r="499" spans="2:20">
      <c r="B499" s="711" t="s">
        <v>1700</v>
      </c>
      <c r="C499" s="711" t="s">
        <v>925</v>
      </c>
      <c r="D499" s="712">
        <v>-3</v>
      </c>
      <c r="E499" s="712">
        <v>2</v>
      </c>
      <c r="F499" s="712">
        <v>0</v>
      </c>
      <c r="G499" s="712">
        <v>0</v>
      </c>
      <c r="H499" s="711" t="s">
        <v>1139</v>
      </c>
      <c r="I499" s="711" t="s">
        <v>52</v>
      </c>
      <c r="J499" s="711" t="s">
        <v>1300</v>
      </c>
      <c r="K499" s="711" t="s">
        <v>1145</v>
      </c>
      <c r="L499" s="713" t="s">
        <v>75</v>
      </c>
      <c r="M499" s="714">
        <v>45915</v>
      </c>
      <c r="N499" s="713"/>
      <c r="O499" s="712">
        <v>1</v>
      </c>
      <c r="P499" s="711" t="s">
        <v>32</v>
      </c>
      <c r="Q499" s="711" t="s">
        <v>1130</v>
      </c>
      <c r="R499" s="711" t="s">
        <v>1131</v>
      </c>
      <c r="S499" s="713" t="s">
        <v>30</v>
      </c>
      <c r="T499" s="713"/>
    </row>
    <row r="500" spans="2:20">
      <c r="B500" s="711" t="s">
        <v>1701</v>
      </c>
      <c r="C500" s="711" t="s">
        <v>934</v>
      </c>
      <c r="D500" s="712">
        <v>20</v>
      </c>
      <c r="E500" s="712">
        <v>10</v>
      </c>
      <c r="F500" s="712">
        <v>0</v>
      </c>
      <c r="G500" s="712">
        <v>0</v>
      </c>
      <c r="H500" s="711" t="s">
        <v>1134</v>
      </c>
      <c r="I500" s="711" t="s">
        <v>1139</v>
      </c>
      <c r="J500" s="711" t="s">
        <v>1200</v>
      </c>
      <c r="K500" s="711" t="s">
        <v>1211</v>
      </c>
      <c r="L500" s="713" t="s">
        <v>75</v>
      </c>
      <c r="M500" s="714">
        <v>45915</v>
      </c>
      <c r="N500" s="713"/>
      <c r="O500" s="712">
        <v>1</v>
      </c>
      <c r="P500" s="711" t="s">
        <v>32</v>
      </c>
      <c r="Q500" s="711" t="s">
        <v>1130</v>
      </c>
      <c r="R500" s="711" t="s">
        <v>1131</v>
      </c>
      <c r="S500" s="713" t="s">
        <v>30</v>
      </c>
      <c r="T500" s="713"/>
    </row>
    <row r="501" spans="2:20">
      <c r="B501" s="711" t="s">
        <v>1702</v>
      </c>
      <c r="C501" s="711" t="s">
        <v>768</v>
      </c>
      <c r="D501" s="712">
        <v>62</v>
      </c>
      <c r="E501" s="712">
        <v>67</v>
      </c>
      <c r="F501" s="712">
        <v>0</v>
      </c>
      <c r="G501" s="712">
        <v>0</v>
      </c>
      <c r="H501" s="711" t="s">
        <v>1126</v>
      </c>
      <c r="I501" s="711" t="s">
        <v>1127</v>
      </c>
      <c r="J501" s="711" t="s">
        <v>1128</v>
      </c>
      <c r="K501" s="711" t="s">
        <v>1129</v>
      </c>
      <c r="L501" s="713" t="s">
        <v>75</v>
      </c>
      <c r="M501" s="714">
        <v>45915</v>
      </c>
      <c r="N501" s="713"/>
      <c r="O501" s="712">
        <v>1</v>
      </c>
      <c r="P501" s="711" t="s">
        <v>32</v>
      </c>
      <c r="Q501" s="711" t="s">
        <v>1130</v>
      </c>
      <c r="R501" s="711" t="s">
        <v>1131</v>
      </c>
      <c r="S501" s="713" t="s">
        <v>30</v>
      </c>
      <c r="T501" s="711" t="s">
        <v>1132</v>
      </c>
    </row>
    <row r="502" spans="2:20">
      <c r="B502" s="711" t="s">
        <v>1703</v>
      </c>
      <c r="C502" s="711" t="s">
        <v>793</v>
      </c>
      <c r="D502" s="712">
        <v>-95</v>
      </c>
      <c r="E502" s="712">
        <v>-90</v>
      </c>
      <c r="F502" s="712">
        <v>0</v>
      </c>
      <c r="G502" s="712">
        <v>0</v>
      </c>
      <c r="H502" s="711" t="s">
        <v>52</v>
      </c>
      <c r="I502" s="711" t="s">
        <v>62</v>
      </c>
      <c r="J502" s="711" t="s">
        <v>1280</v>
      </c>
      <c r="K502" s="711" t="s">
        <v>1163</v>
      </c>
      <c r="L502" s="713" t="s">
        <v>75</v>
      </c>
      <c r="M502" s="714">
        <v>45915</v>
      </c>
      <c r="N502" s="713"/>
      <c r="O502" s="712">
        <v>1</v>
      </c>
      <c r="P502" s="711" t="s">
        <v>32</v>
      </c>
      <c r="Q502" s="711" t="s">
        <v>1130</v>
      </c>
      <c r="R502" s="711" t="s">
        <v>1131</v>
      </c>
      <c r="S502" s="713" t="s">
        <v>795</v>
      </c>
      <c r="T502" s="711" t="s">
        <v>1330</v>
      </c>
    </row>
    <row r="503" spans="2:20">
      <c r="B503" s="711" t="s">
        <v>1704</v>
      </c>
      <c r="C503" s="711" t="s">
        <v>940</v>
      </c>
      <c r="D503" s="712">
        <v>-90</v>
      </c>
      <c r="E503" s="712">
        <v>-80</v>
      </c>
      <c r="F503" s="712">
        <v>0</v>
      </c>
      <c r="G503" s="712">
        <v>0</v>
      </c>
      <c r="H503" s="711" t="s">
        <v>1134</v>
      </c>
      <c r="I503" s="711" t="s">
        <v>1139</v>
      </c>
      <c r="J503" s="711" t="s">
        <v>1428</v>
      </c>
      <c r="K503" s="711" t="s">
        <v>963</v>
      </c>
      <c r="L503" s="713" t="s">
        <v>75</v>
      </c>
      <c r="M503" s="714">
        <v>45915</v>
      </c>
      <c r="N503" s="713"/>
      <c r="O503" s="712">
        <v>1</v>
      </c>
      <c r="P503" s="711" t="s">
        <v>32</v>
      </c>
      <c r="Q503" s="711" t="s">
        <v>1130</v>
      </c>
      <c r="R503" s="711" t="s">
        <v>1131</v>
      </c>
      <c r="S503" s="713" t="s">
        <v>30</v>
      </c>
      <c r="T503" s="713"/>
    </row>
    <row r="504" spans="2:20">
      <c r="B504" s="711" t="s">
        <v>1704</v>
      </c>
      <c r="C504" s="711" t="s">
        <v>1704</v>
      </c>
      <c r="D504" s="712">
        <v>-90</v>
      </c>
      <c r="E504" s="712">
        <v>-80</v>
      </c>
      <c r="F504" s="712">
        <v>0</v>
      </c>
      <c r="G504" s="712">
        <v>0</v>
      </c>
      <c r="H504" s="711" t="s">
        <v>1134</v>
      </c>
      <c r="I504" s="711" t="s">
        <v>1139</v>
      </c>
      <c r="J504" s="711" t="s">
        <v>1428</v>
      </c>
      <c r="K504" s="711" t="s">
        <v>963</v>
      </c>
      <c r="L504" s="713" t="s">
        <v>75</v>
      </c>
      <c r="M504" s="714">
        <v>45915</v>
      </c>
      <c r="N504" s="713"/>
      <c r="O504" s="712">
        <v>1</v>
      </c>
      <c r="P504" s="711" t="s">
        <v>32</v>
      </c>
      <c r="Q504" s="711" t="s">
        <v>1130</v>
      </c>
      <c r="R504" s="711" t="s">
        <v>1131</v>
      </c>
      <c r="S504" s="713" t="s">
        <v>30</v>
      </c>
      <c r="T504" s="713"/>
    </row>
    <row r="505" spans="2:20">
      <c r="B505" s="711" t="s">
        <v>886</v>
      </c>
      <c r="C505" s="711" t="s">
        <v>873</v>
      </c>
      <c r="D505" s="712">
        <v>-80</v>
      </c>
      <c r="E505" s="712">
        <v>-75</v>
      </c>
      <c r="F505" s="712">
        <v>0</v>
      </c>
      <c r="G505" s="712">
        <v>0</v>
      </c>
      <c r="H505" s="711" t="s">
        <v>1142</v>
      </c>
      <c r="I505" s="711" t="s">
        <v>1143</v>
      </c>
      <c r="J505" s="711" t="s">
        <v>1144</v>
      </c>
      <c r="K505" s="711" t="s">
        <v>1145</v>
      </c>
      <c r="L505" s="713" t="s">
        <v>75</v>
      </c>
      <c r="M505" s="714">
        <v>45915</v>
      </c>
      <c r="N505" s="713"/>
      <c r="O505" s="712">
        <v>1</v>
      </c>
      <c r="P505" s="711" t="s">
        <v>32</v>
      </c>
      <c r="Q505" s="711" t="s">
        <v>1130</v>
      </c>
      <c r="R505" s="711" t="s">
        <v>1131</v>
      </c>
      <c r="S505" s="713" t="s">
        <v>30</v>
      </c>
      <c r="T505" s="711" t="s">
        <v>1146</v>
      </c>
    </row>
    <row r="506" spans="2:20">
      <c r="B506" s="711" t="s">
        <v>886</v>
      </c>
      <c r="C506" s="711" t="s">
        <v>876</v>
      </c>
      <c r="D506" s="712">
        <v>-80</v>
      </c>
      <c r="E506" s="712">
        <v>-75</v>
      </c>
      <c r="F506" s="712">
        <v>0</v>
      </c>
      <c r="G506" s="712">
        <v>0</v>
      </c>
      <c r="H506" s="711" t="s">
        <v>1147</v>
      </c>
      <c r="I506" s="711" t="s">
        <v>1135</v>
      </c>
      <c r="J506" s="711" t="s">
        <v>509</v>
      </c>
      <c r="K506" s="711" t="s">
        <v>650</v>
      </c>
      <c r="L506" s="713" t="s">
        <v>75</v>
      </c>
      <c r="M506" s="714">
        <v>45915</v>
      </c>
      <c r="N506" s="713"/>
      <c r="O506" s="712">
        <v>1</v>
      </c>
      <c r="P506" s="711" t="s">
        <v>32</v>
      </c>
      <c r="Q506" s="711" t="s">
        <v>1130</v>
      </c>
      <c r="R506" s="711" t="s">
        <v>1131</v>
      </c>
      <c r="S506" s="713" t="s">
        <v>30</v>
      </c>
      <c r="T506" s="711" t="s">
        <v>1148</v>
      </c>
    </row>
    <row r="507" spans="2:20">
      <c r="B507" s="711" t="s">
        <v>659</v>
      </c>
      <c r="C507" s="711" t="s">
        <v>651</v>
      </c>
      <c r="D507" s="712">
        <v>-105</v>
      </c>
      <c r="E507" s="712">
        <v>-95</v>
      </c>
      <c r="F507" s="712">
        <v>0</v>
      </c>
      <c r="G507" s="712">
        <v>0</v>
      </c>
      <c r="H507" s="711" t="s">
        <v>1213</v>
      </c>
      <c r="I507" s="711" t="s">
        <v>1214</v>
      </c>
      <c r="J507" s="711" t="s">
        <v>1215</v>
      </c>
      <c r="K507" s="711" t="s">
        <v>1186</v>
      </c>
      <c r="L507" s="713" t="s">
        <v>75</v>
      </c>
      <c r="M507" s="714">
        <v>45915</v>
      </c>
      <c r="N507" s="713"/>
      <c r="O507" s="712">
        <v>1</v>
      </c>
      <c r="P507" s="711" t="s">
        <v>32</v>
      </c>
      <c r="Q507" s="711" t="s">
        <v>1130</v>
      </c>
      <c r="R507" s="711" t="s">
        <v>1131</v>
      </c>
      <c r="S507" s="713" t="s">
        <v>30</v>
      </c>
      <c r="T507" s="713"/>
    </row>
    <row r="508" spans="2:20">
      <c r="B508" s="711" t="s">
        <v>1705</v>
      </c>
      <c r="C508" s="711" t="s">
        <v>793</v>
      </c>
      <c r="D508" s="712">
        <v>-125</v>
      </c>
      <c r="E508" s="712">
        <v>-120</v>
      </c>
      <c r="F508" s="712">
        <v>0</v>
      </c>
      <c r="G508" s="712">
        <v>0</v>
      </c>
      <c r="H508" s="711" t="s">
        <v>52</v>
      </c>
      <c r="I508" s="711" t="s">
        <v>62</v>
      </c>
      <c r="J508" s="711" t="s">
        <v>1280</v>
      </c>
      <c r="K508" s="711" t="s">
        <v>1186</v>
      </c>
      <c r="L508" s="713" t="s">
        <v>75</v>
      </c>
      <c r="M508" s="714">
        <v>45915</v>
      </c>
      <c r="N508" s="713"/>
      <c r="O508" s="712">
        <v>1</v>
      </c>
      <c r="P508" s="711" t="s">
        <v>32</v>
      </c>
      <c r="Q508" s="711" t="s">
        <v>1130</v>
      </c>
      <c r="R508" s="711" t="s">
        <v>1131</v>
      </c>
      <c r="S508" s="713" t="s">
        <v>795</v>
      </c>
      <c r="T508" s="711" t="s">
        <v>1506</v>
      </c>
    </row>
    <row r="509" spans="2:20">
      <c r="B509" s="711" t="s">
        <v>1706</v>
      </c>
      <c r="C509" s="711" t="s">
        <v>811</v>
      </c>
      <c r="D509" s="712">
        <v>-94</v>
      </c>
      <c r="E509" s="712">
        <v>-89</v>
      </c>
      <c r="F509" s="712">
        <v>0</v>
      </c>
      <c r="G509" s="712">
        <v>0</v>
      </c>
      <c r="H509" s="711" t="s">
        <v>1139</v>
      </c>
      <c r="I509" s="711" t="s">
        <v>52</v>
      </c>
      <c r="J509" s="711" t="s">
        <v>1352</v>
      </c>
      <c r="K509" s="711" t="s">
        <v>1163</v>
      </c>
      <c r="L509" s="713" t="s">
        <v>75</v>
      </c>
      <c r="M509" s="714">
        <v>45915</v>
      </c>
      <c r="N509" s="713"/>
      <c r="O509" s="712">
        <v>1</v>
      </c>
      <c r="P509" s="711" t="s">
        <v>32</v>
      </c>
      <c r="Q509" s="711" t="s">
        <v>1130</v>
      </c>
      <c r="R509" s="711" t="s">
        <v>1131</v>
      </c>
      <c r="S509" s="713" t="s">
        <v>30</v>
      </c>
      <c r="T509" s="713"/>
    </row>
    <row r="510" spans="2:20">
      <c r="B510" s="711" t="s">
        <v>1707</v>
      </c>
      <c r="C510" s="711" t="s">
        <v>623</v>
      </c>
      <c r="D510" s="712">
        <v>3</v>
      </c>
      <c r="E510" s="712">
        <v>8</v>
      </c>
      <c r="F510" s="712">
        <v>0</v>
      </c>
      <c r="G510" s="712">
        <v>0</v>
      </c>
      <c r="H510" s="711" t="s">
        <v>1135</v>
      </c>
      <c r="I510" s="711" t="s">
        <v>52</v>
      </c>
      <c r="J510" s="711" t="s">
        <v>1198</v>
      </c>
      <c r="K510" s="711" t="s">
        <v>1129</v>
      </c>
      <c r="L510" s="713" t="s">
        <v>75</v>
      </c>
      <c r="M510" s="714">
        <v>45915</v>
      </c>
      <c r="N510" s="713"/>
      <c r="O510" s="712">
        <v>1</v>
      </c>
      <c r="P510" s="711" t="s">
        <v>32</v>
      </c>
      <c r="Q510" s="711" t="s">
        <v>1130</v>
      </c>
      <c r="R510" s="711" t="s">
        <v>1131</v>
      </c>
      <c r="S510" s="713" t="s">
        <v>30</v>
      </c>
      <c r="T510" s="713"/>
    </row>
    <row r="511" spans="2:20">
      <c r="B511" s="711" t="s">
        <v>1708</v>
      </c>
      <c r="C511" s="711" t="s">
        <v>902</v>
      </c>
      <c r="D511" s="712">
        <v>265</v>
      </c>
      <c r="E511" s="712">
        <v>270</v>
      </c>
      <c r="F511" s="712">
        <v>0</v>
      </c>
      <c r="G511" s="712">
        <v>0</v>
      </c>
      <c r="H511" s="711" t="s">
        <v>1139</v>
      </c>
      <c r="I511" s="711" t="s">
        <v>1135</v>
      </c>
      <c r="J511" s="711" t="s">
        <v>1150</v>
      </c>
      <c r="K511" s="711" t="s">
        <v>1151</v>
      </c>
      <c r="L511" s="713" t="s">
        <v>75</v>
      </c>
      <c r="M511" s="714">
        <v>45901</v>
      </c>
      <c r="N511" s="713"/>
      <c r="O511" s="712">
        <v>1</v>
      </c>
      <c r="P511" s="711" t="s">
        <v>32</v>
      </c>
      <c r="Q511" s="711" t="s">
        <v>1152</v>
      </c>
      <c r="R511" s="713"/>
      <c r="S511" s="713" t="s">
        <v>30</v>
      </c>
      <c r="T511" s="711" t="s">
        <v>1709</v>
      </c>
    </row>
    <row r="512" spans="2:20">
      <c r="B512" s="711" t="s">
        <v>892</v>
      </c>
      <c r="C512" s="711" t="s">
        <v>873</v>
      </c>
      <c r="D512" s="712">
        <v>-80</v>
      </c>
      <c r="E512" s="712">
        <v>-75</v>
      </c>
      <c r="F512" s="712">
        <v>0</v>
      </c>
      <c r="G512" s="712">
        <v>0</v>
      </c>
      <c r="H512" s="711" t="s">
        <v>1142</v>
      </c>
      <c r="I512" s="711" t="s">
        <v>1143</v>
      </c>
      <c r="J512" s="711" t="s">
        <v>1144</v>
      </c>
      <c r="K512" s="711" t="s">
        <v>1145</v>
      </c>
      <c r="L512" s="713" t="s">
        <v>75</v>
      </c>
      <c r="M512" s="714">
        <v>45915</v>
      </c>
      <c r="N512" s="713"/>
      <c r="O512" s="712">
        <v>1</v>
      </c>
      <c r="P512" s="711" t="s">
        <v>32</v>
      </c>
      <c r="Q512" s="711" t="s">
        <v>1130</v>
      </c>
      <c r="R512" s="711" t="s">
        <v>1131</v>
      </c>
      <c r="S512" s="713" t="s">
        <v>30</v>
      </c>
      <c r="T512" s="711" t="s">
        <v>1146</v>
      </c>
    </row>
    <row r="513" spans="2:20">
      <c r="B513" s="711" t="s">
        <v>892</v>
      </c>
      <c r="C513" s="711" t="s">
        <v>876</v>
      </c>
      <c r="D513" s="712">
        <v>-80</v>
      </c>
      <c r="E513" s="712">
        <v>-75</v>
      </c>
      <c r="F513" s="712">
        <v>0</v>
      </c>
      <c r="G513" s="712">
        <v>0</v>
      </c>
      <c r="H513" s="711" t="s">
        <v>1147</v>
      </c>
      <c r="I513" s="711" t="s">
        <v>1135</v>
      </c>
      <c r="J513" s="711" t="s">
        <v>509</v>
      </c>
      <c r="K513" s="711" t="s">
        <v>650</v>
      </c>
      <c r="L513" s="713" t="s">
        <v>75</v>
      </c>
      <c r="M513" s="714">
        <v>45915</v>
      </c>
      <c r="N513" s="713"/>
      <c r="O513" s="712">
        <v>1</v>
      </c>
      <c r="P513" s="711" t="s">
        <v>32</v>
      </c>
      <c r="Q513" s="711" t="s">
        <v>1130</v>
      </c>
      <c r="R513" s="711" t="s">
        <v>1131</v>
      </c>
      <c r="S513" s="713" t="s">
        <v>30</v>
      </c>
      <c r="T513" s="711" t="s">
        <v>1148</v>
      </c>
    </row>
    <row r="514" spans="2:20">
      <c r="B514" s="711" t="s">
        <v>1710</v>
      </c>
      <c r="C514" s="711" t="s">
        <v>1710</v>
      </c>
      <c r="D514" s="712">
        <v>105</v>
      </c>
      <c r="E514" s="712">
        <v>130</v>
      </c>
      <c r="F514" s="712">
        <v>0</v>
      </c>
      <c r="G514" s="712">
        <v>0</v>
      </c>
      <c r="H514" s="711" t="s">
        <v>1711</v>
      </c>
      <c r="I514" s="711" t="s">
        <v>1712</v>
      </c>
      <c r="J514" s="711" t="s">
        <v>1713</v>
      </c>
      <c r="K514" s="711" t="s">
        <v>1714</v>
      </c>
      <c r="L514" s="713" t="s">
        <v>109</v>
      </c>
      <c r="M514" s="714">
        <v>45845</v>
      </c>
      <c r="N514" s="713"/>
      <c r="O514" s="712">
        <v>1</v>
      </c>
      <c r="P514" s="711" t="s">
        <v>32</v>
      </c>
      <c r="Q514" s="711" t="s">
        <v>1130</v>
      </c>
      <c r="R514" s="711" t="s">
        <v>1131</v>
      </c>
      <c r="S514" s="713" t="s">
        <v>30</v>
      </c>
      <c r="T514" s="711" t="s">
        <v>1260</v>
      </c>
    </row>
    <row r="515" spans="2:20">
      <c r="B515" s="711" t="s">
        <v>1710</v>
      </c>
      <c r="C515" s="711" t="s">
        <v>1710</v>
      </c>
      <c r="D515" s="712">
        <v>100</v>
      </c>
      <c r="E515" s="712">
        <v>125</v>
      </c>
      <c r="F515" s="712">
        <v>0</v>
      </c>
      <c r="G515" s="712">
        <v>0</v>
      </c>
      <c r="H515" s="711" t="s">
        <v>1711</v>
      </c>
      <c r="I515" s="711" t="s">
        <v>1712</v>
      </c>
      <c r="J515" s="711" t="s">
        <v>1713</v>
      </c>
      <c r="K515" s="711" t="s">
        <v>1714</v>
      </c>
      <c r="L515" s="713" t="s">
        <v>31</v>
      </c>
      <c r="M515" s="714">
        <v>45845</v>
      </c>
      <c r="N515" s="713"/>
      <c r="O515" s="712">
        <v>1</v>
      </c>
      <c r="P515" s="711" t="s">
        <v>32</v>
      </c>
      <c r="Q515" s="711" t="s">
        <v>1130</v>
      </c>
      <c r="R515" s="711" t="s">
        <v>1131</v>
      </c>
      <c r="S515" s="713" t="s">
        <v>30</v>
      </c>
      <c r="T515" s="711" t="s">
        <v>1715</v>
      </c>
    </row>
    <row r="516" spans="2:20">
      <c r="B516" s="711" t="s">
        <v>1710</v>
      </c>
      <c r="C516" s="711" t="s">
        <v>1710</v>
      </c>
      <c r="D516" s="712">
        <v>185</v>
      </c>
      <c r="E516" s="712">
        <v>220</v>
      </c>
      <c r="F516" s="712">
        <v>0</v>
      </c>
      <c r="G516" s="712">
        <v>0</v>
      </c>
      <c r="H516" s="711" t="s">
        <v>52</v>
      </c>
      <c r="I516" s="711" t="s">
        <v>62</v>
      </c>
      <c r="J516" s="711" t="s">
        <v>271</v>
      </c>
      <c r="K516" s="711" t="s">
        <v>570</v>
      </c>
      <c r="L516" s="713" t="s">
        <v>109</v>
      </c>
      <c r="M516" s="714">
        <v>45831</v>
      </c>
      <c r="N516" s="713"/>
      <c r="O516" s="712">
        <v>1</v>
      </c>
      <c r="P516" s="711" t="s">
        <v>32</v>
      </c>
      <c r="Q516" s="711" t="s">
        <v>1130</v>
      </c>
      <c r="R516" s="711" t="s">
        <v>1131</v>
      </c>
      <c r="S516" s="713" t="s">
        <v>30</v>
      </c>
      <c r="T516" s="711" t="s">
        <v>1717</v>
      </c>
    </row>
    <row r="517" spans="2:20">
      <c r="B517" s="711" t="s">
        <v>1710</v>
      </c>
      <c r="C517" s="711" t="s">
        <v>1710</v>
      </c>
      <c r="D517" s="712">
        <v>165</v>
      </c>
      <c r="E517" s="712">
        <v>200</v>
      </c>
      <c r="F517" s="712">
        <v>0</v>
      </c>
      <c r="G517" s="712">
        <v>0</v>
      </c>
      <c r="H517" s="711" t="s">
        <v>52</v>
      </c>
      <c r="I517" s="711" t="s">
        <v>62</v>
      </c>
      <c r="J517" s="711" t="s">
        <v>271</v>
      </c>
      <c r="K517" s="711" t="s">
        <v>570</v>
      </c>
      <c r="L517" s="713" t="s">
        <v>31</v>
      </c>
      <c r="M517" s="714">
        <v>45831</v>
      </c>
      <c r="N517" s="713"/>
      <c r="O517" s="712">
        <v>1</v>
      </c>
      <c r="P517" s="711" t="s">
        <v>32</v>
      </c>
      <c r="Q517" s="711" t="s">
        <v>1130</v>
      </c>
      <c r="R517" s="711" t="s">
        <v>1131</v>
      </c>
      <c r="S517" s="713" t="s">
        <v>30</v>
      </c>
      <c r="T517" s="711" t="s">
        <v>1716</v>
      </c>
    </row>
    <row r="518" spans="2:20">
      <c r="B518" s="711" t="s">
        <v>1718</v>
      </c>
      <c r="C518" s="711" t="s">
        <v>220</v>
      </c>
      <c r="D518" s="712">
        <v>307</v>
      </c>
      <c r="E518" s="712">
        <v>312</v>
      </c>
      <c r="F518" s="712">
        <v>0</v>
      </c>
      <c r="G518" s="712">
        <v>0</v>
      </c>
      <c r="H518" s="711" t="s">
        <v>1158</v>
      </c>
      <c r="I518" s="711" t="s">
        <v>1158</v>
      </c>
      <c r="J518" s="711" t="s">
        <v>1226</v>
      </c>
      <c r="K518" s="711" t="s">
        <v>1145</v>
      </c>
      <c r="L518" s="713" t="s">
        <v>75</v>
      </c>
      <c r="M518" s="714">
        <v>45859</v>
      </c>
      <c r="N518" s="713"/>
      <c r="O518" s="712">
        <v>2</v>
      </c>
      <c r="P518" s="711" t="s">
        <v>32</v>
      </c>
      <c r="Q518" s="711" t="s">
        <v>1152</v>
      </c>
      <c r="R518" s="713"/>
      <c r="S518" s="713" t="s">
        <v>30</v>
      </c>
      <c r="T518" s="711" t="s">
        <v>1719</v>
      </c>
    </row>
    <row r="519" spans="2:20">
      <c r="B519" s="711" t="s">
        <v>260</v>
      </c>
      <c r="C519" s="711" t="s">
        <v>260</v>
      </c>
      <c r="D519" s="712">
        <v>1111</v>
      </c>
      <c r="E519" s="712">
        <v>1111</v>
      </c>
      <c r="F519" s="712">
        <v>0</v>
      </c>
      <c r="G519" s="712">
        <v>0</v>
      </c>
      <c r="H519" s="711" t="s">
        <v>1720</v>
      </c>
      <c r="I519" s="711" t="s">
        <v>1720</v>
      </c>
      <c r="J519" s="711" t="s">
        <v>1721</v>
      </c>
      <c r="K519" s="711" t="s">
        <v>1722</v>
      </c>
      <c r="L519" s="713" t="s">
        <v>75</v>
      </c>
      <c r="M519" s="714">
        <v>45758</v>
      </c>
      <c r="N519" s="713"/>
      <c r="O519" s="712">
        <v>1</v>
      </c>
      <c r="P519" s="711" t="s">
        <v>32</v>
      </c>
      <c r="Q519" s="711" t="s">
        <v>1130</v>
      </c>
      <c r="R519" s="711" t="s">
        <v>1131</v>
      </c>
      <c r="S519" s="713" t="s">
        <v>30</v>
      </c>
      <c r="T519" s="711" t="s">
        <v>1722</v>
      </c>
    </row>
    <row r="520" spans="2:20">
      <c r="B520" s="711" t="s">
        <v>260</v>
      </c>
      <c r="C520" s="711" t="s">
        <v>260</v>
      </c>
      <c r="D520" s="712">
        <v>105</v>
      </c>
      <c r="E520" s="712">
        <v>130</v>
      </c>
      <c r="F520" s="712">
        <v>0</v>
      </c>
      <c r="G520" s="712">
        <v>0</v>
      </c>
      <c r="H520" s="711" t="s">
        <v>1711</v>
      </c>
      <c r="I520" s="711" t="s">
        <v>1712</v>
      </c>
      <c r="J520" s="711" t="s">
        <v>261</v>
      </c>
      <c r="K520" s="711" t="s">
        <v>1723</v>
      </c>
      <c r="L520" s="713" t="s">
        <v>31</v>
      </c>
      <c r="M520" s="714">
        <v>45948</v>
      </c>
      <c r="N520" s="713"/>
      <c r="O520" s="712">
        <v>1</v>
      </c>
      <c r="P520" s="711" t="s">
        <v>32</v>
      </c>
      <c r="Q520" s="711" t="s">
        <v>1130</v>
      </c>
      <c r="R520" s="711" t="s">
        <v>1131</v>
      </c>
      <c r="S520" s="713" t="s">
        <v>30</v>
      </c>
      <c r="T520" s="711" t="s">
        <v>1260</v>
      </c>
    </row>
    <row r="521" spans="2:20">
      <c r="B521" s="711" t="s">
        <v>260</v>
      </c>
      <c r="C521" s="711" t="s">
        <v>260</v>
      </c>
      <c r="D521" s="712">
        <v>110</v>
      </c>
      <c r="E521" s="712">
        <v>135</v>
      </c>
      <c r="F521" s="712">
        <v>0</v>
      </c>
      <c r="G521" s="712">
        <v>0</v>
      </c>
      <c r="H521" s="711" t="s">
        <v>1711</v>
      </c>
      <c r="I521" s="711" t="s">
        <v>1712</v>
      </c>
      <c r="J521" s="711" t="s">
        <v>261</v>
      </c>
      <c r="K521" s="711" t="s">
        <v>1723</v>
      </c>
      <c r="L521" s="713" t="s">
        <v>109</v>
      </c>
      <c r="M521" s="714">
        <v>45948</v>
      </c>
      <c r="N521" s="713"/>
      <c r="O521" s="712">
        <v>1</v>
      </c>
      <c r="P521" s="711" t="s">
        <v>32</v>
      </c>
      <c r="Q521" s="711" t="s">
        <v>1130</v>
      </c>
      <c r="R521" s="711" t="s">
        <v>1131</v>
      </c>
      <c r="S521" s="713" t="s">
        <v>30</v>
      </c>
      <c r="T521" s="711" t="s">
        <v>1724</v>
      </c>
    </row>
    <row r="522" spans="2:20">
      <c r="B522" s="711" t="s">
        <v>260</v>
      </c>
      <c r="C522" s="711" t="s">
        <v>260</v>
      </c>
      <c r="D522" s="712">
        <v>165</v>
      </c>
      <c r="E522" s="712">
        <v>200</v>
      </c>
      <c r="F522" s="712">
        <v>0</v>
      </c>
      <c r="G522" s="712">
        <v>0</v>
      </c>
      <c r="H522" s="711" t="s">
        <v>52</v>
      </c>
      <c r="I522" s="711" t="s">
        <v>62</v>
      </c>
      <c r="J522" s="711" t="s">
        <v>271</v>
      </c>
      <c r="K522" s="711" t="s">
        <v>570</v>
      </c>
      <c r="L522" s="713" t="s">
        <v>31</v>
      </c>
      <c r="M522" s="714">
        <v>45831</v>
      </c>
      <c r="N522" s="713"/>
      <c r="O522" s="712">
        <v>1</v>
      </c>
      <c r="P522" s="711" t="s">
        <v>32</v>
      </c>
      <c r="Q522" s="711" t="s">
        <v>1130</v>
      </c>
      <c r="R522" s="711" t="s">
        <v>1131</v>
      </c>
      <c r="S522" s="713" t="s">
        <v>30</v>
      </c>
      <c r="T522" s="711" t="s">
        <v>1725</v>
      </c>
    </row>
    <row r="523" spans="2:20">
      <c r="B523" s="711" t="s">
        <v>260</v>
      </c>
      <c r="C523" s="711" t="s">
        <v>260</v>
      </c>
      <c r="D523" s="712">
        <v>185</v>
      </c>
      <c r="E523" s="712">
        <v>220</v>
      </c>
      <c r="F523" s="712">
        <v>0</v>
      </c>
      <c r="G523" s="712">
        <v>0</v>
      </c>
      <c r="H523" s="711" t="s">
        <v>52</v>
      </c>
      <c r="I523" s="711" t="s">
        <v>62</v>
      </c>
      <c r="J523" s="711" t="s">
        <v>271</v>
      </c>
      <c r="K523" s="711" t="s">
        <v>570</v>
      </c>
      <c r="L523" s="713" t="s">
        <v>109</v>
      </c>
      <c r="M523" s="714">
        <v>45831</v>
      </c>
      <c r="N523" s="713"/>
      <c r="O523" s="712">
        <v>1</v>
      </c>
      <c r="P523" s="711" t="s">
        <v>32</v>
      </c>
      <c r="Q523" s="711" t="s">
        <v>1130</v>
      </c>
      <c r="R523" s="711" t="s">
        <v>1131</v>
      </c>
      <c r="S523" s="713" t="s">
        <v>30</v>
      </c>
      <c r="T523" s="711" t="s">
        <v>1726</v>
      </c>
    </row>
    <row r="524" spans="2:20">
      <c r="B524" s="711" t="s">
        <v>1727</v>
      </c>
      <c r="C524" s="711" t="s">
        <v>194</v>
      </c>
      <c r="D524" s="712">
        <v>283</v>
      </c>
      <c r="E524" s="712">
        <v>298</v>
      </c>
      <c r="F524" s="712">
        <v>0</v>
      </c>
      <c r="G524" s="712">
        <v>0</v>
      </c>
      <c r="H524" s="711" t="s">
        <v>62</v>
      </c>
      <c r="I524" s="711" t="s">
        <v>1158</v>
      </c>
      <c r="J524" s="711" t="s">
        <v>1292</v>
      </c>
      <c r="K524" s="711" t="s">
        <v>1151</v>
      </c>
      <c r="L524" s="713" t="s">
        <v>75</v>
      </c>
      <c r="M524" s="714">
        <v>45954</v>
      </c>
      <c r="N524" s="713"/>
      <c r="O524" s="712">
        <v>1</v>
      </c>
      <c r="P524" s="711" t="s">
        <v>32</v>
      </c>
      <c r="Q524" s="711" t="s">
        <v>1152</v>
      </c>
      <c r="R524" s="713"/>
      <c r="S524" s="713" t="s">
        <v>30</v>
      </c>
      <c r="T524" s="711" t="s">
        <v>1728</v>
      </c>
    </row>
    <row r="525" spans="2:20">
      <c r="B525" s="711" t="s">
        <v>1729</v>
      </c>
      <c r="C525" s="711" t="s">
        <v>811</v>
      </c>
      <c r="D525" s="712">
        <v>-94</v>
      </c>
      <c r="E525" s="712">
        <v>-89</v>
      </c>
      <c r="F525" s="712">
        <v>0</v>
      </c>
      <c r="G525" s="712">
        <v>0</v>
      </c>
      <c r="H525" s="711" t="s">
        <v>1139</v>
      </c>
      <c r="I525" s="711" t="s">
        <v>52</v>
      </c>
      <c r="J525" s="711" t="s">
        <v>1352</v>
      </c>
      <c r="K525" s="711" t="s">
        <v>1163</v>
      </c>
      <c r="L525" s="713" t="s">
        <v>75</v>
      </c>
      <c r="M525" s="714">
        <v>45915</v>
      </c>
      <c r="N525" s="713"/>
      <c r="O525" s="712">
        <v>1</v>
      </c>
      <c r="P525" s="711" t="s">
        <v>32</v>
      </c>
      <c r="Q525" s="711" t="s">
        <v>1130</v>
      </c>
      <c r="R525" s="711" t="s">
        <v>1131</v>
      </c>
      <c r="S525" s="713" t="s">
        <v>30</v>
      </c>
      <c r="T525" s="713"/>
    </row>
    <row r="526" spans="2:20">
      <c r="B526" s="711" t="s">
        <v>1730</v>
      </c>
      <c r="C526" s="711" t="s">
        <v>651</v>
      </c>
      <c r="D526" s="712">
        <v>-75</v>
      </c>
      <c r="E526" s="712">
        <v>-65</v>
      </c>
      <c r="F526" s="712">
        <v>0</v>
      </c>
      <c r="G526" s="712">
        <v>0</v>
      </c>
      <c r="H526" s="711" t="s">
        <v>1213</v>
      </c>
      <c r="I526" s="711" t="s">
        <v>1214</v>
      </c>
      <c r="J526" s="711" t="s">
        <v>1215</v>
      </c>
      <c r="K526" s="711" t="s">
        <v>1186</v>
      </c>
      <c r="L526" s="713" t="s">
        <v>75</v>
      </c>
      <c r="M526" s="714">
        <v>45915</v>
      </c>
      <c r="N526" s="713"/>
      <c r="O526" s="712">
        <v>1</v>
      </c>
      <c r="P526" s="711" t="s">
        <v>32</v>
      </c>
      <c r="Q526" s="711" t="s">
        <v>1130</v>
      </c>
      <c r="R526" s="711" t="s">
        <v>1131</v>
      </c>
      <c r="S526" s="713" t="s">
        <v>30</v>
      </c>
      <c r="T526" s="713"/>
    </row>
    <row r="527" spans="2:20">
      <c r="B527" s="711" t="s">
        <v>1731</v>
      </c>
      <c r="C527" s="711" t="s">
        <v>768</v>
      </c>
      <c r="D527" s="712">
        <v>263</v>
      </c>
      <c r="E527" s="712">
        <v>268</v>
      </c>
      <c r="F527" s="712">
        <v>0</v>
      </c>
      <c r="G527" s="712">
        <v>0</v>
      </c>
      <c r="H527" s="711" t="s">
        <v>1126</v>
      </c>
      <c r="I527" s="711" t="s">
        <v>1127</v>
      </c>
      <c r="J527" s="711" t="s">
        <v>1128</v>
      </c>
      <c r="K527" s="711" t="s">
        <v>1129</v>
      </c>
      <c r="L527" s="713" t="s">
        <v>75</v>
      </c>
      <c r="M527" s="714">
        <v>45915</v>
      </c>
      <c r="N527" s="713"/>
      <c r="O527" s="712">
        <v>1</v>
      </c>
      <c r="P527" s="711" t="s">
        <v>32</v>
      </c>
      <c r="Q527" s="711" t="s">
        <v>1130</v>
      </c>
      <c r="R527" s="711" t="s">
        <v>1131</v>
      </c>
      <c r="S527" s="713" t="s">
        <v>30</v>
      </c>
      <c r="T527" s="711" t="s">
        <v>1132</v>
      </c>
    </row>
    <row r="528" spans="2:20">
      <c r="B528" s="711" t="s">
        <v>1732</v>
      </c>
      <c r="C528" s="711" t="s">
        <v>623</v>
      </c>
      <c r="D528" s="712">
        <v>-12</v>
      </c>
      <c r="E528" s="712">
        <v>-7</v>
      </c>
      <c r="F528" s="712">
        <v>0</v>
      </c>
      <c r="G528" s="712">
        <v>0</v>
      </c>
      <c r="H528" s="711" t="s">
        <v>1135</v>
      </c>
      <c r="I528" s="711" t="s">
        <v>52</v>
      </c>
      <c r="J528" s="711" t="s">
        <v>1198</v>
      </c>
      <c r="K528" s="711" t="s">
        <v>1129</v>
      </c>
      <c r="L528" s="713" t="s">
        <v>75</v>
      </c>
      <c r="M528" s="714">
        <v>45915</v>
      </c>
      <c r="N528" s="713"/>
      <c r="O528" s="712">
        <v>1</v>
      </c>
      <c r="P528" s="711" t="s">
        <v>32</v>
      </c>
      <c r="Q528" s="711" t="s">
        <v>1130</v>
      </c>
      <c r="R528" s="711" t="s">
        <v>1131</v>
      </c>
      <c r="S528" s="713" t="s">
        <v>30</v>
      </c>
      <c r="T528" s="713"/>
    </row>
    <row r="529" spans="2:20">
      <c r="B529" s="711" t="s">
        <v>1733</v>
      </c>
      <c r="C529" s="711" t="s">
        <v>194</v>
      </c>
      <c r="D529" s="712">
        <v>310</v>
      </c>
      <c r="E529" s="712">
        <v>325</v>
      </c>
      <c r="F529" s="712">
        <v>0</v>
      </c>
      <c r="G529" s="712">
        <v>0</v>
      </c>
      <c r="H529" s="711" t="s">
        <v>62</v>
      </c>
      <c r="I529" s="711" t="s">
        <v>1158</v>
      </c>
      <c r="J529" s="711" t="s">
        <v>1292</v>
      </c>
      <c r="K529" s="711" t="s">
        <v>1186</v>
      </c>
      <c r="L529" s="713" t="s">
        <v>75</v>
      </c>
      <c r="M529" s="714">
        <v>45954</v>
      </c>
      <c r="N529" s="713"/>
      <c r="O529" s="712">
        <v>2</v>
      </c>
      <c r="P529" s="711" t="s">
        <v>32</v>
      </c>
      <c r="Q529" s="711" t="s">
        <v>1152</v>
      </c>
      <c r="R529" s="713"/>
      <c r="S529" s="713" t="s">
        <v>30</v>
      </c>
      <c r="T529" s="711" t="s">
        <v>1314</v>
      </c>
    </row>
    <row r="530" spans="2:20">
      <c r="B530" s="711" t="s">
        <v>1734</v>
      </c>
      <c r="C530" s="711" t="s">
        <v>902</v>
      </c>
      <c r="D530" s="712">
        <v>181</v>
      </c>
      <c r="E530" s="712">
        <v>186</v>
      </c>
      <c r="F530" s="712">
        <v>0</v>
      </c>
      <c r="G530" s="712">
        <v>0</v>
      </c>
      <c r="H530" s="711" t="s">
        <v>1139</v>
      </c>
      <c r="I530" s="711" t="s">
        <v>1135</v>
      </c>
      <c r="J530" s="711" t="s">
        <v>1150</v>
      </c>
      <c r="K530" s="711" t="s">
        <v>1151</v>
      </c>
      <c r="L530" s="713" t="s">
        <v>75</v>
      </c>
      <c r="M530" s="714">
        <v>45901</v>
      </c>
      <c r="N530" s="713"/>
      <c r="O530" s="712">
        <v>1</v>
      </c>
      <c r="P530" s="711" t="s">
        <v>32</v>
      </c>
      <c r="Q530" s="711" t="s">
        <v>1130</v>
      </c>
      <c r="R530" s="711" t="s">
        <v>1131</v>
      </c>
      <c r="S530" s="713" t="s">
        <v>795</v>
      </c>
      <c r="T530" s="711" t="s">
        <v>1735</v>
      </c>
    </row>
    <row r="531" spans="2:20">
      <c r="B531" s="711" t="s">
        <v>1736</v>
      </c>
      <c r="C531" s="711" t="s">
        <v>691</v>
      </c>
      <c r="D531" s="712">
        <v>-16</v>
      </c>
      <c r="E531" s="712">
        <v>-11</v>
      </c>
      <c r="F531" s="712">
        <v>0</v>
      </c>
      <c r="G531" s="712">
        <v>0</v>
      </c>
      <c r="H531" s="711" t="s">
        <v>52</v>
      </c>
      <c r="I531" s="711" t="s">
        <v>62</v>
      </c>
      <c r="J531" s="711" t="s">
        <v>1365</v>
      </c>
      <c r="K531" s="711" t="s">
        <v>1129</v>
      </c>
      <c r="L531" s="713" t="s">
        <v>75</v>
      </c>
      <c r="M531" s="714">
        <v>45915</v>
      </c>
      <c r="N531" s="713"/>
      <c r="O531" s="712">
        <v>1</v>
      </c>
      <c r="P531" s="711" t="s">
        <v>32</v>
      </c>
      <c r="Q531" s="711" t="s">
        <v>1130</v>
      </c>
      <c r="R531" s="711" t="s">
        <v>1131</v>
      </c>
      <c r="S531" s="713" t="s">
        <v>30</v>
      </c>
      <c r="T531" s="711" t="s">
        <v>1366</v>
      </c>
    </row>
    <row r="532" spans="2:20">
      <c r="B532" s="711" t="s">
        <v>1736</v>
      </c>
      <c r="C532" s="711" t="s">
        <v>934</v>
      </c>
      <c r="D532" s="712">
        <v>13</v>
      </c>
      <c r="E532" s="712">
        <v>3</v>
      </c>
      <c r="F532" s="712">
        <v>0</v>
      </c>
      <c r="G532" s="712">
        <v>0</v>
      </c>
      <c r="H532" s="711" t="s">
        <v>1134</v>
      </c>
      <c r="I532" s="711" t="s">
        <v>1139</v>
      </c>
      <c r="J532" s="711" t="s">
        <v>1200</v>
      </c>
      <c r="K532" s="711" t="s">
        <v>1211</v>
      </c>
      <c r="L532" s="713" t="s">
        <v>75</v>
      </c>
      <c r="M532" s="714">
        <v>45915</v>
      </c>
      <c r="N532" s="713"/>
      <c r="O532" s="712">
        <v>1</v>
      </c>
      <c r="P532" s="711" t="s">
        <v>32</v>
      </c>
      <c r="Q532" s="711" t="s">
        <v>1130</v>
      </c>
      <c r="R532" s="711" t="s">
        <v>1131</v>
      </c>
      <c r="S532" s="713" t="s">
        <v>30</v>
      </c>
      <c r="T532" s="713"/>
    </row>
    <row r="533" spans="2:20">
      <c r="B533" s="711" t="s">
        <v>180</v>
      </c>
      <c r="C533" s="711" t="s">
        <v>167</v>
      </c>
      <c r="D533" s="712">
        <v>92</v>
      </c>
      <c r="E533" s="712">
        <v>112</v>
      </c>
      <c r="F533" s="712">
        <v>0</v>
      </c>
      <c r="G533" s="712">
        <v>0</v>
      </c>
      <c r="H533" s="711" t="s">
        <v>1158</v>
      </c>
      <c r="I533" s="711" t="s">
        <v>1139</v>
      </c>
      <c r="J533" s="711" t="s">
        <v>166</v>
      </c>
      <c r="K533" s="711" t="s">
        <v>1266</v>
      </c>
      <c r="L533" s="713" t="s">
        <v>75</v>
      </c>
      <c r="M533" s="714">
        <v>45908</v>
      </c>
      <c r="N533" s="713"/>
      <c r="O533" s="712">
        <v>1</v>
      </c>
      <c r="P533" s="711" t="s">
        <v>32</v>
      </c>
      <c r="Q533" s="711" t="s">
        <v>1152</v>
      </c>
      <c r="R533" s="713"/>
      <c r="S533" s="713" t="s">
        <v>30</v>
      </c>
      <c r="T533" s="713"/>
    </row>
    <row r="534" spans="2:20">
      <c r="B534" s="711" t="s">
        <v>121</v>
      </c>
      <c r="C534" s="711" t="s">
        <v>105</v>
      </c>
      <c r="D534" s="712">
        <v>90</v>
      </c>
      <c r="E534" s="712">
        <v>95</v>
      </c>
      <c r="F534" s="712">
        <v>0</v>
      </c>
      <c r="G534" s="712">
        <v>0</v>
      </c>
      <c r="H534" s="711" t="s">
        <v>1530</v>
      </c>
      <c r="I534" s="711" t="s">
        <v>1531</v>
      </c>
      <c r="J534" s="711" t="s">
        <v>1532</v>
      </c>
      <c r="K534" s="711" t="s">
        <v>1147</v>
      </c>
      <c r="L534" s="713" t="s">
        <v>75</v>
      </c>
      <c r="M534" s="714">
        <v>45264</v>
      </c>
      <c r="N534" s="713"/>
      <c r="O534" s="712">
        <v>1</v>
      </c>
      <c r="P534" s="711" t="s">
        <v>32</v>
      </c>
      <c r="Q534" s="711" t="s">
        <v>1130</v>
      </c>
      <c r="R534" s="711" t="s">
        <v>1131</v>
      </c>
      <c r="S534" s="713" t="s">
        <v>30</v>
      </c>
      <c r="T534" s="711" t="s">
        <v>1533</v>
      </c>
    </row>
    <row r="535" spans="2:20">
      <c r="B535" s="711" t="s">
        <v>1737</v>
      </c>
      <c r="C535" s="711" t="s">
        <v>651</v>
      </c>
      <c r="D535" s="712">
        <v>-55</v>
      </c>
      <c r="E535" s="712">
        <v>-45</v>
      </c>
      <c r="F535" s="712">
        <v>0</v>
      </c>
      <c r="G535" s="712">
        <v>0</v>
      </c>
      <c r="H535" s="711" t="s">
        <v>1213</v>
      </c>
      <c r="I535" s="711" t="s">
        <v>1214</v>
      </c>
      <c r="J535" s="711" t="s">
        <v>1215</v>
      </c>
      <c r="K535" s="711" t="s">
        <v>1186</v>
      </c>
      <c r="L535" s="713" t="s">
        <v>75</v>
      </c>
      <c r="M535" s="714">
        <v>45915</v>
      </c>
      <c r="N535" s="713"/>
      <c r="O535" s="712">
        <v>1</v>
      </c>
      <c r="P535" s="711" t="s">
        <v>32</v>
      </c>
      <c r="Q535" s="711" t="s">
        <v>1130</v>
      </c>
      <c r="R535" s="711" t="s">
        <v>1131</v>
      </c>
      <c r="S535" s="713" t="s">
        <v>30</v>
      </c>
      <c r="T535" s="713"/>
    </row>
    <row r="536" spans="2:20">
      <c r="B536" s="711" t="s">
        <v>1738</v>
      </c>
      <c r="C536" s="711" t="s">
        <v>578</v>
      </c>
      <c r="D536" s="712">
        <v>47</v>
      </c>
      <c r="E536" s="712">
        <v>57</v>
      </c>
      <c r="F536" s="712">
        <v>0</v>
      </c>
      <c r="G536" s="712">
        <v>0</v>
      </c>
      <c r="H536" s="711" t="s">
        <v>52</v>
      </c>
      <c r="I536" s="711" t="s">
        <v>62</v>
      </c>
      <c r="J536" s="711" t="s">
        <v>453</v>
      </c>
      <c r="K536" s="711" t="s">
        <v>1448</v>
      </c>
      <c r="L536" s="713" t="s">
        <v>75</v>
      </c>
      <c r="M536" s="714">
        <v>45810</v>
      </c>
      <c r="N536" s="713"/>
      <c r="O536" s="712">
        <v>1</v>
      </c>
      <c r="P536" s="711" t="s">
        <v>32</v>
      </c>
      <c r="Q536" s="711" t="s">
        <v>1152</v>
      </c>
      <c r="R536" s="713"/>
      <c r="S536" s="713" t="s">
        <v>30</v>
      </c>
      <c r="T536" s="711" t="s">
        <v>9</v>
      </c>
    </row>
    <row r="537" spans="2:20">
      <c r="B537" s="711" t="s">
        <v>625</v>
      </c>
      <c r="C537" s="711" t="s">
        <v>623</v>
      </c>
      <c r="D537" s="712">
        <v>-105</v>
      </c>
      <c r="E537" s="712">
        <v>-100</v>
      </c>
      <c r="F537" s="712">
        <v>0</v>
      </c>
      <c r="G537" s="712">
        <v>0</v>
      </c>
      <c r="H537" s="711" t="s">
        <v>1135</v>
      </c>
      <c r="I537" s="711" t="s">
        <v>52</v>
      </c>
      <c r="J537" s="711" t="s">
        <v>1198</v>
      </c>
      <c r="K537" s="711" t="s">
        <v>1208</v>
      </c>
      <c r="L537" s="713" t="s">
        <v>75</v>
      </c>
      <c r="M537" s="714">
        <v>45915</v>
      </c>
      <c r="N537" s="713"/>
      <c r="O537" s="712">
        <v>1</v>
      </c>
      <c r="P537" s="711" t="s">
        <v>32</v>
      </c>
      <c r="Q537" s="711" t="s">
        <v>1130</v>
      </c>
      <c r="R537" s="711" t="s">
        <v>1131</v>
      </c>
      <c r="S537" s="713" t="s">
        <v>30</v>
      </c>
      <c r="T537" s="713"/>
    </row>
    <row r="538" spans="2:20">
      <c r="B538" s="711" t="s">
        <v>1739</v>
      </c>
      <c r="C538" s="711" t="s">
        <v>768</v>
      </c>
      <c r="D538" s="712">
        <v>62</v>
      </c>
      <c r="E538" s="712">
        <v>67</v>
      </c>
      <c r="F538" s="712">
        <v>0</v>
      </c>
      <c r="G538" s="712">
        <v>0</v>
      </c>
      <c r="H538" s="711" t="s">
        <v>1126</v>
      </c>
      <c r="I538" s="711" t="s">
        <v>1127</v>
      </c>
      <c r="J538" s="711" t="s">
        <v>1128</v>
      </c>
      <c r="K538" s="711" t="s">
        <v>1186</v>
      </c>
      <c r="L538" s="713" t="s">
        <v>75</v>
      </c>
      <c r="M538" s="714">
        <v>45915</v>
      </c>
      <c r="N538" s="713"/>
      <c r="O538" s="712">
        <v>1</v>
      </c>
      <c r="P538" s="711" t="s">
        <v>32</v>
      </c>
      <c r="Q538" s="711" t="s">
        <v>1130</v>
      </c>
      <c r="R538" s="711" t="s">
        <v>1131</v>
      </c>
      <c r="S538" s="713" t="s">
        <v>30</v>
      </c>
      <c r="T538" s="711" t="s">
        <v>1132</v>
      </c>
    </row>
    <row r="539" spans="2:20">
      <c r="B539" s="711" t="s">
        <v>1740</v>
      </c>
      <c r="C539" s="711" t="s">
        <v>220</v>
      </c>
      <c r="D539" s="712">
        <v>247</v>
      </c>
      <c r="E539" s="712">
        <v>252</v>
      </c>
      <c r="F539" s="712">
        <v>0</v>
      </c>
      <c r="G539" s="712">
        <v>0</v>
      </c>
      <c r="H539" s="711" t="s">
        <v>1158</v>
      </c>
      <c r="I539" s="711" t="s">
        <v>1158</v>
      </c>
      <c r="J539" s="711" t="s">
        <v>1226</v>
      </c>
      <c r="K539" s="711" t="s">
        <v>1145</v>
      </c>
      <c r="L539" s="713" t="s">
        <v>75</v>
      </c>
      <c r="M539" s="714">
        <v>45859</v>
      </c>
      <c r="N539" s="713"/>
      <c r="O539" s="712">
        <v>1</v>
      </c>
      <c r="P539" s="711" t="s">
        <v>32</v>
      </c>
      <c r="Q539" s="711" t="s">
        <v>1152</v>
      </c>
      <c r="R539" s="713"/>
      <c r="S539" s="713" t="s">
        <v>30</v>
      </c>
      <c r="T539" s="711" t="s">
        <v>1741</v>
      </c>
    </row>
    <row r="540" spans="2:20">
      <c r="B540" s="711" t="s">
        <v>1742</v>
      </c>
      <c r="C540" s="711" t="s">
        <v>623</v>
      </c>
      <c r="D540" s="712">
        <v>-12</v>
      </c>
      <c r="E540" s="712">
        <v>-7</v>
      </c>
      <c r="F540" s="712">
        <v>0</v>
      </c>
      <c r="G540" s="712">
        <v>0</v>
      </c>
      <c r="H540" s="711" t="s">
        <v>1135</v>
      </c>
      <c r="I540" s="711" t="s">
        <v>52</v>
      </c>
      <c r="J540" s="711" t="s">
        <v>1198</v>
      </c>
      <c r="K540" s="711" t="s">
        <v>1129</v>
      </c>
      <c r="L540" s="713" t="s">
        <v>75</v>
      </c>
      <c r="M540" s="714">
        <v>45915</v>
      </c>
      <c r="N540" s="713"/>
      <c r="O540" s="712">
        <v>1</v>
      </c>
      <c r="P540" s="711" t="s">
        <v>32</v>
      </c>
      <c r="Q540" s="711" t="s">
        <v>1130</v>
      </c>
      <c r="R540" s="711" t="s">
        <v>1131</v>
      </c>
      <c r="S540" s="713" t="s">
        <v>30</v>
      </c>
      <c r="T540" s="713"/>
    </row>
    <row r="541" spans="2:20">
      <c r="B541" s="711" t="s">
        <v>1743</v>
      </c>
      <c r="C541" s="711" t="s">
        <v>768</v>
      </c>
      <c r="D541" s="712">
        <v>62</v>
      </c>
      <c r="E541" s="712">
        <v>67</v>
      </c>
      <c r="F541" s="712">
        <v>0</v>
      </c>
      <c r="G541" s="712">
        <v>0</v>
      </c>
      <c r="H541" s="711" t="s">
        <v>1126</v>
      </c>
      <c r="I541" s="711" t="s">
        <v>1127</v>
      </c>
      <c r="J541" s="711" t="s">
        <v>1128</v>
      </c>
      <c r="K541" s="711" t="s">
        <v>1186</v>
      </c>
      <c r="L541" s="713" t="s">
        <v>75</v>
      </c>
      <c r="M541" s="714">
        <v>45915</v>
      </c>
      <c r="N541" s="713"/>
      <c r="O541" s="712">
        <v>1</v>
      </c>
      <c r="P541" s="711" t="s">
        <v>32</v>
      </c>
      <c r="Q541" s="711" t="s">
        <v>1130</v>
      </c>
      <c r="R541" s="711" t="s">
        <v>1131</v>
      </c>
      <c r="S541" s="713" t="s">
        <v>30</v>
      </c>
      <c r="T541" s="711" t="s">
        <v>1132</v>
      </c>
    </row>
    <row r="542" spans="2:20">
      <c r="B542" s="711" t="s">
        <v>1744</v>
      </c>
      <c r="C542" s="711" t="s">
        <v>768</v>
      </c>
      <c r="D542" s="712">
        <v>565</v>
      </c>
      <c r="E542" s="712">
        <v>570</v>
      </c>
      <c r="F542" s="712">
        <v>0</v>
      </c>
      <c r="G542" s="712">
        <v>0</v>
      </c>
      <c r="H542" s="711" t="s">
        <v>1126</v>
      </c>
      <c r="I542" s="711" t="s">
        <v>1127</v>
      </c>
      <c r="J542" s="711" t="s">
        <v>1128</v>
      </c>
      <c r="K542" s="711" t="s">
        <v>1151</v>
      </c>
      <c r="L542" s="713" t="s">
        <v>75</v>
      </c>
      <c r="M542" s="714">
        <v>45915</v>
      </c>
      <c r="N542" s="713"/>
      <c r="O542" s="712">
        <v>1</v>
      </c>
      <c r="P542" s="711" t="s">
        <v>32</v>
      </c>
      <c r="Q542" s="711" t="s">
        <v>1152</v>
      </c>
      <c r="R542" s="713"/>
      <c r="S542" s="713" t="s">
        <v>30</v>
      </c>
      <c r="T542" s="711" t="s">
        <v>1745</v>
      </c>
    </row>
    <row r="543" spans="2:20">
      <c r="B543" s="711" t="s">
        <v>1746</v>
      </c>
      <c r="C543" s="711" t="s">
        <v>620</v>
      </c>
      <c r="D543" s="712">
        <v>-90</v>
      </c>
      <c r="E543" s="712">
        <v>-85</v>
      </c>
      <c r="F543" s="712">
        <v>0</v>
      </c>
      <c r="G543" s="712">
        <v>0</v>
      </c>
      <c r="H543" s="711" t="s">
        <v>1135</v>
      </c>
      <c r="I543" s="711" t="s">
        <v>52</v>
      </c>
      <c r="J543" s="711" t="s">
        <v>619</v>
      </c>
      <c r="K543" s="711" t="s">
        <v>1145</v>
      </c>
      <c r="L543" s="713" t="s">
        <v>75</v>
      </c>
      <c r="M543" s="714">
        <v>45915</v>
      </c>
      <c r="N543" s="713"/>
      <c r="O543" s="712">
        <v>1</v>
      </c>
      <c r="P543" s="711" t="s">
        <v>32</v>
      </c>
      <c r="Q543" s="711" t="s">
        <v>1130</v>
      </c>
      <c r="R543" s="711" t="s">
        <v>1131</v>
      </c>
      <c r="S543" s="713" t="s">
        <v>30</v>
      </c>
      <c r="T543" s="713"/>
    </row>
    <row r="544" spans="2:20">
      <c r="B544" s="711" t="s">
        <v>547</v>
      </c>
      <c r="C544" s="711" t="s">
        <v>547</v>
      </c>
      <c r="D544" s="712">
        <v>125</v>
      </c>
      <c r="E544" s="712">
        <v>135</v>
      </c>
      <c r="F544" s="712">
        <v>0</v>
      </c>
      <c r="G544" s="712">
        <v>0</v>
      </c>
      <c r="H544" s="711" t="s">
        <v>1139</v>
      </c>
      <c r="I544" s="711" t="s">
        <v>62</v>
      </c>
      <c r="J544" s="711" t="s">
        <v>1747</v>
      </c>
      <c r="K544" s="711" t="s">
        <v>1443</v>
      </c>
      <c r="L544" s="713" t="s">
        <v>75</v>
      </c>
      <c r="M544" s="714">
        <v>45719</v>
      </c>
      <c r="N544" s="713"/>
      <c r="O544" s="712">
        <v>1</v>
      </c>
      <c r="P544" s="711" t="s">
        <v>32</v>
      </c>
      <c r="Q544" s="711" t="s">
        <v>1152</v>
      </c>
      <c r="R544" s="713"/>
      <c r="S544" s="713" t="s">
        <v>30</v>
      </c>
      <c r="T544" s="711" t="s">
        <v>1748</v>
      </c>
    </row>
    <row r="545" spans="2:20">
      <c r="B545" s="711" t="s">
        <v>547</v>
      </c>
      <c r="C545" s="711" t="s">
        <v>543</v>
      </c>
      <c r="D545" s="712">
        <v>160</v>
      </c>
      <c r="E545" s="712">
        <v>180</v>
      </c>
      <c r="F545" s="712">
        <v>0</v>
      </c>
      <c r="G545" s="712">
        <v>0</v>
      </c>
      <c r="H545" s="711" t="s">
        <v>1412</v>
      </c>
      <c r="I545" s="711" t="s">
        <v>1413</v>
      </c>
      <c r="J545" s="711" t="s">
        <v>1414</v>
      </c>
      <c r="K545" s="711" t="s">
        <v>1468</v>
      </c>
      <c r="L545" s="713" t="s">
        <v>75</v>
      </c>
      <c r="M545" s="714">
        <v>45504</v>
      </c>
      <c r="N545" s="713"/>
      <c r="O545" s="712">
        <v>1</v>
      </c>
      <c r="P545" s="711" t="s">
        <v>32</v>
      </c>
      <c r="Q545" s="711" t="s">
        <v>1152</v>
      </c>
      <c r="R545" s="713"/>
      <c r="S545" s="713" t="s">
        <v>30</v>
      </c>
      <c r="T545" s="711" t="s">
        <v>1749</v>
      </c>
    </row>
    <row r="546" spans="2:20">
      <c r="B546" s="711" t="s">
        <v>958</v>
      </c>
      <c r="C546" s="711" t="s">
        <v>954</v>
      </c>
      <c r="D546" s="712">
        <v>0</v>
      </c>
      <c r="E546" s="712">
        <v>5</v>
      </c>
      <c r="F546" s="712">
        <v>0</v>
      </c>
      <c r="G546" s="712">
        <v>0</v>
      </c>
      <c r="H546" s="711" t="s">
        <v>52</v>
      </c>
      <c r="I546" s="711" t="s">
        <v>62</v>
      </c>
      <c r="J546" s="711" t="s">
        <v>1517</v>
      </c>
      <c r="K546" s="711" t="s">
        <v>1163</v>
      </c>
      <c r="L546" s="713" t="s">
        <v>75</v>
      </c>
      <c r="M546" s="714">
        <v>45957</v>
      </c>
      <c r="N546" s="713"/>
      <c r="O546" s="712">
        <v>1</v>
      </c>
      <c r="P546" s="711" t="s">
        <v>32</v>
      </c>
      <c r="Q546" s="711" t="s">
        <v>1130</v>
      </c>
      <c r="R546" s="711" t="s">
        <v>1131</v>
      </c>
      <c r="S546" s="713" t="s">
        <v>30</v>
      </c>
      <c r="T546" s="713"/>
    </row>
    <row r="547" spans="2:20">
      <c r="B547" s="711" t="s">
        <v>958</v>
      </c>
      <c r="C547" s="711" t="s">
        <v>954</v>
      </c>
      <c r="D547" s="712">
        <v>0</v>
      </c>
      <c r="E547" s="712">
        <v>5</v>
      </c>
      <c r="F547" s="712">
        <v>0</v>
      </c>
      <c r="G547" s="712">
        <v>0</v>
      </c>
      <c r="H547" s="711" t="s">
        <v>1134</v>
      </c>
      <c r="I547" s="711" t="s">
        <v>1139</v>
      </c>
      <c r="J547" s="711" t="s">
        <v>1518</v>
      </c>
      <c r="K547" s="711" t="s">
        <v>1163</v>
      </c>
      <c r="L547" s="713" t="s">
        <v>75</v>
      </c>
      <c r="M547" s="714">
        <v>45915</v>
      </c>
      <c r="N547" s="714">
        <v>45956</v>
      </c>
      <c r="O547" s="712">
        <v>1</v>
      </c>
      <c r="P547" s="711" t="s">
        <v>32</v>
      </c>
      <c r="Q547" s="711" t="s">
        <v>1130</v>
      </c>
      <c r="R547" s="711" t="s">
        <v>1131</v>
      </c>
      <c r="S547" s="713" t="s">
        <v>30</v>
      </c>
      <c r="T547" s="713"/>
    </row>
    <row r="548" spans="2:20">
      <c r="B548" s="711" t="s">
        <v>631</v>
      </c>
      <c r="C548" s="711" t="s">
        <v>631</v>
      </c>
      <c r="D548" s="712">
        <v>115</v>
      </c>
      <c r="E548" s="712">
        <v>125</v>
      </c>
      <c r="F548" s="712">
        <v>0</v>
      </c>
      <c r="G548" s="712">
        <v>0</v>
      </c>
      <c r="H548" s="711" t="s">
        <v>52</v>
      </c>
      <c r="I548" s="711" t="s">
        <v>62</v>
      </c>
      <c r="J548" s="711" t="s">
        <v>1520</v>
      </c>
      <c r="K548" s="711" t="s">
        <v>1145</v>
      </c>
      <c r="L548" s="713" t="s">
        <v>75</v>
      </c>
      <c r="M548" s="714">
        <v>45915</v>
      </c>
      <c r="N548" s="713"/>
      <c r="O548" s="712">
        <v>1</v>
      </c>
      <c r="P548" s="711" t="s">
        <v>32</v>
      </c>
      <c r="Q548" s="711" t="s">
        <v>1130</v>
      </c>
      <c r="R548" s="711" t="s">
        <v>1131</v>
      </c>
      <c r="S548" s="713" t="s">
        <v>30</v>
      </c>
      <c r="T548" s="711" t="s">
        <v>1521</v>
      </c>
    </row>
    <row r="549" spans="2:20">
      <c r="B549" s="711" t="s">
        <v>1750</v>
      </c>
      <c r="C549" s="711" t="s">
        <v>1054</v>
      </c>
      <c r="D549" s="712">
        <v>140</v>
      </c>
      <c r="E549" s="712">
        <v>150</v>
      </c>
      <c r="F549" s="712">
        <v>0</v>
      </c>
      <c r="G549" s="712">
        <v>0</v>
      </c>
      <c r="H549" s="711" t="s">
        <v>1139</v>
      </c>
      <c r="I549" s="711" t="s">
        <v>52</v>
      </c>
      <c r="J549" s="711" t="s">
        <v>1426</v>
      </c>
      <c r="K549" s="711" t="s">
        <v>1137</v>
      </c>
      <c r="L549" s="713" t="s">
        <v>75</v>
      </c>
      <c r="M549" s="714">
        <v>45922</v>
      </c>
      <c r="N549" s="713"/>
      <c r="O549" s="712">
        <v>1</v>
      </c>
      <c r="P549" s="711" t="s">
        <v>32</v>
      </c>
      <c r="Q549" s="711" t="s">
        <v>1130</v>
      </c>
      <c r="R549" s="711" t="s">
        <v>1164</v>
      </c>
      <c r="S549" s="713" t="s">
        <v>30</v>
      </c>
      <c r="T549" s="711" t="s">
        <v>1535</v>
      </c>
    </row>
    <row r="550" spans="2:20">
      <c r="B550" s="711" t="s">
        <v>343</v>
      </c>
      <c r="C550" s="711" t="s">
        <v>336</v>
      </c>
      <c r="D550" s="712">
        <v>372</v>
      </c>
      <c r="E550" s="712">
        <v>407</v>
      </c>
      <c r="F550" s="712">
        <v>0</v>
      </c>
      <c r="G550" s="712">
        <v>0</v>
      </c>
      <c r="H550" s="711" t="s">
        <v>1147</v>
      </c>
      <c r="I550" s="711" t="s">
        <v>1135</v>
      </c>
      <c r="J550" s="711" t="s">
        <v>166</v>
      </c>
      <c r="K550" s="711" t="s">
        <v>1170</v>
      </c>
      <c r="L550" s="713" t="s">
        <v>75</v>
      </c>
      <c r="M550" s="714">
        <v>45948</v>
      </c>
      <c r="N550" s="713"/>
      <c r="O550" s="712">
        <v>2</v>
      </c>
      <c r="P550" s="711" t="s">
        <v>32</v>
      </c>
      <c r="Q550" s="711" t="s">
        <v>1152</v>
      </c>
      <c r="R550" s="713"/>
      <c r="S550" s="713" t="s">
        <v>30</v>
      </c>
      <c r="T550" s="711" t="s">
        <v>1304</v>
      </c>
    </row>
    <row r="551" spans="2:20">
      <c r="B551" s="711" t="s">
        <v>882</v>
      </c>
      <c r="C551" s="711" t="s">
        <v>873</v>
      </c>
      <c r="D551" s="712">
        <v>-80</v>
      </c>
      <c r="E551" s="712">
        <v>-75</v>
      </c>
      <c r="F551" s="712">
        <v>0</v>
      </c>
      <c r="G551" s="712">
        <v>0</v>
      </c>
      <c r="H551" s="711" t="s">
        <v>1142</v>
      </c>
      <c r="I551" s="711" t="s">
        <v>1143</v>
      </c>
      <c r="J551" s="711" t="s">
        <v>1144</v>
      </c>
      <c r="K551" s="711" t="s">
        <v>1145</v>
      </c>
      <c r="L551" s="713" t="s">
        <v>75</v>
      </c>
      <c r="M551" s="714">
        <v>45915</v>
      </c>
      <c r="N551" s="713"/>
      <c r="O551" s="712">
        <v>1</v>
      </c>
      <c r="P551" s="711" t="s">
        <v>32</v>
      </c>
      <c r="Q551" s="711" t="s">
        <v>1130</v>
      </c>
      <c r="R551" s="711" t="s">
        <v>1131</v>
      </c>
      <c r="S551" s="713" t="s">
        <v>30</v>
      </c>
      <c r="T551" s="711" t="s">
        <v>1146</v>
      </c>
    </row>
    <row r="552" spans="2:20">
      <c r="B552" s="711" t="s">
        <v>882</v>
      </c>
      <c r="C552" s="711" t="s">
        <v>876</v>
      </c>
      <c r="D552" s="712">
        <v>-80</v>
      </c>
      <c r="E552" s="712">
        <v>-75</v>
      </c>
      <c r="F552" s="712">
        <v>0</v>
      </c>
      <c r="G552" s="712">
        <v>0</v>
      </c>
      <c r="H552" s="711" t="s">
        <v>1147</v>
      </c>
      <c r="I552" s="711" t="s">
        <v>1135</v>
      </c>
      <c r="J552" s="711" t="s">
        <v>509</v>
      </c>
      <c r="K552" s="711" t="s">
        <v>687</v>
      </c>
      <c r="L552" s="713" t="s">
        <v>75</v>
      </c>
      <c r="M552" s="714">
        <v>45915</v>
      </c>
      <c r="N552" s="713"/>
      <c r="O552" s="712">
        <v>1</v>
      </c>
      <c r="P552" s="711" t="s">
        <v>32</v>
      </c>
      <c r="Q552" s="711" t="s">
        <v>1130</v>
      </c>
      <c r="R552" s="711" t="s">
        <v>1131</v>
      </c>
      <c r="S552" s="713" t="s">
        <v>30</v>
      </c>
      <c r="T552" s="711" t="s">
        <v>1148</v>
      </c>
    </row>
    <row r="553" spans="2:20">
      <c r="B553" s="711" t="s">
        <v>433</v>
      </c>
      <c r="C553" s="711" t="s">
        <v>433</v>
      </c>
      <c r="D553" s="712">
        <v>-50</v>
      </c>
      <c r="E553" s="712">
        <v>-45</v>
      </c>
      <c r="F553" s="712">
        <v>0</v>
      </c>
      <c r="G553" s="712">
        <v>0</v>
      </c>
      <c r="H553" s="711" t="s">
        <v>1213</v>
      </c>
      <c r="I553" s="711" t="s">
        <v>1214</v>
      </c>
      <c r="J553" s="711" t="s">
        <v>1751</v>
      </c>
      <c r="K553" s="711" t="s">
        <v>1752</v>
      </c>
      <c r="L553" s="713" t="s">
        <v>75</v>
      </c>
      <c r="M553" s="714">
        <v>45835</v>
      </c>
      <c r="N553" s="713"/>
      <c r="O553" s="712">
        <v>1</v>
      </c>
      <c r="P553" s="711" t="s">
        <v>32</v>
      </c>
      <c r="Q553" s="711" t="s">
        <v>1130</v>
      </c>
      <c r="R553" s="711" t="s">
        <v>1131</v>
      </c>
      <c r="S553" s="713" t="s">
        <v>30</v>
      </c>
      <c r="T553" s="711" t="s">
        <v>1753</v>
      </c>
    </row>
    <row r="554" spans="2:20">
      <c r="B554" s="711" t="s">
        <v>1754</v>
      </c>
      <c r="C554" s="711" t="s">
        <v>717</v>
      </c>
      <c r="D554" s="712">
        <v>-34</v>
      </c>
      <c r="E554" s="712">
        <v>-29</v>
      </c>
      <c r="F554" s="712">
        <v>0</v>
      </c>
      <c r="G554" s="712">
        <v>0</v>
      </c>
      <c r="H554" s="711" t="s">
        <v>1175</v>
      </c>
      <c r="I554" s="711" t="s">
        <v>1176</v>
      </c>
      <c r="J554" s="711" t="s">
        <v>1177</v>
      </c>
      <c r="K554" s="711" t="s">
        <v>1178</v>
      </c>
      <c r="L554" s="713" t="s">
        <v>31</v>
      </c>
      <c r="M554" s="714">
        <v>45915</v>
      </c>
      <c r="N554" s="713"/>
      <c r="O554" s="712">
        <v>1</v>
      </c>
      <c r="P554" s="711" t="s">
        <v>32</v>
      </c>
      <c r="Q554" s="711" t="s">
        <v>1130</v>
      </c>
      <c r="R554" s="711" t="s">
        <v>1131</v>
      </c>
      <c r="S554" s="713" t="s">
        <v>30</v>
      </c>
      <c r="T554" s="713"/>
    </row>
    <row r="555" spans="2:20">
      <c r="B555" s="711" t="s">
        <v>1754</v>
      </c>
      <c r="C555" s="711" t="s">
        <v>717</v>
      </c>
      <c r="D555" s="712">
        <v>6</v>
      </c>
      <c r="E555" s="712">
        <v>11</v>
      </c>
      <c r="F555" s="712">
        <v>0</v>
      </c>
      <c r="G555" s="712">
        <v>0</v>
      </c>
      <c r="H555" s="711" t="s">
        <v>1175</v>
      </c>
      <c r="I555" s="711" t="s">
        <v>1176</v>
      </c>
      <c r="J555" s="711" t="s">
        <v>1177</v>
      </c>
      <c r="K555" s="711" t="s">
        <v>1178</v>
      </c>
      <c r="L555" s="713" t="s">
        <v>109</v>
      </c>
      <c r="M555" s="714">
        <v>45915</v>
      </c>
      <c r="N555" s="713"/>
      <c r="O555" s="712">
        <v>1</v>
      </c>
      <c r="P555" s="711" t="s">
        <v>32</v>
      </c>
      <c r="Q555" s="711" t="s">
        <v>1130</v>
      </c>
      <c r="R555" s="711" t="s">
        <v>1131</v>
      </c>
      <c r="S555" s="713" t="s">
        <v>30</v>
      </c>
      <c r="T555" s="713"/>
    </row>
    <row r="556" spans="2:20">
      <c r="B556" s="711" t="s">
        <v>1755</v>
      </c>
      <c r="C556" s="711" t="s">
        <v>768</v>
      </c>
      <c r="D556" s="712">
        <v>62</v>
      </c>
      <c r="E556" s="712">
        <v>67</v>
      </c>
      <c r="F556" s="712">
        <v>0</v>
      </c>
      <c r="G556" s="712">
        <v>0</v>
      </c>
      <c r="H556" s="711" t="s">
        <v>1126</v>
      </c>
      <c r="I556" s="711" t="s">
        <v>1127</v>
      </c>
      <c r="J556" s="711" t="s">
        <v>1128</v>
      </c>
      <c r="K556" s="711" t="s">
        <v>1129</v>
      </c>
      <c r="L556" s="713" t="s">
        <v>75</v>
      </c>
      <c r="M556" s="714">
        <v>45915</v>
      </c>
      <c r="N556" s="713"/>
      <c r="O556" s="712">
        <v>1</v>
      </c>
      <c r="P556" s="711" t="s">
        <v>32</v>
      </c>
      <c r="Q556" s="711" t="s">
        <v>1130</v>
      </c>
      <c r="R556" s="711" t="s">
        <v>1131</v>
      </c>
      <c r="S556" s="713" t="s">
        <v>30</v>
      </c>
      <c r="T556" s="711" t="s">
        <v>1132</v>
      </c>
    </row>
    <row r="557" spans="2:20">
      <c r="B557" s="711" t="s">
        <v>1756</v>
      </c>
      <c r="C557" s="711" t="s">
        <v>651</v>
      </c>
      <c r="D557" s="712">
        <v>-75</v>
      </c>
      <c r="E557" s="712">
        <v>-65</v>
      </c>
      <c r="F557" s="712">
        <v>0</v>
      </c>
      <c r="G557" s="712">
        <v>0</v>
      </c>
      <c r="H557" s="711" t="s">
        <v>1213</v>
      </c>
      <c r="I557" s="711" t="s">
        <v>1214</v>
      </c>
      <c r="J557" s="711" t="s">
        <v>1215</v>
      </c>
      <c r="K557" s="711" t="s">
        <v>1186</v>
      </c>
      <c r="L557" s="713" t="s">
        <v>75</v>
      </c>
      <c r="M557" s="714">
        <v>45915</v>
      </c>
      <c r="N557" s="713"/>
      <c r="O557" s="712">
        <v>1</v>
      </c>
      <c r="P557" s="711" t="s">
        <v>32</v>
      </c>
      <c r="Q557" s="711" t="s">
        <v>1130</v>
      </c>
      <c r="R557" s="711" t="s">
        <v>1131</v>
      </c>
      <c r="S557" s="713" t="s">
        <v>30</v>
      </c>
      <c r="T557" s="713"/>
    </row>
    <row r="558" spans="2:20">
      <c r="B558" s="711" t="s">
        <v>1757</v>
      </c>
      <c r="C558" s="711" t="s">
        <v>971</v>
      </c>
      <c r="D558" s="712">
        <v>77</v>
      </c>
      <c r="E558" s="712">
        <v>82</v>
      </c>
      <c r="F558" s="712">
        <v>0</v>
      </c>
      <c r="G558" s="712">
        <v>0</v>
      </c>
      <c r="H558" s="711" t="s">
        <v>1134</v>
      </c>
      <c r="I558" s="711" t="s">
        <v>1135</v>
      </c>
      <c r="J558" s="711" t="s">
        <v>1483</v>
      </c>
      <c r="K558" s="711" t="s">
        <v>1170</v>
      </c>
      <c r="L558" s="713" t="s">
        <v>75</v>
      </c>
      <c r="M558" s="714">
        <v>45915</v>
      </c>
      <c r="N558" s="713"/>
      <c r="O558" s="712">
        <v>2</v>
      </c>
      <c r="P558" s="711" t="s">
        <v>32</v>
      </c>
      <c r="Q558" s="711" t="s">
        <v>1130</v>
      </c>
      <c r="R558" s="711" t="s">
        <v>1131</v>
      </c>
      <c r="S558" s="713" t="s">
        <v>30</v>
      </c>
      <c r="T558" s="713"/>
    </row>
    <row r="559" spans="2:20">
      <c r="B559" s="711" t="s">
        <v>1040</v>
      </c>
      <c r="C559" s="711" t="s">
        <v>1040</v>
      </c>
      <c r="D559" s="712">
        <v>-47</v>
      </c>
      <c r="E559" s="712">
        <v>-7</v>
      </c>
      <c r="F559" s="712">
        <v>0</v>
      </c>
      <c r="G559" s="712">
        <v>0</v>
      </c>
      <c r="H559" s="711" t="s">
        <v>1183</v>
      </c>
      <c r="I559" s="711" t="s">
        <v>1184</v>
      </c>
      <c r="J559" s="711" t="s">
        <v>1185</v>
      </c>
      <c r="K559" s="711" t="s">
        <v>219</v>
      </c>
      <c r="L559" s="713" t="s">
        <v>75</v>
      </c>
      <c r="M559" s="714">
        <v>45922</v>
      </c>
      <c r="N559" s="713"/>
      <c r="O559" s="712">
        <v>1</v>
      </c>
      <c r="P559" s="711" t="s">
        <v>32</v>
      </c>
      <c r="Q559" s="711" t="s">
        <v>1130</v>
      </c>
      <c r="R559" s="711" t="s">
        <v>1164</v>
      </c>
      <c r="S559" s="713" t="s">
        <v>30</v>
      </c>
      <c r="T559" s="711" t="s">
        <v>1758</v>
      </c>
    </row>
    <row r="560" spans="2:20">
      <c r="B560" s="711" t="s">
        <v>1076</v>
      </c>
      <c r="C560" s="711" t="s">
        <v>1059</v>
      </c>
      <c r="D560" s="712">
        <v>45</v>
      </c>
      <c r="E560" s="712">
        <v>65</v>
      </c>
      <c r="F560" s="712">
        <v>0</v>
      </c>
      <c r="G560" s="712">
        <v>0</v>
      </c>
      <c r="H560" s="711" t="s">
        <v>1147</v>
      </c>
      <c r="I560" s="711" t="s">
        <v>1135</v>
      </c>
      <c r="J560" s="711" t="s">
        <v>1253</v>
      </c>
      <c r="K560" s="711" t="s">
        <v>1186</v>
      </c>
      <c r="L560" s="713" t="s">
        <v>75</v>
      </c>
      <c r="M560" s="714">
        <v>45957</v>
      </c>
      <c r="N560" s="713"/>
      <c r="O560" s="712">
        <v>1</v>
      </c>
      <c r="P560" s="711" t="s">
        <v>32</v>
      </c>
      <c r="Q560" s="711" t="s">
        <v>1130</v>
      </c>
      <c r="R560" s="711" t="s">
        <v>1164</v>
      </c>
      <c r="S560" s="713" t="s">
        <v>30</v>
      </c>
      <c r="T560" s="711" t="s">
        <v>1231</v>
      </c>
    </row>
    <row r="561" spans="2:20">
      <c r="B561" s="711" t="s">
        <v>1076</v>
      </c>
      <c r="C561" s="711" t="s">
        <v>1059</v>
      </c>
      <c r="D561" s="712">
        <v>55</v>
      </c>
      <c r="E561" s="712">
        <v>75</v>
      </c>
      <c r="F561" s="712">
        <v>0</v>
      </c>
      <c r="G561" s="712">
        <v>0</v>
      </c>
      <c r="H561" s="711" t="s">
        <v>1147</v>
      </c>
      <c r="I561" s="711" t="s">
        <v>1135</v>
      </c>
      <c r="J561" s="711" t="s">
        <v>1253</v>
      </c>
      <c r="K561" s="711" t="s">
        <v>1186</v>
      </c>
      <c r="L561" s="713" t="s">
        <v>75</v>
      </c>
      <c r="M561" s="714">
        <v>45922</v>
      </c>
      <c r="N561" s="714">
        <v>45956</v>
      </c>
      <c r="O561" s="712">
        <v>1</v>
      </c>
      <c r="P561" s="711" t="s">
        <v>32</v>
      </c>
      <c r="Q561" s="711" t="s">
        <v>1130</v>
      </c>
      <c r="R561" s="711" t="s">
        <v>1164</v>
      </c>
      <c r="S561" s="713" t="s">
        <v>30</v>
      </c>
      <c r="T561" s="711" t="s">
        <v>1231</v>
      </c>
    </row>
    <row r="562" spans="2:20">
      <c r="B562" s="711" t="s">
        <v>1759</v>
      </c>
      <c r="C562" s="711" t="s">
        <v>194</v>
      </c>
      <c r="D562" s="712">
        <v>235</v>
      </c>
      <c r="E562" s="712">
        <v>250</v>
      </c>
      <c r="F562" s="712">
        <v>0</v>
      </c>
      <c r="G562" s="712">
        <v>0</v>
      </c>
      <c r="H562" s="711" t="s">
        <v>62</v>
      </c>
      <c r="I562" s="711" t="s">
        <v>1158</v>
      </c>
      <c r="J562" s="711" t="s">
        <v>1292</v>
      </c>
      <c r="K562" s="711" t="s">
        <v>1151</v>
      </c>
      <c r="L562" s="713" t="s">
        <v>75</v>
      </c>
      <c r="M562" s="714">
        <v>45954</v>
      </c>
      <c r="N562" s="713"/>
      <c r="O562" s="712">
        <v>1</v>
      </c>
      <c r="P562" s="711" t="s">
        <v>32</v>
      </c>
      <c r="Q562" s="711" t="s">
        <v>1152</v>
      </c>
      <c r="R562" s="713"/>
      <c r="S562" s="713" t="s">
        <v>30</v>
      </c>
      <c r="T562" s="711" t="s">
        <v>1728</v>
      </c>
    </row>
    <row r="563" spans="2:20">
      <c r="B563" s="711" t="s">
        <v>1760</v>
      </c>
      <c r="C563" s="711" t="s">
        <v>793</v>
      </c>
      <c r="D563" s="712">
        <v>-95</v>
      </c>
      <c r="E563" s="712">
        <v>-90</v>
      </c>
      <c r="F563" s="712">
        <v>0</v>
      </c>
      <c r="G563" s="712">
        <v>0</v>
      </c>
      <c r="H563" s="711" t="s">
        <v>52</v>
      </c>
      <c r="I563" s="711" t="s">
        <v>62</v>
      </c>
      <c r="J563" s="711" t="s">
        <v>1280</v>
      </c>
      <c r="K563" s="711" t="s">
        <v>1186</v>
      </c>
      <c r="L563" s="713" t="s">
        <v>75</v>
      </c>
      <c r="M563" s="714">
        <v>45915</v>
      </c>
      <c r="N563" s="713"/>
      <c r="O563" s="712">
        <v>1</v>
      </c>
      <c r="P563" s="711" t="s">
        <v>32</v>
      </c>
      <c r="Q563" s="711" t="s">
        <v>1130</v>
      </c>
      <c r="R563" s="711" t="s">
        <v>1131</v>
      </c>
      <c r="S563" s="713" t="s">
        <v>795</v>
      </c>
      <c r="T563" s="711" t="s">
        <v>1506</v>
      </c>
    </row>
    <row r="564" spans="2:20">
      <c r="B564" s="711" t="s">
        <v>1761</v>
      </c>
      <c r="C564" s="711" t="s">
        <v>1059</v>
      </c>
      <c r="D564" s="712">
        <v>274</v>
      </c>
      <c r="E564" s="712">
        <v>294</v>
      </c>
      <c r="F564" s="712">
        <v>0</v>
      </c>
      <c r="G564" s="712">
        <v>0</v>
      </c>
      <c r="H564" s="711" t="s">
        <v>1147</v>
      </c>
      <c r="I564" s="711" t="s">
        <v>1135</v>
      </c>
      <c r="J564" s="711" t="s">
        <v>1253</v>
      </c>
      <c r="K564" s="711" t="s">
        <v>1151</v>
      </c>
      <c r="L564" s="713" t="s">
        <v>75</v>
      </c>
      <c r="M564" s="714">
        <v>45957</v>
      </c>
      <c r="N564" s="713"/>
      <c r="O564" s="712">
        <v>1</v>
      </c>
      <c r="P564" s="711" t="s">
        <v>32</v>
      </c>
      <c r="Q564" s="711" t="s">
        <v>1152</v>
      </c>
      <c r="R564" s="713"/>
      <c r="S564" s="713" t="s">
        <v>30</v>
      </c>
      <c r="T564" s="711" t="s">
        <v>1762</v>
      </c>
    </row>
    <row r="565" spans="2:20">
      <c r="B565" s="711" t="s">
        <v>1761</v>
      </c>
      <c r="C565" s="711" t="s">
        <v>1059</v>
      </c>
      <c r="D565" s="712">
        <v>284</v>
      </c>
      <c r="E565" s="712">
        <v>304</v>
      </c>
      <c r="F565" s="712">
        <v>0</v>
      </c>
      <c r="G565" s="712">
        <v>0</v>
      </c>
      <c r="H565" s="711" t="s">
        <v>1147</v>
      </c>
      <c r="I565" s="711" t="s">
        <v>1135</v>
      </c>
      <c r="J565" s="711" t="s">
        <v>1253</v>
      </c>
      <c r="K565" s="711" t="s">
        <v>1151</v>
      </c>
      <c r="L565" s="713" t="s">
        <v>75</v>
      </c>
      <c r="M565" s="714">
        <v>45922</v>
      </c>
      <c r="N565" s="714">
        <v>45956</v>
      </c>
      <c r="O565" s="712">
        <v>1</v>
      </c>
      <c r="P565" s="711" t="s">
        <v>32</v>
      </c>
      <c r="Q565" s="711" t="s">
        <v>1152</v>
      </c>
      <c r="R565" s="713"/>
      <c r="S565" s="713" t="s">
        <v>30</v>
      </c>
      <c r="T565" s="711" t="s">
        <v>1762</v>
      </c>
    </row>
    <row r="566" spans="2:20">
      <c r="B566" s="711" t="s">
        <v>1763</v>
      </c>
      <c r="C566" s="711" t="s">
        <v>631</v>
      </c>
      <c r="D566" s="712">
        <v>135</v>
      </c>
      <c r="E566" s="712">
        <v>145</v>
      </c>
      <c r="F566" s="712">
        <v>0</v>
      </c>
      <c r="G566" s="712">
        <v>0</v>
      </c>
      <c r="H566" s="711" t="s">
        <v>52</v>
      </c>
      <c r="I566" s="711" t="s">
        <v>62</v>
      </c>
      <c r="J566" s="711" t="s">
        <v>1520</v>
      </c>
      <c r="K566" s="711" t="s">
        <v>1145</v>
      </c>
      <c r="L566" s="713" t="s">
        <v>75</v>
      </c>
      <c r="M566" s="714">
        <v>45915</v>
      </c>
      <c r="N566" s="713"/>
      <c r="O566" s="712">
        <v>1</v>
      </c>
      <c r="P566" s="711" t="s">
        <v>32</v>
      </c>
      <c r="Q566" s="711" t="s">
        <v>1130</v>
      </c>
      <c r="R566" s="711" t="s">
        <v>1131</v>
      </c>
      <c r="S566" s="713" t="s">
        <v>30</v>
      </c>
      <c r="T566" s="711" t="s">
        <v>1521</v>
      </c>
    </row>
    <row r="567" spans="2:20">
      <c r="B567" s="711" t="s">
        <v>1764</v>
      </c>
      <c r="C567" s="711" t="s">
        <v>691</v>
      </c>
      <c r="D567" s="712">
        <v>-60</v>
      </c>
      <c r="E567" s="712">
        <v>-55</v>
      </c>
      <c r="F567" s="712">
        <v>0</v>
      </c>
      <c r="G567" s="712">
        <v>0</v>
      </c>
      <c r="H567" s="711" t="s">
        <v>52</v>
      </c>
      <c r="I567" s="711" t="s">
        <v>62</v>
      </c>
      <c r="J567" s="711" t="s">
        <v>1365</v>
      </c>
      <c r="K567" s="711" t="s">
        <v>1145</v>
      </c>
      <c r="L567" s="713" t="s">
        <v>75</v>
      </c>
      <c r="M567" s="714">
        <v>45915</v>
      </c>
      <c r="N567" s="713"/>
      <c r="O567" s="712">
        <v>1</v>
      </c>
      <c r="P567" s="711" t="s">
        <v>32</v>
      </c>
      <c r="Q567" s="711" t="s">
        <v>1130</v>
      </c>
      <c r="R567" s="711" t="s">
        <v>1131</v>
      </c>
      <c r="S567" s="713" t="s">
        <v>30</v>
      </c>
      <c r="T567" s="711" t="s">
        <v>1366</v>
      </c>
    </row>
    <row r="568" spans="2:20">
      <c r="B568" s="711" t="s">
        <v>1765</v>
      </c>
      <c r="C568" s="711" t="s">
        <v>651</v>
      </c>
      <c r="D568" s="712">
        <v>-65</v>
      </c>
      <c r="E568" s="712">
        <v>-55</v>
      </c>
      <c r="F568" s="712">
        <v>0</v>
      </c>
      <c r="G568" s="712">
        <v>0</v>
      </c>
      <c r="H568" s="711" t="s">
        <v>1213</v>
      </c>
      <c r="I568" s="711" t="s">
        <v>1214</v>
      </c>
      <c r="J568" s="711" t="s">
        <v>1215</v>
      </c>
      <c r="K568" s="711" t="s">
        <v>1186</v>
      </c>
      <c r="L568" s="713" t="s">
        <v>75</v>
      </c>
      <c r="M568" s="714">
        <v>45915</v>
      </c>
      <c r="N568" s="713"/>
      <c r="O568" s="712">
        <v>1</v>
      </c>
      <c r="P568" s="711" t="s">
        <v>32</v>
      </c>
      <c r="Q568" s="711" t="s">
        <v>1130</v>
      </c>
      <c r="R568" s="711" t="s">
        <v>1131</v>
      </c>
      <c r="S568" s="713" t="s">
        <v>30</v>
      </c>
      <c r="T568" s="713"/>
    </row>
    <row r="569" spans="2:20">
      <c r="B569" s="711" t="s">
        <v>1766</v>
      </c>
      <c r="C569" s="711" t="s">
        <v>768</v>
      </c>
      <c r="D569" s="712">
        <v>495</v>
      </c>
      <c r="E569" s="712">
        <v>500</v>
      </c>
      <c r="F569" s="712">
        <v>0</v>
      </c>
      <c r="G569" s="712">
        <v>0</v>
      </c>
      <c r="H569" s="711" t="s">
        <v>1126</v>
      </c>
      <c r="I569" s="711" t="s">
        <v>1127</v>
      </c>
      <c r="J569" s="711" t="s">
        <v>1128</v>
      </c>
      <c r="K569" s="711" t="s">
        <v>1262</v>
      </c>
      <c r="L569" s="713" t="s">
        <v>75</v>
      </c>
      <c r="M569" s="714">
        <v>45915</v>
      </c>
      <c r="N569" s="713"/>
      <c r="O569" s="712">
        <v>1</v>
      </c>
      <c r="P569" s="711" t="s">
        <v>32</v>
      </c>
      <c r="Q569" s="711" t="s">
        <v>1152</v>
      </c>
      <c r="R569" s="713"/>
      <c r="S569" s="713" t="s">
        <v>30</v>
      </c>
      <c r="T569" s="711" t="s">
        <v>1767</v>
      </c>
    </row>
    <row r="570" spans="2:20">
      <c r="B570" s="711" t="s">
        <v>1768</v>
      </c>
      <c r="C570" s="711" t="s">
        <v>651</v>
      </c>
      <c r="D570" s="712">
        <v>-45</v>
      </c>
      <c r="E570" s="712">
        <v>-35</v>
      </c>
      <c r="F570" s="712">
        <v>0</v>
      </c>
      <c r="G570" s="712">
        <v>0</v>
      </c>
      <c r="H570" s="711" t="s">
        <v>1213</v>
      </c>
      <c r="I570" s="711" t="s">
        <v>1214</v>
      </c>
      <c r="J570" s="711" t="s">
        <v>1215</v>
      </c>
      <c r="K570" s="711" t="s">
        <v>1186</v>
      </c>
      <c r="L570" s="713" t="s">
        <v>75</v>
      </c>
      <c r="M570" s="714">
        <v>45915</v>
      </c>
      <c r="N570" s="713"/>
      <c r="O570" s="712">
        <v>1</v>
      </c>
      <c r="P570" s="711" t="s">
        <v>32</v>
      </c>
      <c r="Q570" s="711" t="s">
        <v>1130</v>
      </c>
      <c r="R570" s="711" t="s">
        <v>1131</v>
      </c>
      <c r="S570" s="713" t="s">
        <v>30</v>
      </c>
      <c r="T570" s="713"/>
    </row>
    <row r="571" spans="2:20">
      <c r="B571" s="711" t="s">
        <v>1769</v>
      </c>
      <c r="C571" s="711" t="s">
        <v>194</v>
      </c>
      <c r="D571" s="712">
        <v>357</v>
      </c>
      <c r="E571" s="712">
        <v>372</v>
      </c>
      <c r="F571" s="712">
        <v>0</v>
      </c>
      <c r="G571" s="712">
        <v>0</v>
      </c>
      <c r="H571" s="711" t="s">
        <v>62</v>
      </c>
      <c r="I571" s="711" t="s">
        <v>1158</v>
      </c>
      <c r="J571" s="711" t="s">
        <v>1292</v>
      </c>
      <c r="K571" s="711" t="s">
        <v>1201</v>
      </c>
      <c r="L571" s="713" t="s">
        <v>75</v>
      </c>
      <c r="M571" s="714">
        <v>45954</v>
      </c>
      <c r="N571" s="713"/>
      <c r="O571" s="712">
        <v>1</v>
      </c>
      <c r="P571" s="711" t="s">
        <v>32</v>
      </c>
      <c r="Q571" s="711" t="s">
        <v>1152</v>
      </c>
      <c r="R571" s="713"/>
      <c r="S571" s="713" t="s">
        <v>30</v>
      </c>
      <c r="T571" s="711" t="s">
        <v>1345</v>
      </c>
    </row>
    <row r="572" spans="2:20">
      <c r="B572" s="711" t="s">
        <v>1770</v>
      </c>
      <c r="C572" s="711" t="s">
        <v>74</v>
      </c>
      <c r="D572" s="712">
        <v>64</v>
      </c>
      <c r="E572" s="712">
        <v>69</v>
      </c>
      <c r="F572" s="712">
        <v>0</v>
      </c>
      <c r="G572" s="712">
        <v>0</v>
      </c>
      <c r="H572" s="711" t="s">
        <v>1192</v>
      </c>
      <c r="I572" s="711" t="s">
        <v>1193</v>
      </c>
      <c r="J572" s="711" t="s">
        <v>1194</v>
      </c>
      <c r="K572" s="711" t="s">
        <v>1571</v>
      </c>
      <c r="L572" s="713" t="s">
        <v>75</v>
      </c>
      <c r="M572" s="714">
        <v>44986</v>
      </c>
      <c r="N572" s="713"/>
      <c r="O572" s="712">
        <v>2</v>
      </c>
      <c r="P572" s="711" t="s">
        <v>32</v>
      </c>
      <c r="Q572" s="711" t="s">
        <v>1130</v>
      </c>
      <c r="R572" s="711" t="s">
        <v>1131</v>
      </c>
      <c r="S572" s="713" t="s">
        <v>30</v>
      </c>
      <c r="T572" s="711" t="s">
        <v>1771</v>
      </c>
    </row>
    <row r="573" spans="2:20">
      <c r="B573" s="711" t="s">
        <v>1772</v>
      </c>
      <c r="C573" s="711" t="s">
        <v>1019</v>
      </c>
      <c r="D573" s="712">
        <v>175</v>
      </c>
      <c r="E573" s="712">
        <v>185</v>
      </c>
      <c r="F573" s="712">
        <v>0</v>
      </c>
      <c r="G573" s="712">
        <v>0</v>
      </c>
      <c r="H573" s="711" t="s">
        <v>1257</v>
      </c>
      <c r="I573" s="711" t="s">
        <v>1317</v>
      </c>
      <c r="J573" s="711" t="s">
        <v>1318</v>
      </c>
      <c r="K573" s="711" t="s">
        <v>1211</v>
      </c>
      <c r="L573" s="713" t="s">
        <v>75</v>
      </c>
      <c r="M573" s="714">
        <v>45957</v>
      </c>
      <c r="N573" s="713"/>
      <c r="O573" s="712">
        <v>2</v>
      </c>
      <c r="P573" s="711" t="s">
        <v>32</v>
      </c>
      <c r="Q573" s="711" t="s">
        <v>1130</v>
      </c>
      <c r="R573" s="711" t="s">
        <v>1164</v>
      </c>
      <c r="S573" s="713" t="s">
        <v>30</v>
      </c>
      <c r="T573" s="711" t="s">
        <v>1358</v>
      </c>
    </row>
    <row r="574" spans="2:20">
      <c r="B574" s="711" t="s">
        <v>1772</v>
      </c>
      <c r="C574" s="711" t="s">
        <v>1019</v>
      </c>
      <c r="D574" s="712">
        <v>175</v>
      </c>
      <c r="E574" s="712">
        <v>185</v>
      </c>
      <c r="F574" s="712">
        <v>0</v>
      </c>
      <c r="G574" s="712">
        <v>0</v>
      </c>
      <c r="H574" s="711" t="s">
        <v>1176</v>
      </c>
      <c r="I574" s="711" t="s">
        <v>1320</v>
      </c>
      <c r="J574" s="711" t="s">
        <v>1321</v>
      </c>
      <c r="K574" s="711" t="s">
        <v>1211</v>
      </c>
      <c r="L574" s="713" t="s">
        <v>75</v>
      </c>
      <c r="M574" s="714">
        <v>45922</v>
      </c>
      <c r="N574" s="714">
        <v>45956</v>
      </c>
      <c r="O574" s="712">
        <v>2</v>
      </c>
      <c r="P574" s="711" t="s">
        <v>32</v>
      </c>
      <c r="Q574" s="711" t="s">
        <v>1130</v>
      </c>
      <c r="R574" s="711" t="s">
        <v>1164</v>
      </c>
      <c r="S574" s="713" t="s">
        <v>30</v>
      </c>
      <c r="T574" s="711" t="s">
        <v>1358</v>
      </c>
    </row>
    <row r="575" spans="2:20">
      <c r="B575" s="711" t="s">
        <v>139</v>
      </c>
      <c r="C575" s="711" t="s">
        <v>139</v>
      </c>
      <c r="D575" s="712">
        <v>-6</v>
      </c>
      <c r="E575" s="712">
        <v>9</v>
      </c>
      <c r="F575" s="712">
        <v>0</v>
      </c>
      <c r="G575" s="712">
        <v>0</v>
      </c>
      <c r="H575" s="711" t="s">
        <v>1175</v>
      </c>
      <c r="I575" s="711" t="s">
        <v>1773</v>
      </c>
      <c r="J575" s="711" t="s">
        <v>1774</v>
      </c>
      <c r="K575" s="711" t="s">
        <v>1775</v>
      </c>
      <c r="L575" s="713" t="s">
        <v>109</v>
      </c>
      <c r="M575" s="714">
        <v>45915</v>
      </c>
      <c r="N575" s="713"/>
      <c r="O575" s="712">
        <v>1</v>
      </c>
      <c r="P575" s="711" t="s">
        <v>32</v>
      </c>
      <c r="Q575" s="711" t="s">
        <v>1130</v>
      </c>
      <c r="R575" s="711" t="s">
        <v>1131</v>
      </c>
      <c r="S575" s="713" t="s">
        <v>30</v>
      </c>
      <c r="T575" s="711" t="s">
        <v>9</v>
      </c>
    </row>
    <row r="576" spans="2:20">
      <c r="B576" s="711" t="s">
        <v>139</v>
      </c>
      <c r="C576" s="711" t="s">
        <v>139</v>
      </c>
      <c r="D576" s="712">
        <v>-46</v>
      </c>
      <c r="E576" s="712">
        <v>-31</v>
      </c>
      <c r="F576" s="712">
        <v>0</v>
      </c>
      <c r="G576" s="712">
        <v>0</v>
      </c>
      <c r="H576" s="711" t="s">
        <v>1175</v>
      </c>
      <c r="I576" s="711" t="s">
        <v>1773</v>
      </c>
      <c r="J576" s="711" t="s">
        <v>1774</v>
      </c>
      <c r="K576" s="711" t="s">
        <v>1775</v>
      </c>
      <c r="L576" s="713" t="s">
        <v>31</v>
      </c>
      <c r="M576" s="714">
        <v>45915</v>
      </c>
      <c r="N576" s="713"/>
      <c r="O576" s="712">
        <v>1</v>
      </c>
      <c r="P576" s="711" t="s">
        <v>32</v>
      </c>
      <c r="Q576" s="711" t="s">
        <v>1130</v>
      </c>
      <c r="R576" s="711" t="s">
        <v>1131</v>
      </c>
      <c r="S576" s="713" t="s">
        <v>30</v>
      </c>
      <c r="T576" s="711" t="s">
        <v>9</v>
      </c>
    </row>
    <row r="577" spans="2:20">
      <c r="B577" s="711" t="s">
        <v>741</v>
      </c>
      <c r="C577" s="711" t="s">
        <v>741</v>
      </c>
      <c r="D577" s="712">
        <v>-70</v>
      </c>
      <c r="E577" s="712">
        <v>-65</v>
      </c>
      <c r="F577" s="712">
        <v>0</v>
      </c>
      <c r="G577" s="712">
        <v>0</v>
      </c>
      <c r="H577" s="711" t="s">
        <v>1158</v>
      </c>
      <c r="I577" s="711" t="s">
        <v>1139</v>
      </c>
      <c r="J577" s="711" t="s">
        <v>1173</v>
      </c>
      <c r="K577" s="711" t="s">
        <v>1163</v>
      </c>
      <c r="L577" s="713" t="s">
        <v>31</v>
      </c>
      <c r="M577" s="714">
        <v>45915</v>
      </c>
      <c r="N577" s="713"/>
      <c r="O577" s="712">
        <v>1</v>
      </c>
      <c r="P577" s="711" t="s">
        <v>32</v>
      </c>
      <c r="Q577" s="711" t="s">
        <v>1130</v>
      </c>
      <c r="R577" s="711" t="s">
        <v>1131</v>
      </c>
      <c r="S577" s="713" t="s">
        <v>30</v>
      </c>
      <c r="T577" s="711" t="s">
        <v>1224</v>
      </c>
    </row>
    <row r="578" spans="2:20">
      <c r="B578" s="711" t="s">
        <v>741</v>
      </c>
      <c r="C578" s="711" t="s">
        <v>741</v>
      </c>
      <c r="D578" s="712">
        <v>-25</v>
      </c>
      <c r="E578" s="712">
        <v>-20</v>
      </c>
      <c r="F578" s="712">
        <v>0</v>
      </c>
      <c r="G578" s="712">
        <v>0</v>
      </c>
      <c r="H578" s="711" t="s">
        <v>1158</v>
      </c>
      <c r="I578" s="711" t="s">
        <v>1139</v>
      </c>
      <c r="J578" s="711" t="s">
        <v>1173</v>
      </c>
      <c r="K578" s="711" t="s">
        <v>1163</v>
      </c>
      <c r="L578" s="713" t="s">
        <v>109</v>
      </c>
      <c r="M578" s="714">
        <v>45915</v>
      </c>
      <c r="N578" s="713"/>
      <c r="O578" s="712">
        <v>1</v>
      </c>
      <c r="P578" s="711" t="s">
        <v>32</v>
      </c>
      <c r="Q578" s="711" t="s">
        <v>1130</v>
      </c>
      <c r="R578" s="711" t="s">
        <v>1131</v>
      </c>
      <c r="S578" s="713" t="s">
        <v>30</v>
      </c>
      <c r="T578" s="711" t="s">
        <v>1224</v>
      </c>
    </row>
    <row r="579" spans="2:20">
      <c r="B579" s="711" t="s">
        <v>1776</v>
      </c>
      <c r="C579" s="711" t="s">
        <v>651</v>
      </c>
      <c r="D579" s="712">
        <v>-25</v>
      </c>
      <c r="E579" s="712">
        <v>-15</v>
      </c>
      <c r="F579" s="712">
        <v>0</v>
      </c>
      <c r="G579" s="712">
        <v>0</v>
      </c>
      <c r="H579" s="711" t="s">
        <v>1213</v>
      </c>
      <c r="I579" s="711" t="s">
        <v>1214</v>
      </c>
      <c r="J579" s="711" t="s">
        <v>1215</v>
      </c>
      <c r="K579" s="711" t="s">
        <v>1186</v>
      </c>
      <c r="L579" s="713" t="s">
        <v>75</v>
      </c>
      <c r="M579" s="714">
        <v>45915</v>
      </c>
      <c r="N579" s="713"/>
      <c r="O579" s="712">
        <v>1</v>
      </c>
      <c r="P579" s="711" t="s">
        <v>32</v>
      </c>
      <c r="Q579" s="711" t="s">
        <v>1130</v>
      </c>
      <c r="R579" s="711" t="s">
        <v>1131</v>
      </c>
      <c r="S579" s="713" t="s">
        <v>30</v>
      </c>
      <c r="T579" s="713"/>
    </row>
    <row r="580" spans="2:20">
      <c r="B580" s="711" t="s">
        <v>1777</v>
      </c>
      <c r="C580" s="711" t="s">
        <v>934</v>
      </c>
      <c r="D580" s="712">
        <v>18</v>
      </c>
      <c r="E580" s="712">
        <v>8</v>
      </c>
      <c r="F580" s="712">
        <v>0</v>
      </c>
      <c r="G580" s="712">
        <v>0</v>
      </c>
      <c r="H580" s="711" t="s">
        <v>1134</v>
      </c>
      <c r="I580" s="711" t="s">
        <v>1139</v>
      </c>
      <c r="J580" s="711" t="s">
        <v>1200</v>
      </c>
      <c r="K580" s="711" t="s">
        <v>1211</v>
      </c>
      <c r="L580" s="713" t="s">
        <v>75</v>
      </c>
      <c r="M580" s="714">
        <v>45915</v>
      </c>
      <c r="N580" s="713"/>
      <c r="O580" s="712">
        <v>1</v>
      </c>
      <c r="P580" s="711" t="s">
        <v>32</v>
      </c>
      <c r="Q580" s="711" t="s">
        <v>1130</v>
      </c>
      <c r="R580" s="711" t="s">
        <v>1131</v>
      </c>
      <c r="S580" s="713" t="s">
        <v>30</v>
      </c>
      <c r="T580" s="713"/>
    </row>
    <row r="581" spans="2:20">
      <c r="B581" s="711" t="s">
        <v>1044</v>
      </c>
      <c r="C581" s="711" t="s">
        <v>1040</v>
      </c>
      <c r="D581" s="712">
        <v>125</v>
      </c>
      <c r="E581" s="712">
        <v>165</v>
      </c>
      <c r="F581" s="712">
        <v>0</v>
      </c>
      <c r="G581" s="712">
        <v>0</v>
      </c>
      <c r="H581" s="711" t="s">
        <v>1183</v>
      </c>
      <c r="I581" s="711" t="s">
        <v>1184</v>
      </c>
      <c r="J581" s="711" t="s">
        <v>1185</v>
      </c>
      <c r="K581" s="711" t="s">
        <v>1266</v>
      </c>
      <c r="L581" s="713" t="s">
        <v>75</v>
      </c>
      <c r="M581" s="714">
        <v>45922</v>
      </c>
      <c r="N581" s="713"/>
      <c r="O581" s="712">
        <v>2</v>
      </c>
      <c r="P581" s="711" t="s">
        <v>32</v>
      </c>
      <c r="Q581" s="711" t="s">
        <v>1130</v>
      </c>
      <c r="R581" s="711" t="s">
        <v>1164</v>
      </c>
      <c r="S581" s="713" t="s">
        <v>30</v>
      </c>
      <c r="T581" s="711" t="s">
        <v>1778</v>
      </c>
    </row>
    <row r="582" spans="2:20">
      <c r="B582" s="711" t="s">
        <v>336</v>
      </c>
      <c r="C582" s="711" t="s">
        <v>336</v>
      </c>
      <c r="D582" s="712">
        <v>80</v>
      </c>
      <c r="E582" s="712">
        <v>115</v>
      </c>
      <c r="F582" s="712">
        <v>0</v>
      </c>
      <c r="G582" s="712">
        <v>0</v>
      </c>
      <c r="H582" s="711" t="s">
        <v>1147</v>
      </c>
      <c r="I582" s="711" t="s">
        <v>1135</v>
      </c>
      <c r="J582" s="711" t="s">
        <v>166</v>
      </c>
      <c r="K582" s="711" t="s">
        <v>1211</v>
      </c>
      <c r="L582" s="713" t="s">
        <v>75</v>
      </c>
      <c r="M582" s="714">
        <v>45948</v>
      </c>
      <c r="N582" s="713"/>
      <c r="O582" s="712">
        <v>1</v>
      </c>
      <c r="P582" s="711" t="s">
        <v>32</v>
      </c>
      <c r="Q582" s="711" t="s">
        <v>1130</v>
      </c>
      <c r="R582" s="711" t="s">
        <v>1131</v>
      </c>
      <c r="S582" s="713" t="s">
        <v>30</v>
      </c>
      <c r="T582" s="711" t="s">
        <v>1304</v>
      </c>
    </row>
    <row r="583" spans="2:20">
      <c r="B583" s="711" t="s">
        <v>1779</v>
      </c>
      <c r="C583" s="711" t="s">
        <v>651</v>
      </c>
      <c r="D583" s="712">
        <v>-130</v>
      </c>
      <c r="E583" s="712">
        <v>-120</v>
      </c>
      <c r="F583" s="712">
        <v>0</v>
      </c>
      <c r="G583" s="712">
        <v>0</v>
      </c>
      <c r="H583" s="711" t="s">
        <v>1213</v>
      </c>
      <c r="I583" s="711" t="s">
        <v>1214</v>
      </c>
      <c r="J583" s="711" t="s">
        <v>1215</v>
      </c>
      <c r="K583" s="711" t="s">
        <v>687</v>
      </c>
      <c r="L583" s="713" t="s">
        <v>75</v>
      </c>
      <c r="M583" s="714">
        <v>45915</v>
      </c>
      <c r="N583" s="713"/>
      <c r="O583" s="712">
        <v>1</v>
      </c>
      <c r="P583" s="711" t="s">
        <v>32</v>
      </c>
      <c r="Q583" s="711" t="s">
        <v>1130</v>
      </c>
      <c r="R583" s="711" t="s">
        <v>1131</v>
      </c>
      <c r="S583" s="713" t="s">
        <v>30</v>
      </c>
      <c r="T583" s="713"/>
    </row>
    <row r="584" spans="2:20">
      <c r="B584" s="711" t="s">
        <v>855</v>
      </c>
      <c r="C584" s="711" t="s">
        <v>844</v>
      </c>
      <c r="D584" s="712">
        <v>245</v>
      </c>
      <c r="E584" s="712">
        <v>255</v>
      </c>
      <c r="F584" s="712">
        <v>0</v>
      </c>
      <c r="G584" s="712">
        <v>0</v>
      </c>
      <c r="H584" s="711" t="s">
        <v>1158</v>
      </c>
      <c r="I584" s="711" t="s">
        <v>1139</v>
      </c>
      <c r="J584" s="711" t="s">
        <v>1474</v>
      </c>
      <c r="K584" s="711" t="s">
        <v>1137</v>
      </c>
      <c r="L584" s="713" t="s">
        <v>75</v>
      </c>
      <c r="M584" s="714">
        <v>45829</v>
      </c>
      <c r="N584" s="713"/>
      <c r="O584" s="712">
        <v>3</v>
      </c>
      <c r="P584" s="711" t="s">
        <v>32</v>
      </c>
      <c r="Q584" s="711" t="s">
        <v>1130</v>
      </c>
      <c r="R584" s="711" t="s">
        <v>1131</v>
      </c>
      <c r="S584" s="713" t="s">
        <v>30</v>
      </c>
      <c r="T584" s="711" t="s">
        <v>1475</v>
      </c>
    </row>
    <row r="585" spans="2:20">
      <c r="B585" s="711" t="s">
        <v>1780</v>
      </c>
      <c r="C585" s="711" t="s">
        <v>356</v>
      </c>
      <c r="D585" s="712">
        <v>263</v>
      </c>
      <c r="E585" s="712">
        <v>363</v>
      </c>
      <c r="F585" s="712">
        <v>0</v>
      </c>
      <c r="G585" s="712">
        <v>0</v>
      </c>
      <c r="H585" s="711" t="s">
        <v>1183</v>
      </c>
      <c r="I585" s="711" t="s">
        <v>1287</v>
      </c>
      <c r="J585" s="711" t="s">
        <v>1288</v>
      </c>
      <c r="K585" s="711" t="s">
        <v>1203</v>
      </c>
      <c r="L585" s="713" t="s">
        <v>75</v>
      </c>
      <c r="M585" s="714">
        <v>45537</v>
      </c>
      <c r="N585" s="713"/>
      <c r="O585" s="712">
        <v>1</v>
      </c>
      <c r="P585" s="711" t="s">
        <v>32</v>
      </c>
      <c r="Q585" s="711" t="s">
        <v>1152</v>
      </c>
      <c r="R585" s="713"/>
      <c r="S585" s="713" t="s">
        <v>30</v>
      </c>
      <c r="T585" s="711" t="s">
        <v>1781</v>
      </c>
    </row>
    <row r="586" spans="2:20">
      <c r="B586" s="711" t="s">
        <v>1782</v>
      </c>
      <c r="C586" s="711" t="s">
        <v>74</v>
      </c>
      <c r="D586" s="712">
        <v>47</v>
      </c>
      <c r="E586" s="712">
        <v>52</v>
      </c>
      <c r="F586" s="712">
        <v>0</v>
      </c>
      <c r="G586" s="712">
        <v>0</v>
      </c>
      <c r="H586" s="711" t="s">
        <v>1192</v>
      </c>
      <c r="I586" s="711" t="s">
        <v>1193</v>
      </c>
      <c r="J586" s="711" t="s">
        <v>1194</v>
      </c>
      <c r="K586" s="711" t="s">
        <v>1195</v>
      </c>
      <c r="L586" s="713" t="s">
        <v>75</v>
      </c>
      <c r="M586" s="714">
        <v>44986</v>
      </c>
      <c r="N586" s="713"/>
      <c r="O586" s="712">
        <v>1</v>
      </c>
      <c r="P586" s="711" t="s">
        <v>32</v>
      </c>
      <c r="Q586" s="711" t="s">
        <v>1130</v>
      </c>
      <c r="R586" s="711" t="s">
        <v>1131</v>
      </c>
      <c r="S586" s="713" t="s">
        <v>30</v>
      </c>
      <c r="T586" s="711" t="s">
        <v>1783</v>
      </c>
    </row>
    <row r="587" spans="2:20">
      <c r="B587" s="711" t="s">
        <v>1784</v>
      </c>
      <c r="C587" s="711" t="s">
        <v>651</v>
      </c>
      <c r="D587" s="712">
        <v>-105</v>
      </c>
      <c r="E587" s="712">
        <v>-95</v>
      </c>
      <c r="F587" s="712">
        <v>0</v>
      </c>
      <c r="G587" s="712">
        <v>0</v>
      </c>
      <c r="H587" s="711" t="s">
        <v>1213</v>
      </c>
      <c r="I587" s="711" t="s">
        <v>1214</v>
      </c>
      <c r="J587" s="711" t="s">
        <v>1215</v>
      </c>
      <c r="K587" s="711" t="s">
        <v>1186</v>
      </c>
      <c r="L587" s="713" t="s">
        <v>75</v>
      </c>
      <c r="M587" s="714">
        <v>45915</v>
      </c>
      <c r="N587" s="713"/>
      <c r="O587" s="712">
        <v>1</v>
      </c>
      <c r="P587" s="711" t="s">
        <v>32</v>
      </c>
      <c r="Q587" s="711" t="s">
        <v>1130</v>
      </c>
      <c r="R587" s="711" t="s">
        <v>1131</v>
      </c>
      <c r="S587" s="713" t="s">
        <v>30</v>
      </c>
      <c r="T587" s="713"/>
    </row>
    <row r="588" spans="2:20">
      <c r="B588" s="711" t="s">
        <v>37</v>
      </c>
      <c r="C588" s="711" t="s">
        <v>37</v>
      </c>
      <c r="D588" s="712">
        <v>-36</v>
      </c>
      <c r="E588" s="712">
        <v>-36</v>
      </c>
      <c r="F588" s="712">
        <v>0</v>
      </c>
      <c r="G588" s="712">
        <v>0</v>
      </c>
      <c r="H588" s="711" t="s">
        <v>1134</v>
      </c>
      <c r="I588" s="711" t="s">
        <v>1135</v>
      </c>
      <c r="J588" s="711" t="s">
        <v>1785</v>
      </c>
      <c r="K588" s="711" t="s">
        <v>52</v>
      </c>
      <c r="L588" s="713" t="s">
        <v>31</v>
      </c>
      <c r="M588" s="714">
        <v>45835</v>
      </c>
      <c r="N588" s="713"/>
      <c r="O588" s="712">
        <v>1</v>
      </c>
      <c r="P588" s="711" t="s">
        <v>32</v>
      </c>
      <c r="Q588" s="711" t="s">
        <v>1130</v>
      </c>
      <c r="R588" s="711" t="s">
        <v>1131</v>
      </c>
      <c r="S588" s="713" t="s">
        <v>30</v>
      </c>
      <c r="T588" s="711" t="s">
        <v>1786</v>
      </c>
    </row>
    <row r="589" spans="2:20">
      <c r="B589" s="711" t="s">
        <v>37</v>
      </c>
      <c r="C589" s="711" t="s">
        <v>37</v>
      </c>
      <c r="D589" s="712">
        <v>-21</v>
      </c>
      <c r="E589" s="712">
        <v>-21</v>
      </c>
      <c r="F589" s="712">
        <v>0</v>
      </c>
      <c r="G589" s="712">
        <v>0</v>
      </c>
      <c r="H589" s="711" t="s">
        <v>1134</v>
      </c>
      <c r="I589" s="711" t="s">
        <v>1135</v>
      </c>
      <c r="J589" s="711" t="s">
        <v>1785</v>
      </c>
      <c r="K589" s="711" t="s">
        <v>52</v>
      </c>
      <c r="L589" s="713" t="s">
        <v>109</v>
      </c>
      <c r="M589" s="714">
        <v>45835</v>
      </c>
      <c r="N589" s="713"/>
      <c r="O589" s="712">
        <v>1</v>
      </c>
      <c r="P589" s="711" t="s">
        <v>32</v>
      </c>
      <c r="Q589" s="711" t="s">
        <v>1130</v>
      </c>
      <c r="R589" s="711" t="s">
        <v>1131</v>
      </c>
      <c r="S589" s="713" t="s">
        <v>30</v>
      </c>
      <c r="T589" s="711" t="s">
        <v>1787</v>
      </c>
    </row>
    <row r="590" spans="2:20">
      <c r="B590" s="711" t="s">
        <v>1788</v>
      </c>
      <c r="C590" s="711" t="s">
        <v>964</v>
      </c>
      <c r="D590" s="712">
        <v>147</v>
      </c>
      <c r="E590" s="712">
        <v>152</v>
      </c>
      <c r="F590" s="712">
        <v>0</v>
      </c>
      <c r="G590" s="712">
        <v>0</v>
      </c>
      <c r="H590" s="711" t="s">
        <v>1134</v>
      </c>
      <c r="I590" s="711" t="s">
        <v>1139</v>
      </c>
      <c r="J590" s="711" t="s">
        <v>1140</v>
      </c>
      <c r="K590" s="711" t="s">
        <v>1129</v>
      </c>
      <c r="L590" s="713" t="s">
        <v>75</v>
      </c>
      <c r="M590" s="714">
        <v>45915</v>
      </c>
      <c r="N590" s="713"/>
      <c r="O590" s="712">
        <v>2</v>
      </c>
      <c r="P590" s="711" t="s">
        <v>32</v>
      </c>
      <c r="Q590" s="711" t="s">
        <v>1130</v>
      </c>
      <c r="R590" s="711" t="s">
        <v>1131</v>
      </c>
      <c r="S590" s="713" t="s">
        <v>30</v>
      </c>
      <c r="T590" s="713"/>
    </row>
    <row r="591" spans="2:20">
      <c r="B591" s="711" t="s">
        <v>528</v>
      </c>
      <c r="C591" s="711" t="s">
        <v>475</v>
      </c>
      <c r="D591" s="712">
        <v>83</v>
      </c>
      <c r="E591" s="712">
        <v>108</v>
      </c>
      <c r="F591" s="712">
        <v>0</v>
      </c>
      <c r="G591" s="712">
        <v>0</v>
      </c>
      <c r="H591" s="711" t="s">
        <v>1154</v>
      </c>
      <c r="I591" s="711" t="s">
        <v>1155</v>
      </c>
      <c r="J591" s="711" t="s">
        <v>1156</v>
      </c>
      <c r="K591" s="711" t="s">
        <v>1170</v>
      </c>
      <c r="L591" s="713" t="s">
        <v>75</v>
      </c>
      <c r="M591" s="714">
        <v>45922</v>
      </c>
      <c r="N591" s="713"/>
      <c r="O591" s="712">
        <v>1</v>
      </c>
      <c r="P591" s="711" t="s">
        <v>32</v>
      </c>
      <c r="Q591" s="711" t="s">
        <v>1130</v>
      </c>
      <c r="R591" s="711" t="s">
        <v>1789</v>
      </c>
      <c r="S591" s="713" t="s">
        <v>30</v>
      </c>
      <c r="T591" s="713"/>
    </row>
    <row r="592" spans="2:20">
      <c r="B592" s="711" t="s">
        <v>528</v>
      </c>
      <c r="C592" s="711" t="s">
        <v>528</v>
      </c>
      <c r="D592" s="712">
        <v>-15</v>
      </c>
      <c r="E592" s="712">
        <v>-10</v>
      </c>
      <c r="F592" s="712">
        <v>0</v>
      </c>
      <c r="G592" s="712">
        <v>0</v>
      </c>
      <c r="H592" s="711" t="s">
        <v>52</v>
      </c>
      <c r="I592" s="711" t="s">
        <v>62</v>
      </c>
      <c r="J592" s="711" t="s">
        <v>166</v>
      </c>
      <c r="K592" s="711" t="s">
        <v>219</v>
      </c>
      <c r="L592" s="713" t="s">
        <v>75</v>
      </c>
      <c r="M592" s="714">
        <v>45859</v>
      </c>
      <c r="N592" s="713"/>
      <c r="O592" s="712">
        <v>1</v>
      </c>
      <c r="P592" s="711" t="s">
        <v>32</v>
      </c>
      <c r="Q592" s="711" t="s">
        <v>1130</v>
      </c>
      <c r="R592" s="711" t="s">
        <v>1131</v>
      </c>
      <c r="S592" s="713" t="s">
        <v>30</v>
      </c>
      <c r="T592" s="713"/>
    </row>
    <row r="593" spans="2:20">
      <c r="B593" s="711" t="s">
        <v>1790</v>
      </c>
      <c r="C593" s="711" t="s">
        <v>691</v>
      </c>
      <c r="D593" s="712">
        <v>17</v>
      </c>
      <c r="E593" s="712">
        <v>22</v>
      </c>
      <c r="F593" s="712">
        <v>0</v>
      </c>
      <c r="G593" s="712">
        <v>0</v>
      </c>
      <c r="H593" s="711" t="s">
        <v>52</v>
      </c>
      <c r="I593" s="711" t="s">
        <v>62</v>
      </c>
      <c r="J593" s="711" t="s">
        <v>1365</v>
      </c>
      <c r="K593" s="711" t="s">
        <v>1186</v>
      </c>
      <c r="L593" s="713" t="s">
        <v>75</v>
      </c>
      <c r="M593" s="714">
        <v>45915</v>
      </c>
      <c r="N593" s="713"/>
      <c r="O593" s="712">
        <v>1</v>
      </c>
      <c r="P593" s="711" t="s">
        <v>32</v>
      </c>
      <c r="Q593" s="711" t="s">
        <v>1130</v>
      </c>
      <c r="R593" s="711" t="s">
        <v>1131</v>
      </c>
      <c r="S593" s="713" t="s">
        <v>30</v>
      </c>
      <c r="T593" s="711" t="s">
        <v>1366</v>
      </c>
    </row>
    <row r="594" spans="2:20">
      <c r="B594" s="711" t="s">
        <v>1791</v>
      </c>
      <c r="C594" s="711" t="s">
        <v>913</v>
      </c>
      <c r="D594" s="712">
        <v>405</v>
      </c>
      <c r="E594" s="712">
        <v>415</v>
      </c>
      <c r="F594" s="712">
        <v>0</v>
      </c>
      <c r="G594" s="712">
        <v>0</v>
      </c>
      <c r="H594" s="711" t="s">
        <v>1167</v>
      </c>
      <c r="I594" s="711" t="s">
        <v>1168</v>
      </c>
      <c r="J594" s="711" t="s">
        <v>1169</v>
      </c>
      <c r="K594" s="711" t="s">
        <v>1429</v>
      </c>
      <c r="L594" s="713" t="s">
        <v>75</v>
      </c>
      <c r="M594" s="714">
        <v>45915</v>
      </c>
      <c r="N594" s="713"/>
      <c r="O594" s="712">
        <v>1</v>
      </c>
      <c r="P594" s="711" t="s">
        <v>32</v>
      </c>
      <c r="Q594" s="711" t="s">
        <v>1152</v>
      </c>
      <c r="R594" s="713"/>
      <c r="S594" s="713" t="s">
        <v>30</v>
      </c>
      <c r="T594" s="711" t="s">
        <v>1792</v>
      </c>
    </row>
    <row r="595" spans="2:20">
      <c r="B595" s="711" t="s">
        <v>1793</v>
      </c>
      <c r="C595" s="711" t="s">
        <v>1059</v>
      </c>
      <c r="D595" s="712">
        <v>530</v>
      </c>
      <c r="E595" s="712">
        <v>550</v>
      </c>
      <c r="F595" s="712">
        <v>0</v>
      </c>
      <c r="G595" s="712">
        <v>0</v>
      </c>
      <c r="H595" s="711" t="s">
        <v>1147</v>
      </c>
      <c r="I595" s="711" t="s">
        <v>1135</v>
      </c>
      <c r="J595" s="711" t="s">
        <v>1253</v>
      </c>
      <c r="K595" s="711" t="s">
        <v>1170</v>
      </c>
      <c r="L595" s="713" t="s">
        <v>75</v>
      </c>
      <c r="M595" s="714">
        <v>45957</v>
      </c>
      <c r="N595" s="713"/>
      <c r="O595" s="712">
        <v>1</v>
      </c>
      <c r="P595" s="711" t="s">
        <v>32</v>
      </c>
      <c r="Q595" s="711" t="s">
        <v>1152</v>
      </c>
      <c r="R595" s="713"/>
      <c r="S595" s="713" t="s">
        <v>30</v>
      </c>
      <c r="T595" s="711" t="s">
        <v>1794</v>
      </c>
    </row>
    <row r="596" spans="2:20">
      <c r="B596" s="711" t="s">
        <v>1793</v>
      </c>
      <c r="C596" s="711" t="s">
        <v>1059</v>
      </c>
      <c r="D596" s="712">
        <v>540</v>
      </c>
      <c r="E596" s="712">
        <v>560</v>
      </c>
      <c r="F596" s="712">
        <v>0</v>
      </c>
      <c r="G596" s="712">
        <v>0</v>
      </c>
      <c r="H596" s="711" t="s">
        <v>1147</v>
      </c>
      <c r="I596" s="711" t="s">
        <v>1135</v>
      </c>
      <c r="J596" s="711" t="s">
        <v>1253</v>
      </c>
      <c r="K596" s="711" t="s">
        <v>1170</v>
      </c>
      <c r="L596" s="713" t="s">
        <v>75</v>
      </c>
      <c r="M596" s="714">
        <v>45922</v>
      </c>
      <c r="N596" s="714">
        <v>45956</v>
      </c>
      <c r="O596" s="712">
        <v>1</v>
      </c>
      <c r="P596" s="711" t="s">
        <v>32</v>
      </c>
      <c r="Q596" s="711" t="s">
        <v>1152</v>
      </c>
      <c r="R596" s="713"/>
      <c r="S596" s="713" t="s">
        <v>30</v>
      </c>
      <c r="T596" s="711" t="s">
        <v>1794</v>
      </c>
    </row>
    <row r="597" spans="2:20">
      <c r="B597" s="711" t="s">
        <v>1795</v>
      </c>
      <c r="C597" s="711" t="s">
        <v>1040</v>
      </c>
      <c r="D597" s="712">
        <v>80</v>
      </c>
      <c r="E597" s="712">
        <v>100</v>
      </c>
      <c r="F597" s="712">
        <v>0</v>
      </c>
      <c r="G597" s="712">
        <v>0</v>
      </c>
      <c r="H597" s="711" t="s">
        <v>1183</v>
      </c>
      <c r="I597" s="711" t="s">
        <v>1184</v>
      </c>
      <c r="J597" s="711" t="s">
        <v>1185</v>
      </c>
      <c r="K597" s="711" t="s">
        <v>1157</v>
      </c>
      <c r="L597" s="713" t="s">
        <v>75</v>
      </c>
      <c r="M597" s="714">
        <v>45922</v>
      </c>
      <c r="N597" s="713"/>
      <c r="O597" s="712">
        <v>2</v>
      </c>
      <c r="P597" s="711" t="s">
        <v>32</v>
      </c>
      <c r="Q597" s="711" t="s">
        <v>1130</v>
      </c>
      <c r="R597" s="711" t="s">
        <v>1164</v>
      </c>
      <c r="S597" s="713" t="s">
        <v>30</v>
      </c>
      <c r="T597" s="711" t="s">
        <v>1796</v>
      </c>
    </row>
    <row r="598" spans="2:20">
      <c r="B598" s="711" t="s">
        <v>986</v>
      </c>
      <c r="C598" s="711" t="s">
        <v>986</v>
      </c>
      <c r="D598" s="712">
        <v>-25</v>
      </c>
      <c r="E598" s="712">
        <v>-15</v>
      </c>
      <c r="F598" s="712">
        <v>0</v>
      </c>
      <c r="G598" s="712">
        <v>0</v>
      </c>
      <c r="H598" s="711" t="s">
        <v>1158</v>
      </c>
      <c r="I598" s="711" t="s">
        <v>1158</v>
      </c>
      <c r="J598" s="711" t="s">
        <v>1239</v>
      </c>
      <c r="K598" s="711" t="s">
        <v>1797</v>
      </c>
      <c r="L598" s="713" t="s">
        <v>75</v>
      </c>
      <c r="M598" s="714">
        <v>45957</v>
      </c>
      <c r="N598" s="713"/>
      <c r="O598" s="712">
        <v>1</v>
      </c>
      <c r="P598" s="711" t="s">
        <v>32</v>
      </c>
      <c r="Q598" s="711" t="s">
        <v>1130</v>
      </c>
      <c r="R598" s="711" t="s">
        <v>1164</v>
      </c>
      <c r="S598" s="713" t="s">
        <v>30</v>
      </c>
      <c r="T598" s="711" t="s">
        <v>1279</v>
      </c>
    </row>
    <row r="599" spans="2:20">
      <c r="B599" s="711" t="s">
        <v>986</v>
      </c>
      <c r="C599" s="711" t="s">
        <v>986</v>
      </c>
      <c r="D599" s="712">
        <v>-15</v>
      </c>
      <c r="E599" s="712">
        <v>-5</v>
      </c>
      <c r="F599" s="712">
        <v>0</v>
      </c>
      <c r="G599" s="712">
        <v>0</v>
      </c>
      <c r="H599" s="711" t="s">
        <v>1158</v>
      </c>
      <c r="I599" s="711" t="s">
        <v>1158</v>
      </c>
      <c r="J599" s="711" t="s">
        <v>1239</v>
      </c>
      <c r="K599" s="711" t="s">
        <v>1797</v>
      </c>
      <c r="L599" s="713" t="s">
        <v>75</v>
      </c>
      <c r="M599" s="714">
        <v>45922</v>
      </c>
      <c r="N599" s="714">
        <v>45956</v>
      </c>
      <c r="O599" s="712">
        <v>1</v>
      </c>
      <c r="P599" s="711" t="s">
        <v>32</v>
      </c>
      <c r="Q599" s="711" t="s">
        <v>1130</v>
      </c>
      <c r="R599" s="711" t="s">
        <v>1164</v>
      </c>
      <c r="S599" s="713" t="s">
        <v>30</v>
      </c>
      <c r="T599" s="711" t="s">
        <v>1279</v>
      </c>
    </row>
    <row r="600" spans="2:20">
      <c r="B600" s="711" t="s">
        <v>1798</v>
      </c>
      <c r="C600" s="711" t="s">
        <v>934</v>
      </c>
      <c r="D600" s="712">
        <v>13</v>
      </c>
      <c r="E600" s="712">
        <v>3</v>
      </c>
      <c r="F600" s="712">
        <v>0</v>
      </c>
      <c r="G600" s="712">
        <v>0</v>
      </c>
      <c r="H600" s="711" t="s">
        <v>1134</v>
      </c>
      <c r="I600" s="711" t="s">
        <v>1139</v>
      </c>
      <c r="J600" s="711" t="s">
        <v>1200</v>
      </c>
      <c r="K600" s="711" t="s">
        <v>1211</v>
      </c>
      <c r="L600" s="713" t="s">
        <v>75</v>
      </c>
      <c r="M600" s="714">
        <v>45915</v>
      </c>
      <c r="N600" s="713"/>
      <c r="O600" s="712">
        <v>1</v>
      </c>
      <c r="P600" s="711" t="s">
        <v>32</v>
      </c>
      <c r="Q600" s="711" t="s">
        <v>1130</v>
      </c>
      <c r="R600" s="711" t="s">
        <v>1131</v>
      </c>
      <c r="S600" s="713" t="s">
        <v>30</v>
      </c>
      <c r="T600" s="713"/>
    </row>
    <row r="601" spans="2:20">
      <c r="B601" s="711" t="s">
        <v>248</v>
      </c>
      <c r="C601" s="711" t="s">
        <v>248</v>
      </c>
      <c r="D601" s="712">
        <v>110</v>
      </c>
      <c r="E601" s="712">
        <v>205</v>
      </c>
      <c r="F601" s="712">
        <v>0</v>
      </c>
      <c r="G601" s="712">
        <v>0</v>
      </c>
      <c r="H601" s="711" t="s">
        <v>1135</v>
      </c>
      <c r="I601" s="711" t="s">
        <v>62</v>
      </c>
      <c r="J601" s="711" t="s">
        <v>1799</v>
      </c>
      <c r="K601" s="711" t="s">
        <v>1800</v>
      </c>
      <c r="L601" s="713" t="s">
        <v>75</v>
      </c>
      <c r="M601" s="714">
        <v>45948</v>
      </c>
      <c r="N601" s="713"/>
      <c r="O601" s="712">
        <v>1</v>
      </c>
      <c r="P601" s="711" t="s">
        <v>32</v>
      </c>
      <c r="Q601" s="711" t="s">
        <v>1130</v>
      </c>
      <c r="R601" s="711" t="s">
        <v>1131</v>
      </c>
      <c r="S601" s="713" t="s">
        <v>30</v>
      </c>
      <c r="T601" s="711" t="s">
        <v>1801</v>
      </c>
    </row>
    <row r="602" spans="2:20">
      <c r="B602" s="711" t="s">
        <v>852</v>
      </c>
      <c r="C602" s="711" t="s">
        <v>844</v>
      </c>
      <c r="D602" s="712">
        <v>169</v>
      </c>
      <c r="E602" s="712">
        <v>179</v>
      </c>
      <c r="F602" s="712">
        <v>0</v>
      </c>
      <c r="G602" s="712">
        <v>0</v>
      </c>
      <c r="H602" s="711" t="s">
        <v>1158</v>
      </c>
      <c r="I602" s="711" t="s">
        <v>1139</v>
      </c>
      <c r="J602" s="711" t="s">
        <v>1474</v>
      </c>
      <c r="K602" s="711" t="s">
        <v>1137</v>
      </c>
      <c r="L602" s="713" t="s">
        <v>75</v>
      </c>
      <c r="M602" s="714">
        <v>45656</v>
      </c>
      <c r="N602" s="713"/>
      <c r="O602" s="712">
        <v>1</v>
      </c>
      <c r="P602" s="711" t="s">
        <v>32</v>
      </c>
      <c r="Q602" s="711" t="s">
        <v>1130</v>
      </c>
      <c r="R602" s="711" t="s">
        <v>1131</v>
      </c>
      <c r="S602" s="713" t="s">
        <v>30</v>
      </c>
      <c r="T602" s="711" t="s">
        <v>1475</v>
      </c>
    </row>
    <row r="603" spans="2:20">
      <c r="B603" s="711" t="s">
        <v>1802</v>
      </c>
      <c r="C603" s="711" t="s">
        <v>964</v>
      </c>
      <c r="D603" s="712">
        <v>92</v>
      </c>
      <c r="E603" s="712">
        <v>97</v>
      </c>
      <c r="F603" s="712">
        <v>0</v>
      </c>
      <c r="G603" s="712">
        <v>0</v>
      </c>
      <c r="H603" s="711" t="s">
        <v>1134</v>
      </c>
      <c r="I603" s="711" t="s">
        <v>1139</v>
      </c>
      <c r="J603" s="711" t="s">
        <v>1140</v>
      </c>
      <c r="K603" s="711" t="s">
        <v>1129</v>
      </c>
      <c r="L603" s="713" t="s">
        <v>75</v>
      </c>
      <c r="M603" s="714">
        <v>45915</v>
      </c>
      <c r="N603" s="713"/>
      <c r="O603" s="712">
        <v>2</v>
      </c>
      <c r="P603" s="711" t="s">
        <v>32</v>
      </c>
      <c r="Q603" s="711" t="s">
        <v>1130</v>
      </c>
      <c r="R603" s="711" t="s">
        <v>1131</v>
      </c>
      <c r="S603" s="713" t="s">
        <v>30</v>
      </c>
      <c r="T603" s="713"/>
    </row>
    <row r="604" spans="2:20">
      <c r="B604" s="711" t="s">
        <v>376</v>
      </c>
      <c r="C604" s="711" t="s">
        <v>356</v>
      </c>
      <c r="D604" s="712">
        <v>88</v>
      </c>
      <c r="E604" s="712">
        <v>98</v>
      </c>
      <c r="F604" s="712">
        <v>0</v>
      </c>
      <c r="G604" s="712">
        <v>0</v>
      </c>
      <c r="H604" s="711" t="s">
        <v>1183</v>
      </c>
      <c r="I604" s="711" t="s">
        <v>1287</v>
      </c>
      <c r="J604" s="711" t="s">
        <v>1288</v>
      </c>
      <c r="K604" s="711" t="s">
        <v>1201</v>
      </c>
      <c r="L604" s="713" t="s">
        <v>75</v>
      </c>
      <c r="M604" s="714">
        <v>45537</v>
      </c>
      <c r="N604" s="713"/>
      <c r="O604" s="712">
        <v>1</v>
      </c>
      <c r="P604" s="711" t="s">
        <v>32</v>
      </c>
      <c r="Q604" s="711" t="s">
        <v>1152</v>
      </c>
      <c r="R604" s="713"/>
      <c r="S604" s="713" t="s">
        <v>30</v>
      </c>
      <c r="T604" s="711" t="s">
        <v>1803</v>
      </c>
    </row>
    <row r="605" spans="2:20">
      <c r="B605" s="711" t="s">
        <v>1804</v>
      </c>
      <c r="C605" s="711" t="s">
        <v>717</v>
      </c>
      <c r="D605" s="712">
        <v>-49</v>
      </c>
      <c r="E605" s="712">
        <v>-44</v>
      </c>
      <c r="F605" s="712">
        <v>0</v>
      </c>
      <c r="G605" s="712">
        <v>0</v>
      </c>
      <c r="H605" s="711" t="s">
        <v>1175</v>
      </c>
      <c r="I605" s="711" t="s">
        <v>1176</v>
      </c>
      <c r="J605" s="711" t="s">
        <v>1177</v>
      </c>
      <c r="K605" s="711" t="s">
        <v>1178</v>
      </c>
      <c r="L605" s="713" t="s">
        <v>31</v>
      </c>
      <c r="M605" s="714">
        <v>45915</v>
      </c>
      <c r="N605" s="713"/>
      <c r="O605" s="712">
        <v>1</v>
      </c>
      <c r="P605" s="711" t="s">
        <v>32</v>
      </c>
      <c r="Q605" s="711" t="s">
        <v>1130</v>
      </c>
      <c r="R605" s="711" t="s">
        <v>1131</v>
      </c>
      <c r="S605" s="713" t="s">
        <v>30</v>
      </c>
      <c r="T605" s="713"/>
    </row>
    <row r="606" spans="2:20">
      <c r="B606" s="711" t="s">
        <v>1804</v>
      </c>
      <c r="C606" s="711" t="s">
        <v>717</v>
      </c>
      <c r="D606" s="712">
        <v>-9</v>
      </c>
      <c r="E606" s="712">
        <v>-4</v>
      </c>
      <c r="F606" s="712">
        <v>0</v>
      </c>
      <c r="G606" s="712">
        <v>0</v>
      </c>
      <c r="H606" s="711" t="s">
        <v>1175</v>
      </c>
      <c r="I606" s="711" t="s">
        <v>1176</v>
      </c>
      <c r="J606" s="711" t="s">
        <v>1177</v>
      </c>
      <c r="K606" s="711" t="s">
        <v>1178</v>
      </c>
      <c r="L606" s="713" t="s">
        <v>109</v>
      </c>
      <c r="M606" s="714">
        <v>45915</v>
      </c>
      <c r="N606" s="713"/>
      <c r="O606" s="712">
        <v>1</v>
      </c>
      <c r="P606" s="711" t="s">
        <v>32</v>
      </c>
      <c r="Q606" s="711" t="s">
        <v>1130</v>
      </c>
      <c r="R606" s="711" t="s">
        <v>1131</v>
      </c>
      <c r="S606" s="713" t="s">
        <v>30</v>
      </c>
      <c r="T606" s="713"/>
    </row>
    <row r="607" spans="2:20">
      <c r="B607" s="711" t="s">
        <v>1805</v>
      </c>
      <c r="C607" s="711" t="s">
        <v>934</v>
      </c>
      <c r="D607" s="712">
        <v>23</v>
      </c>
      <c r="E607" s="712">
        <v>13</v>
      </c>
      <c r="F607" s="712">
        <v>0</v>
      </c>
      <c r="G607" s="712">
        <v>0</v>
      </c>
      <c r="H607" s="711" t="s">
        <v>1134</v>
      </c>
      <c r="I607" s="711" t="s">
        <v>1139</v>
      </c>
      <c r="J607" s="711" t="s">
        <v>1200</v>
      </c>
      <c r="K607" s="711" t="s">
        <v>1211</v>
      </c>
      <c r="L607" s="713" t="s">
        <v>75</v>
      </c>
      <c r="M607" s="714">
        <v>45915</v>
      </c>
      <c r="N607" s="713"/>
      <c r="O607" s="712">
        <v>1</v>
      </c>
      <c r="P607" s="711" t="s">
        <v>32</v>
      </c>
      <c r="Q607" s="711" t="s">
        <v>1130</v>
      </c>
      <c r="R607" s="711" t="s">
        <v>1131</v>
      </c>
      <c r="S607" s="713" t="s">
        <v>30</v>
      </c>
      <c r="T607" s="713"/>
    </row>
    <row r="608" spans="2:20">
      <c r="B608" s="711" t="s">
        <v>1806</v>
      </c>
      <c r="C608" s="711" t="s">
        <v>768</v>
      </c>
      <c r="D608" s="712">
        <v>62</v>
      </c>
      <c r="E608" s="712">
        <v>67</v>
      </c>
      <c r="F608" s="712">
        <v>0</v>
      </c>
      <c r="G608" s="712">
        <v>0</v>
      </c>
      <c r="H608" s="711" t="s">
        <v>1126</v>
      </c>
      <c r="I608" s="711" t="s">
        <v>1127</v>
      </c>
      <c r="J608" s="711" t="s">
        <v>1128</v>
      </c>
      <c r="K608" s="711" t="s">
        <v>1129</v>
      </c>
      <c r="L608" s="713" t="s">
        <v>75</v>
      </c>
      <c r="M608" s="714">
        <v>45915</v>
      </c>
      <c r="N608" s="713"/>
      <c r="O608" s="712">
        <v>1</v>
      </c>
      <c r="P608" s="711" t="s">
        <v>32</v>
      </c>
      <c r="Q608" s="711" t="s">
        <v>1130</v>
      </c>
      <c r="R608" s="711" t="s">
        <v>1131</v>
      </c>
      <c r="S608" s="713" t="s">
        <v>30</v>
      </c>
      <c r="T608" s="711" t="s">
        <v>1132</v>
      </c>
    </row>
    <row r="609" spans="2:20">
      <c r="B609" s="711" t="s">
        <v>1807</v>
      </c>
      <c r="C609" s="711" t="s">
        <v>616</v>
      </c>
      <c r="D609" s="712">
        <v>-41</v>
      </c>
      <c r="E609" s="712">
        <v>-36</v>
      </c>
      <c r="F609" s="712">
        <v>0</v>
      </c>
      <c r="G609" s="712">
        <v>0</v>
      </c>
      <c r="H609" s="711" t="s">
        <v>1135</v>
      </c>
      <c r="I609" s="711" t="s">
        <v>52</v>
      </c>
      <c r="J609" s="711" t="s">
        <v>1198</v>
      </c>
      <c r="K609" s="711" t="s">
        <v>1208</v>
      </c>
      <c r="L609" s="713" t="s">
        <v>75</v>
      </c>
      <c r="M609" s="714">
        <v>45915</v>
      </c>
      <c r="N609" s="713"/>
      <c r="O609" s="712">
        <v>1</v>
      </c>
      <c r="P609" s="711" t="s">
        <v>32</v>
      </c>
      <c r="Q609" s="711" t="s">
        <v>1130</v>
      </c>
      <c r="R609" s="711" t="s">
        <v>1131</v>
      </c>
      <c r="S609" s="713" t="s">
        <v>30</v>
      </c>
      <c r="T609" s="713"/>
    </row>
    <row r="610" spans="2:20">
      <c r="B610" s="711" t="s">
        <v>41</v>
      </c>
      <c r="C610" s="711" t="s">
        <v>41</v>
      </c>
      <c r="D610" s="712">
        <v>-61</v>
      </c>
      <c r="E610" s="712">
        <v>-61</v>
      </c>
      <c r="F610" s="712">
        <v>0</v>
      </c>
      <c r="G610" s="712">
        <v>0</v>
      </c>
      <c r="H610" s="711" t="s">
        <v>1640</v>
      </c>
      <c r="I610" s="711" t="s">
        <v>1531</v>
      </c>
      <c r="J610" s="711" t="s">
        <v>1641</v>
      </c>
      <c r="K610" s="711" t="s">
        <v>1642</v>
      </c>
      <c r="L610" s="713" t="s">
        <v>31</v>
      </c>
      <c r="M610" s="714">
        <v>45835</v>
      </c>
      <c r="N610" s="713"/>
      <c r="O610" s="712">
        <v>1</v>
      </c>
      <c r="P610" s="711" t="s">
        <v>32</v>
      </c>
      <c r="Q610" s="711" t="s">
        <v>1130</v>
      </c>
      <c r="R610" s="711" t="s">
        <v>1131</v>
      </c>
      <c r="S610" s="713" t="s">
        <v>30</v>
      </c>
      <c r="T610" s="711" t="s">
        <v>1644</v>
      </c>
    </row>
    <row r="611" spans="2:20">
      <c r="B611" s="711" t="s">
        <v>41</v>
      </c>
      <c r="C611" s="711" t="s">
        <v>41</v>
      </c>
      <c r="D611" s="712">
        <v>-33</v>
      </c>
      <c r="E611" s="712">
        <v>-33</v>
      </c>
      <c r="F611" s="712">
        <v>0</v>
      </c>
      <c r="G611" s="712">
        <v>0</v>
      </c>
      <c r="H611" s="711" t="s">
        <v>1640</v>
      </c>
      <c r="I611" s="711" t="s">
        <v>1531</v>
      </c>
      <c r="J611" s="711" t="s">
        <v>1641</v>
      </c>
      <c r="K611" s="711" t="s">
        <v>1642</v>
      </c>
      <c r="L611" s="713" t="s">
        <v>109</v>
      </c>
      <c r="M611" s="714">
        <v>45835</v>
      </c>
      <c r="N611" s="713"/>
      <c r="O611" s="712">
        <v>1</v>
      </c>
      <c r="P611" s="711" t="s">
        <v>32</v>
      </c>
      <c r="Q611" s="711" t="s">
        <v>1130</v>
      </c>
      <c r="R611" s="711" t="s">
        <v>1131</v>
      </c>
      <c r="S611" s="713" t="s">
        <v>30</v>
      </c>
      <c r="T611" s="711" t="s">
        <v>1643</v>
      </c>
    </row>
    <row r="612" spans="2:20">
      <c r="B612" s="711" t="s">
        <v>1808</v>
      </c>
      <c r="C612" s="711" t="s">
        <v>74</v>
      </c>
      <c r="D612" s="712">
        <v>187</v>
      </c>
      <c r="E612" s="712">
        <v>192</v>
      </c>
      <c r="F612" s="712">
        <v>0</v>
      </c>
      <c r="G612" s="712">
        <v>0</v>
      </c>
      <c r="H612" s="711" t="s">
        <v>1192</v>
      </c>
      <c r="I612" s="711" t="s">
        <v>1193</v>
      </c>
      <c r="J612" s="711" t="s">
        <v>1194</v>
      </c>
      <c r="K612" s="711" t="s">
        <v>1448</v>
      </c>
      <c r="L612" s="713" t="s">
        <v>75</v>
      </c>
      <c r="M612" s="714">
        <v>44986</v>
      </c>
      <c r="N612" s="713"/>
      <c r="O612" s="712">
        <v>2</v>
      </c>
      <c r="P612" s="711" t="s">
        <v>32</v>
      </c>
      <c r="Q612" s="711" t="s">
        <v>1130</v>
      </c>
      <c r="R612" s="711" t="s">
        <v>1131</v>
      </c>
      <c r="S612" s="713" t="s">
        <v>30</v>
      </c>
      <c r="T612" s="711" t="s">
        <v>1809</v>
      </c>
    </row>
    <row r="613" spans="2:20">
      <c r="B613" s="711" t="s">
        <v>535</v>
      </c>
      <c r="C613" s="711" t="s">
        <v>528</v>
      </c>
      <c r="D613" s="712">
        <v>188</v>
      </c>
      <c r="E613" s="712">
        <v>193</v>
      </c>
      <c r="F613" s="712">
        <v>0</v>
      </c>
      <c r="G613" s="712">
        <v>0</v>
      </c>
      <c r="H613" s="711" t="s">
        <v>52</v>
      </c>
      <c r="I613" s="711" t="s">
        <v>62</v>
      </c>
      <c r="J613" s="711" t="s">
        <v>166</v>
      </c>
      <c r="K613" s="711" t="s">
        <v>1145</v>
      </c>
      <c r="L613" s="713" t="s">
        <v>75</v>
      </c>
      <c r="M613" s="714">
        <v>45859</v>
      </c>
      <c r="N613" s="713"/>
      <c r="O613" s="712">
        <v>2</v>
      </c>
      <c r="P613" s="711" t="s">
        <v>32</v>
      </c>
      <c r="Q613" s="711" t="s">
        <v>1130</v>
      </c>
      <c r="R613" s="711" t="s">
        <v>1131</v>
      </c>
      <c r="S613" s="713" t="s">
        <v>30</v>
      </c>
      <c r="T613" s="711" t="s">
        <v>1810</v>
      </c>
    </row>
    <row r="614" spans="2:20">
      <c r="B614" s="711" t="s">
        <v>1811</v>
      </c>
      <c r="C614" s="711" t="s">
        <v>934</v>
      </c>
      <c r="D614" s="712">
        <v>19</v>
      </c>
      <c r="E614" s="712">
        <v>9</v>
      </c>
      <c r="F614" s="712">
        <v>0</v>
      </c>
      <c r="G614" s="712">
        <v>0</v>
      </c>
      <c r="H614" s="711" t="s">
        <v>1134</v>
      </c>
      <c r="I614" s="711" t="s">
        <v>1139</v>
      </c>
      <c r="J614" s="711" t="s">
        <v>1200</v>
      </c>
      <c r="K614" s="711" t="s">
        <v>1211</v>
      </c>
      <c r="L614" s="713" t="s">
        <v>75</v>
      </c>
      <c r="M614" s="714">
        <v>45915</v>
      </c>
      <c r="N614" s="713"/>
      <c r="O614" s="712">
        <v>1</v>
      </c>
      <c r="P614" s="711" t="s">
        <v>32</v>
      </c>
      <c r="Q614" s="711" t="s">
        <v>1130</v>
      </c>
      <c r="R614" s="711" t="s">
        <v>1131</v>
      </c>
      <c r="S614" s="713" t="s">
        <v>30</v>
      </c>
      <c r="T614" s="713"/>
    </row>
    <row r="615" spans="2:20">
      <c r="B615" s="711" t="s">
        <v>1812</v>
      </c>
      <c r="C615" s="711" t="s">
        <v>934</v>
      </c>
      <c r="D615" s="712">
        <v>14</v>
      </c>
      <c r="E615" s="712">
        <v>4</v>
      </c>
      <c r="F615" s="712">
        <v>0</v>
      </c>
      <c r="G615" s="712">
        <v>0</v>
      </c>
      <c r="H615" s="711" t="s">
        <v>1134</v>
      </c>
      <c r="I615" s="711" t="s">
        <v>1139</v>
      </c>
      <c r="J615" s="711" t="s">
        <v>1200</v>
      </c>
      <c r="K615" s="711" t="s">
        <v>1211</v>
      </c>
      <c r="L615" s="713" t="s">
        <v>75</v>
      </c>
      <c r="M615" s="714">
        <v>45915</v>
      </c>
      <c r="N615" s="713"/>
      <c r="O615" s="712">
        <v>1</v>
      </c>
      <c r="P615" s="711" t="s">
        <v>32</v>
      </c>
      <c r="Q615" s="711" t="s">
        <v>1130</v>
      </c>
      <c r="R615" s="711" t="s">
        <v>1131</v>
      </c>
      <c r="S615" s="713" t="s">
        <v>30</v>
      </c>
      <c r="T615" s="713"/>
    </row>
    <row r="616" spans="2:20">
      <c r="B616" s="711" t="s">
        <v>1813</v>
      </c>
      <c r="C616" s="711" t="s">
        <v>167</v>
      </c>
      <c r="D616" s="712">
        <v>112</v>
      </c>
      <c r="E616" s="712">
        <v>406</v>
      </c>
      <c r="F616" s="712">
        <v>0</v>
      </c>
      <c r="G616" s="712">
        <v>0</v>
      </c>
      <c r="H616" s="711" t="s">
        <v>1158</v>
      </c>
      <c r="I616" s="711" t="s">
        <v>1139</v>
      </c>
      <c r="J616" s="711" t="s">
        <v>166</v>
      </c>
      <c r="K616" s="711" t="s">
        <v>1186</v>
      </c>
      <c r="L616" s="713" t="s">
        <v>75</v>
      </c>
      <c r="M616" s="714">
        <v>45908</v>
      </c>
      <c r="N616" s="713"/>
      <c r="O616" s="712">
        <v>1</v>
      </c>
      <c r="P616" s="711" t="s">
        <v>32</v>
      </c>
      <c r="Q616" s="711" t="s">
        <v>1152</v>
      </c>
      <c r="R616" s="713"/>
      <c r="S616" s="713" t="s">
        <v>30</v>
      </c>
      <c r="T616" s="713"/>
    </row>
    <row r="617" spans="2:20">
      <c r="B617" s="711" t="s">
        <v>663</v>
      </c>
      <c r="C617" s="711" t="s">
        <v>651</v>
      </c>
      <c r="D617" s="712">
        <v>-130</v>
      </c>
      <c r="E617" s="712">
        <v>-120</v>
      </c>
      <c r="F617" s="712">
        <v>0</v>
      </c>
      <c r="G617" s="712">
        <v>0</v>
      </c>
      <c r="H617" s="711" t="s">
        <v>1213</v>
      </c>
      <c r="I617" s="711" t="s">
        <v>1214</v>
      </c>
      <c r="J617" s="711" t="s">
        <v>1215</v>
      </c>
      <c r="K617" s="711" t="s">
        <v>1186</v>
      </c>
      <c r="L617" s="713" t="s">
        <v>75</v>
      </c>
      <c r="M617" s="714">
        <v>45915</v>
      </c>
      <c r="N617" s="713"/>
      <c r="O617" s="712">
        <v>1</v>
      </c>
      <c r="P617" s="711" t="s">
        <v>32</v>
      </c>
      <c r="Q617" s="711" t="s">
        <v>1130</v>
      </c>
      <c r="R617" s="711" t="s">
        <v>1131</v>
      </c>
      <c r="S617" s="713" t="s">
        <v>30</v>
      </c>
      <c r="T617" s="713"/>
    </row>
    <row r="618" spans="2:20">
      <c r="B618" s="711" t="s">
        <v>1814</v>
      </c>
      <c r="C618" s="711" t="s">
        <v>651</v>
      </c>
      <c r="D618" s="712">
        <v>-130</v>
      </c>
      <c r="E618" s="712">
        <v>-120</v>
      </c>
      <c r="F618" s="712">
        <v>0</v>
      </c>
      <c r="G618" s="712">
        <v>0</v>
      </c>
      <c r="H618" s="711" t="s">
        <v>1213</v>
      </c>
      <c r="I618" s="711" t="s">
        <v>1214</v>
      </c>
      <c r="J618" s="711" t="s">
        <v>1215</v>
      </c>
      <c r="K618" s="711" t="s">
        <v>1186</v>
      </c>
      <c r="L618" s="713" t="s">
        <v>75</v>
      </c>
      <c r="M618" s="714">
        <v>45915</v>
      </c>
      <c r="N618" s="713"/>
      <c r="O618" s="712">
        <v>1</v>
      </c>
      <c r="P618" s="711" t="s">
        <v>32</v>
      </c>
      <c r="Q618" s="711" t="s">
        <v>1130</v>
      </c>
      <c r="R618" s="711" t="s">
        <v>1131</v>
      </c>
      <c r="S618" s="713" t="s">
        <v>30</v>
      </c>
      <c r="T618" s="713"/>
    </row>
    <row r="619" spans="2:20">
      <c r="B619" s="711" t="s">
        <v>346</v>
      </c>
      <c r="C619" s="711" t="s">
        <v>336</v>
      </c>
      <c r="D619" s="712">
        <v>307</v>
      </c>
      <c r="E619" s="712">
        <v>342</v>
      </c>
      <c r="F619" s="712">
        <v>0</v>
      </c>
      <c r="G619" s="712">
        <v>0</v>
      </c>
      <c r="H619" s="711" t="s">
        <v>1147</v>
      </c>
      <c r="I619" s="711" t="s">
        <v>1135</v>
      </c>
      <c r="J619" s="711" t="s">
        <v>166</v>
      </c>
      <c r="K619" s="711" t="s">
        <v>1186</v>
      </c>
      <c r="L619" s="713" t="s">
        <v>75</v>
      </c>
      <c r="M619" s="714">
        <v>45948</v>
      </c>
      <c r="N619" s="713"/>
      <c r="O619" s="712">
        <v>2</v>
      </c>
      <c r="P619" s="711" t="s">
        <v>32</v>
      </c>
      <c r="Q619" s="711" t="s">
        <v>1152</v>
      </c>
      <c r="R619" s="713"/>
      <c r="S619" s="713" t="s">
        <v>30</v>
      </c>
      <c r="T619" s="711" t="s">
        <v>1304</v>
      </c>
    </row>
    <row r="620" spans="2:20">
      <c r="B620" s="711" t="s">
        <v>1815</v>
      </c>
      <c r="C620" s="711" t="s">
        <v>994</v>
      </c>
      <c r="D620" s="712">
        <v>15</v>
      </c>
      <c r="E620" s="712">
        <v>15</v>
      </c>
      <c r="F620" s="712">
        <v>0</v>
      </c>
      <c r="G620" s="712">
        <v>0</v>
      </c>
      <c r="H620" s="711" t="s">
        <v>1368</v>
      </c>
      <c r="I620" s="711" t="s">
        <v>1368</v>
      </c>
      <c r="J620" s="711" t="s">
        <v>1369</v>
      </c>
      <c r="K620" s="711" t="s">
        <v>1211</v>
      </c>
      <c r="L620" s="713" t="s">
        <v>75</v>
      </c>
      <c r="M620" s="714">
        <v>45922</v>
      </c>
      <c r="N620" s="713"/>
      <c r="O620" s="712">
        <v>1</v>
      </c>
      <c r="P620" s="711" t="s">
        <v>32</v>
      </c>
      <c r="Q620" s="711" t="s">
        <v>1130</v>
      </c>
      <c r="R620" s="711" t="s">
        <v>1164</v>
      </c>
      <c r="S620" s="713" t="s">
        <v>30</v>
      </c>
      <c r="T620" s="711" t="s">
        <v>1816</v>
      </c>
    </row>
    <row r="621" spans="2:20">
      <c r="B621" s="711" t="s">
        <v>1815</v>
      </c>
      <c r="C621" s="711" t="s">
        <v>1815</v>
      </c>
      <c r="D621" s="712">
        <v>70</v>
      </c>
      <c r="E621" s="712">
        <v>70</v>
      </c>
      <c r="F621" s="712">
        <v>0</v>
      </c>
      <c r="G621" s="712">
        <v>0</v>
      </c>
      <c r="H621" s="711" t="s">
        <v>62</v>
      </c>
      <c r="I621" s="711" t="s">
        <v>1158</v>
      </c>
      <c r="J621" s="711" t="s">
        <v>509</v>
      </c>
      <c r="K621" s="711" t="s">
        <v>1157</v>
      </c>
      <c r="L621" s="713" t="s">
        <v>75</v>
      </c>
      <c r="M621" s="714">
        <v>45656</v>
      </c>
      <c r="N621" s="713"/>
      <c r="O621" s="712">
        <v>1</v>
      </c>
      <c r="P621" s="711" t="s">
        <v>32</v>
      </c>
      <c r="Q621" s="711" t="s">
        <v>1130</v>
      </c>
      <c r="R621" s="711" t="s">
        <v>1164</v>
      </c>
      <c r="S621" s="713" t="s">
        <v>30</v>
      </c>
      <c r="T621" s="711" t="s">
        <v>1817</v>
      </c>
    </row>
    <row r="622" spans="2:20">
      <c r="B622" s="711" t="s">
        <v>205</v>
      </c>
      <c r="C622" s="711" t="s">
        <v>194</v>
      </c>
      <c r="D622" s="712">
        <v>250</v>
      </c>
      <c r="E622" s="712">
        <v>265</v>
      </c>
      <c r="F622" s="712">
        <v>0</v>
      </c>
      <c r="G622" s="712">
        <v>0</v>
      </c>
      <c r="H622" s="711" t="s">
        <v>62</v>
      </c>
      <c r="I622" s="711" t="s">
        <v>1158</v>
      </c>
      <c r="J622" s="711" t="s">
        <v>1292</v>
      </c>
      <c r="K622" s="711" t="s">
        <v>1170</v>
      </c>
      <c r="L622" s="713" t="s">
        <v>75</v>
      </c>
      <c r="M622" s="714">
        <v>45954</v>
      </c>
      <c r="N622" s="713"/>
      <c r="O622" s="712">
        <v>2</v>
      </c>
      <c r="P622" s="711" t="s">
        <v>32</v>
      </c>
      <c r="Q622" s="711" t="s">
        <v>1152</v>
      </c>
      <c r="R622" s="713"/>
      <c r="S622" s="713" t="s">
        <v>30</v>
      </c>
      <c r="T622" s="711" t="s">
        <v>1314</v>
      </c>
    </row>
    <row r="623" spans="2:20">
      <c r="B623" s="711" t="s">
        <v>1818</v>
      </c>
      <c r="C623" s="711" t="s">
        <v>167</v>
      </c>
      <c r="D623" s="712">
        <v>192</v>
      </c>
      <c r="E623" s="712">
        <v>646</v>
      </c>
      <c r="F623" s="712">
        <v>0</v>
      </c>
      <c r="G623" s="712">
        <v>0</v>
      </c>
      <c r="H623" s="711" t="s">
        <v>1158</v>
      </c>
      <c r="I623" s="711" t="s">
        <v>1139</v>
      </c>
      <c r="J623" s="711" t="s">
        <v>166</v>
      </c>
      <c r="K623" s="711" t="s">
        <v>1186</v>
      </c>
      <c r="L623" s="713" t="s">
        <v>75</v>
      </c>
      <c r="M623" s="714">
        <v>45908</v>
      </c>
      <c r="N623" s="713"/>
      <c r="O623" s="712">
        <v>1</v>
      </c>
      <c r="P623" s="711" t="s">
        <v>32</v>
      </c>
      <c r="Q623" s="711" t="s">
        <v>1152</v>
      </c>
      <c r="R623" s="713"/>
      <c r="S623" s="713" t="s">
        <v>30</v>
      </c>
      <c r="T623" s="713"/>
    </row>
    <row r="624" spans="2:20">
      <c r="B624" s="711" t="s">
        <v>582</v>
      </c>
      <c r="C624" s="711" t="s">
        <v>587</v>
      </c>
      <c r="D624" s="712">
        <v>160</v>
      </c>
      <c r="E624" s="712">
        <v>360</v>
      </c>
      <c r="F624" s="712">
        <v>0</v>
      </c>
      <c r="G624" s="712">
        <v>0</v>
      </c>
      <c r="H624" s="711" t="s">
        <v>1154</v>
      </c>
      <c r="I624" s="711" t="s">
        <v>1155</v>
      </c>
      <c r="J624" s="711" t="s">
        <v>1188</v>
      </c>
      <c r="K624" s="711" t="s">
        <v>1266</v>
      </c>
      <c r="L624" s="713" t="s">
        <v>75</v>
      </c>
      <c r="M624" s="714">
        <v>45810</v>
      </c>
      <c r="N624" s="713"/>
      <c r="O624" s="712">
        <v>1</v>
      </c>
      <c r="P624" s="711" t="s">
        <v>32</v>
      </c>
      <c r="Q624" s="711" t="s">
        <v>1152</v>
      </c>
      <c r="R624" s="713"/>
      <c r="S624" s="713" t="s">
        <v>30</v>
      </c>
      <c r="T624" s="711" t="s">
        <v>9</v>
      </c>
    </row>
    <row r="625" spans="2:20">
      <c r="B625" s="711" t="s">
        <v>582</v>
      </c>
      <c r="C625" s="711" t="s">
        <v>582</v>
      </c>
      <c r="D625" s="712">
        <v>90</v>
      </c>
      <c r="E625" s="712">
        <v>140</v>
      </c>
      <c r="F625" s="712">
        <v>0</v>
      </c>
      <c r="G625" s="712">
        <v>0</v>
      </c>
      <c r="H625" s="711" t="s">
        <v>1135</v>
      </c>
      <c r="I625" s="711" t="s">
        <v>1135</v>
      </c>
      <c r="J625" s="711" t="s">
        <v>1819</v>
      </c>
      <c r="K625" s="711" t="s">
        <v>1266</v>
      </c>
      <c r="L625" s="713" t="s">
        <v>75</v>
      </c>
      <c r="M625" s="714">
        <v>45810</v>
      </c>
      <c r="N625" s="713"/>
      <c r="O625" s="712">
        <v>1</v>
      </c>
      <c r="P625" s="711" t="s">
        <v>32</v>
      </c>
      <c r="Q625" s="711" t="s">
        <v>1152</v>
      </c>
      <c r="R625" s="713"/>
      <c r="S625" s="713" t="s">
        <v>30</v>
      </c>
      <c r="T625" s="711" t="s">
        <v>1820</v>
      </c>
    </row>
    <row r="626" spans="2:20">
      <c r="B626" s="711" t="s">
        <v>291</v>
      </c>
      <c r="C626" s="711" t="s">
        <v>282</v>
      </c>
      <c r="D626" s="712">
        <v>65</v>
      </c>
      <c r="E626" s="712">
        <v>100</v>
      </c>
      <c r="F626" s="712">
        <v>0</v>
      </c>
      <c r="G626" s="712">
        <v>0</v>
      </c>
      <c r="H626" s="711" t="s">
        <v>1175</v>
      </c>
      <c r="I626" s="711" t="s">
        <v>1257</v>
      </c>
      <c r="J626" s="711" t="s">
        <v>1258</v>
      </c>
      <c r="K626" s="711" t="s">
        <v>1259</v>
      </c>
      <c r="L626" s="713" t="s">
        <v>75</v>
      </c>
      <c r="M626" s="714">
        <v>45948</v>
      </c>
      <c r="N626" s="713"/>
      <c r="O626" s="712">
        <v>1</v>
      </c>
      <c r="P626" s="711" t="s">
        <v>32</v>
      </c>
      <c r="Q626" s="711" t="s">
        <v>1130</v>
      </c>
      <c r="R626" s="711" t="s">
        <v>1131</v>
      </c>
      <c r="S626" s="713" t="s">
        <v>30</v>
      </c>
      <c r="T626" s="711" t="s">
        <v>1260</v>
      </c>
    </row>
    <row r="627" spans="2:20">
      <c r="B627" s="711" t="s">
        <v>282</v>
      </c>
      <c r="C627" s="711" t="s">
        <v>282</v>
      </c>
      <c r="D627" s="712">
        <v>70</v>
      </c>
      <c r="E627" s="712">
        <v>105</v>
      </c>
      <c r="F627" s="712">
        <v>0</v>
      </c>
      <c r="G627" s="712">
        <v>0</v>
      </c>
      <c r="H627" s="711" t="s">
        <v>1175</v>
      </c>
      <c r="I627" s="711" t="s">
        <v>1257</v>
      </c>
      <c r="J627" s="711" t="s">
        <v>1258</v>
      </c>
      <c r="K627" s="711" t="s">
        <v>1259</v>
      </c>
      <c r="L627" s="713" t="s">
        <v>109</v>
      </c>
      <c r="M627" s="714">
        <v>45948</v>
      </c>
      <c r="N627" s="713"/>
      <c r="O627" s="712">
        <v>1</v>
      </c>
      <c r="P627" s="711" t="s">
        <v>32</v>
      </c>
      <c r="Q627" s="711" t="s">
        <v>1130</v>
      </c>
      <c r="R627" s="711" t="s">
        <v>1131</v>
      </c>
      <c r="S627" s="713" t="s">
        <v>30</v>
      </c>
      <c r="T627" s="711" t="s">
        <v>1260</v>
      </c>
    </row>
    <row r="628" spans="2:20">
      <c r="B628" s="711" t="s">
        <v>282</v>
      </c>
      <c r="C628" s="711" t="s">
        <v>282</v>
      </c>
      <c r="D628" s="712">
        <v>65</v>
      </c>
      <c r="E628" s="712">
        <v>100</v>
      </c>
      <c r="F628" s="712">
        <v>0</v>
      </c>
      <c r="G628" s="712">
        <v>0</v>
      </c>
      <c r="H628" s="711" t="s">
        <v>1175</v>
      </c>
      <c r="I628" s="711" t="s">
        <v>1257</v>
      </c>
      <c r="J628" s="711" t="s">
        <v>1258</v>
      </c>
      <c r="K628" s="711" t="s">
        <v>1259</v>
      </c>
      <c r="L628" s="713" t="s">
        <v>31</v>
      </c>
      <c r="M628" s="714">
        <v>45948</v>
      </c>
      <c r="N628" s="713"/>
      <c r="O628" s="712">
        <v>1</v>
      </c>
      <c r="P628" s="711" t="s">
        <v>32</v>
      </c>
      <c r="Q628" s="711" t="s">
        <v>1130</v>
      </c>
      <c r="R628" s="711" t="s">
        <v>1131</v>
      </c>
      <c r="S628" s="713" t="s">
        <v>30</v>
      </c>
      <c r="T628" s="711" t="s">
        <v>1260</v>
      </c>
    </row>
    <row r="629" spans="2:20">
      <c r="B629" s="711" t="s">
        <v>287</v>
      </c>
      <c r="C629" s="711" t="s">
        <v>282</v>
      </c>
      <c r="D629" s="712">
        <v>65</v>
      </c>
      <c r="E629" s="712">
        <v>100</v>
      </c>
      <c r="F629" s="712">
        <v>0</v>
      </c>
      <c r="G629" s="712">
        <v>0</v>
      </c>
      <c r="H629" s="711" t="s">
        <v>1175</v>
      </c>
      <c r="I629" s="711" t="s">
        <v>1257</v>
      </c>
      <c r="J629" s="711" t="s">
        <v>1258</v>
      </c>
      <c r="K629" s="711" t="s">
        <v>1259</v>
      </c>
      <c r="L629" s="713" t="s">
        <v>75</v>
      </c>
      <c r="M629" s="714">
        <v>45948</v>
      </c>
      <c r="N629" s="713"/>
      <c r="O629" s="712">
        <v>1</v>
      </c>
      <c r="P629" s="711" t="s">
        <v>32</v>
      </c>
      <c r="Q629" s="711" t="s">
        <v>1130</v>
      </c>
      <c r="R629" s="711" t="s">
        <v>1131</v>
      </c>
      <c r="S629" s="713" t="s">
        <v>30</v>
      </c>
      <c r="T629" s="711" t="s">
        <v>1260</v>
      </c>
    </row>
    <row r="630" spans="2:20">
      <c r="B630" s="711" t="s">
        <v>587</v>
      </c>
      <c r="C630" s="711" t="s">
        <v>587</v>
      </c>
      <c r="D630" s="712">
        <v>-13</v>
      </c>
      <c r="E630" s="712">
        <v>-3</v>
      </c>
      <c r="F630" s="712">
        <v>0</v>
      </c>
      <c r="G630" s="712">
        <v>0</v>
      </c>
      <c r="H630" s="711" t="s">
        <v>1154</v>
      </c>
      <c r="I630" s="711" t="s">
        <v>1155</v>
      </c>
      <c r="J630" s="711" t="s">
        <v>1188</v>
      </c>
      <c r="K630" s="711" t="s">
        <v>1189</v>
      </c>
      <c r="L630" s="713" t="s">
        <v>75</v>
      </c>
      <c r="M630" s="714">
        <v>45810</v>
      </c>
      <c r="N630" s="713"/>
      <c r="O630" s="712">
        <v>1</v>
      </c>
      <c r="P630" s="711" t="s">
        <v>32</v>
      </c>
      <c r="Q630" s="711" t="s">
        <v>1152</v>
      </c>
      <c r="R630" s="713"/>
      <c r="S630" s="713" t="s">
        <v>30</v>
      </c>
      <c r="T630" s="711" t="s">
        <v>1821</v>
      </c>
    </row>
    <row r="631" spans="2:20">
      <c r="B631" s="711" t="s">
        <v>1822</v>
      </c>
      <c r="C631" s="711" t="s">
        <v>768</v>
      </c>
      <c r="D631" s="712">
        <v>875</v>
      </c>
      <c r="E631" s="712">
        <v>885</v>
      </c>
      <c r="F631" s="712">
        <v>0</v>
      </c>
      <c r="G631" s="712">
        <v>0</v>
      </c>
      <c r="H631" s="711" t="s">
        <v>1126</v>
      </c>
      <c r="I631" s="711" t="s">
        <v>1127</v>
      </c>
      <c r="J631" s="711" t="s">
        <v>1128</v>
      </c>
      <c r="K631" s="711" t="s">
        <v>1823</v>
      </c>
      <c r="L631" s="713" t="s">
        <v>75</v>
      </c>
      <c r="M631" s="714">
        <v>45915</v>
      </c>
      <c r="N631" s="713"/>
      <c r="O631" s="712">
        <v>1</v>
      </c>
      <c r="P631" s="711" t="s">
        <v>32</v>
      </c>
      <c r="Q631" s="711" t="s">
        <v>1152</v>
      </c>
      <c r="R631" s="713"/>
      <c r="S631" s="713" t="s">
        <v>30</v>
      </c>
      <c r="T631" s="711" t="s">
        <v>1263</v>
      </c>
    </row>
    <row r="632" spans="2:20">
      <c r="B632" s="711" t="s">
        <v>1824</v>
      </c>
      <c r="C632" s="711" t="s">
        <v>934</v>
      </c>
      <c r="D632" s="712">
        <v>0</v>
      </c>
      <c r="E632" s="712">
        <v>-10</v>
      </c>
      <c r="F632" s="712">
        <v>0</v>
      </c>
      <c r="G632" s="712">
        <v>0</v>
      </c>
      <c r="H632" s="711" t="s">
        <v>1134</v>
      </c>
      <c r="I632" s="711" t="s">
        <v>1139</v>
      </c>
      <c r="J632" s="711" t="s">
        <v>1200</v>
      </c>
      <c r="K632" s="711" t="s">
        <v>1211</v>
      </c>
      <c r="L632" s="713" t="s">
        <v>75</v>
      </c>
      <c r="M632" s="714">
        <v>45915</v>
      </c>
      <c r="N632" s="713"/>
      <c r="O632" s="712">
        <v>1</v>
      </c>
      <c r="P632" s="711" t="s">
        <v>32</v>
      </c>
      <c r="Q632" s="711" t="s">
        <v>1130</v>
      </c>
      <c r="R632" s="711" t="s">
        <v>1131</v>
      </c>
      <c r="S632" s="713" t="s">
        <v>30</v>
      </c>
      <c r="T632" s="713"/>
    </row>
    <row r="633" spans="2:20">
      <c r="B633" s="711" t="s">
        <v>1825</v>
      </c>
      <c r="C633" s="711" t="s">
        <v>752</v>
      </c>
      <c r="D633" s="712">
        <v>195</v>
      </c>
      <c r="E633" s="712">
        <v>200</v>
      </c>
      <c r="F633" s="712">
        <v>0</v>
      </c>
      <c r="G633" s="712">
        <v>0</v>
      </c>
      <c r="H633" s="711" t="s">
        <v>62</v>
      </c>
      <c r="I633" s="711" t="s">
        <v>1158</v>
      </c>
      <c r="J633" s="711" t="s">
        <v>1674</v>
      </c>
      <c r="K633" s="711" t="s">
        <v>1170</v>
      </c>
      <c r="L633" s="713" t="s">
        <v>75</v>
      </c>
      <c r="M633" s="714">
        <v>45915</v>
      </c>
      <c r="N633" s="713"/>
      <c r="O633" s="712">
        <v>2</v>
      </c>
      <c r="P633" s="711" t="s">
        <v>32</v>
      </c>
      <c r="Q633" s="711" t="s">
        <v>1130</v>
      </c>
      <c r="R633" s="711" t="s">
        <v>1164</v>
      </c>
      <c r="S633" s="713" t="s">
        <v>30</v>
      </c>
      <c r="T633" s="711" t="s">
        <v>1675</v>
      </c>
    </row>
    <row r="634" spans="2:20">
      <c r="B634" s="711" t="s">
        <v>1826</v>
      </c>
      <c r="C634" s="711" t="s">
        <v>74</v>
      </c>
      <c r="D634" s="712">
        <v>47</v>
      </c>
      <c r="E634" s="712">
        <v>52</v>
      </c>
      <c r="F634" s="712">
        <v>0</v>
      </c>
      <c r="G634" s="712">
        <v>0</v>
      </c>
      <c r="H634" s="711" t="s">
        <v>1192</v>
      </c>
      <c r="I634" s="711" t="s">
        <v>1193</v>
      </c>
      <c r="J634" s="711" t="s">
        <v>1194</v>
      </c>
      <c r="K634" s="711" t="s">
        <v>1827</v>
      </c>
      <c r="L634" s="713" t="s">
        <v>75</v>
      </c>
      <c r="M634" s="714">
        <v>44986</v>
      </c>
      <c r="N634" s="713"/>
      <c r="O634" s="712">
        <v>1</v>
      </c>
      <c r="P634" s="711" t="s">
        <v>32</v>
      </c>
      <c r="Q634" s="711" t="s">
        <v>1130</v>
      </c>
      <c r="R634" s="711" t="s">
        <v>1131</v>
      </c>
      <c r="S634" s="713" t="s">
        <v>30</v>
      </c>
      <c r="T634" s="711" t="s">
        <v>1500</v>
      </c>
    </row>
    <row r="635" spans="2:20">
      <c r="B635" s="711" t="s">
        <v>1828</v>
      </c>
      <c r="C635" s="711" t="s">
        <v>873</v>
      </c>
      <c r="D635" s="712">
        <v>-75</v>
      </c>
      <c r="E635" s="712">
        <v>-70</v>
      </c>
      <c r="F635" s="712">
        <v>0</v>
      </c>
      <c r="G635" s="712">
        <v>0</v>
      </c>
      <c r="H635" s="711" t="s">
        <v>1142</v>
      </c>
      <c r="I635" s="711" t="s">
        <v>1143</v>
      </c>
      <c r="J635" s="711" t="s">
        <v>1144</v>
      </c>
      <c r="K635" s="711" t="s">
        <v>1145</v>
      </c>
      <c r="L635" s="713" t="s">
        <v>75</v>
      </c>
      <c r="M635" s="714">
        <v>45915</v>
      </c>
      <c r="N635" s="713"/>
      <c r="O635" s="712">
        <v>1</v>
      </c>
      <c r="P635" s="711" t="s">
        <v>32</v>
      </c>
      <c r="Q635" s="711" t="s">
        <v>1130</v>
      </c>
      <c r="R635" s="711" t="s">
        <v>1131</v>
      </c>
      <c r="S635" s="713" t="s">
        <v>795</v>
      </c>
      <c r="T635" s="711" t="s">
        <v>1146</v>
      </c>
    </row>
    <row r="636" spans="2:20">
      <c r="B636" s="711" t="s">
        <v>1828</v>
      </c>
      <c r="C636" s="711" t="s">
        <v>876</v>
      </c>
      <c r="D636" s="712">
        <v>-75</v>
      </c>
      <c r="E636" s="712">
        <v>-70</v>
      </c>
      <c r="F636" s="712">
        <v>0</v>
      </c>
      <c r="G636" s="712">
        <v>0</v>
      </c>
      <c r="H636" s="711" t="s">
        <v>1147</v>
      </c>
      <c r="I636" s="711" t="s">
        <v>1135</v>
      </c>
      <c r="J636" s="711" t="s">
        <v>509</v>
      </c>
      <c r="K636" s="711" t="s">
        <v>687</v>
      </c>
      <c r="L636" s="713" t="s">
        <v>75</v>
      </c>
      <c r="M636" s="714">
        <v>45915</v>
      </c>
      <c r="N636" s="713"/>
      <c r="O636" s="712">
        <v>1</v>
      </c>
      <c r="P636" s="711" t="s">
        <v>32</v>
      </c>
      <c r="Q636" s="711" t="s">
        <v>1130</v>
      </c>
      <c r="R636" s="711" t="s">
        <v>1131</v>
      </c>
      <c r="S636" s="713" t="s">
        <v>795</v>
      </c>
      <c r="T636" s="711" t="s">
        <v>1148</v>
      </c>
    </row>
    <row r="637" spans="2:20">
      <c r="B637" s="711" t="s">
        <v>1829</v>
      </c>
      <c r="C637" s="711" t="s">
        <v>873</v>
      </c>
      <c r="D637" s="712">
        <v>-75</v>
      </c>
      <c r="E637" s="712">
        <v>-70</v>
      </c>
      <c r="F637" s="712">
        <v>0</v>
      </c>
      <c r="G637" s="712">
        <v>0</v>
      </c>
      <c r="H637" s="711" t="s">
        <v>1142</v>
      </c>
      <c r="I637" s="711" t="s">
        <v>1143</v>
      </c>
      <c r="J637" s="711" t="s">
        <v>1144</v>
      </c>
      <c r="K637" s="711" t="s">
        <v>1145</v>
      </c>
      <c r="L637" s="713" t="s">
        <v>75</v>
      </c>
      <c r="M637" s="714">
        <v>45915</v>
      </c>
      <c r="N637" s="713"/>
      <c r="O637" s="712">
        <v>1</v>
      </c>
      <c r="P637" s="711" t="s">
        <v>32</v>
      </c>
      <c r="Q637" s="711" t="s">
        <v>1130</v>
      </c>
      <c r="R637" s="711" t="s">
        <v>1131</v>
      </c>
      <c r="S637" s="713" t="s">
        <v>795</v>
      </c>
      <c r="T637" s="711" t="s">
        <v>1146</v>
      </c>
    </row>
    <row r="638" spans="2:20">
      <c r="B638" s="711" t="s">
        <v>1829</v>
      </c>
      <c r="C638" s="711" t="s">
        <v>876</v>
      </c>
      <c r="D638" s="712">
        <v>-75</v>
      </c>
      <c r="E638" s="712">
        <v>-70</v>
      </c>
      <c r="F638" s="712">
        <v>0</v>
      </c>
      <c r="G638" s="712">
        <v>0</v>
      </c>
      <c r="H638" s="711" t="s">
        <v>1147</v>
      </c>
      <c r="I638" s="711" t="s">
        <v>1135</v>
      </c>
      <c r="J638" s="711" t="s">
        <v>509</v>
      </c>
      <c r="K638" s="711" t="s">
        <v>687</v>
      </c>
      <c r="L638" s="713" t="s">
        <v>75</v>
      </c>
      <c r="M638" s="714">
        <v>45915</v>
      </c>
      <c r="N638" s="713"/>
      <c r="O638" s="712">
        <v>1</v>
      </c>
      <c r="P638" s="711" t="s">
        <v>32</v>
      </c>
      <c r="Q638" s="711" t="s">
        <v>1130</v>
      </c>
      <c r="R638" s="711" t="s">
        <v>1131</v>
      </c>
      <c r="S638" s="713" t="s">
        <v>795</v>
      </c>
      <c r="T638" s="711" t="s">
        <v>1148</v>
      </c>
    </row>
    <row r="639" spans="2:20">
      <c r="B639" s="711" t="s">
        <v>1830</v>
      </c>
      <c r="C639" s="711" t="s">
        <v>913</v>
      </c>
      <c r="D639" s="712">
        <v>365</v>
      </c>
      <c r="E639" s="712">
        <v>375</v>
      </c>
      <c r="F639" s="712">
        <v>0</v>
      </c>
      <c r="G639" s="712">
        <v>0</v>
      </c>
      <c r="H639" s="711" t="s">
        <v>1167</v>
      </c>
      <c r="I639" s="711" t="s">
        <v>1168</v>
      </c>
      <c r="J639" s="711" t="s">
        <v>1169</v>
      </c>
      <c r="K639" s="711" t="s">
        <v>1170</v>
      </c>
      <c r="L639" s="713" t="s">
        <v>75</v>
      </c>
      <c r="M639" s="714">
        <v>45915</v>
      </c>
      <c r="N639" s="713"/>
      <c r="O639" s="712">
        <v>1</v>
      </c>
      <c r="P639" s="711" t="s">
        <v>32</v>
      </c>
      <c r="Q639" s="711" t="s">
        <v>1152</v>
      </c>
      <c r="R639" s="713"/>
      <c r="S639" s="713" t="s">
        <v>30</v>
      </c>
      <c r="T639" s="711" t="s">
        <v>1831</v>
      </c>
    </row>
    <row r="640" spans="2:20">
      <c r="B640" s="711" t="s">
        <v>1832</v>
      </c>
      <c r="C640" s="711" t="s">
        <v>167</v>
      </c>
      <c r="D640" s="712">
        <v>260</v>
      </c>
      <c r="E640" s="712">
        <v>265</v>
      </c>
      <c r="F640" s="712">
        <v>0</v>
      </c>
      <c r="G640" s="712">
        <v>0</v>
      </c>
      <c r="H640" s="711" t="s">
        <v>1158</v>
      </c>
      <c r="I640" s="711" t="s">
        <v>1139</v>
      </c>
      <c r="J640" s="711" t="s">
        <v>166</v>
      </c>
      <c r="K640" s="711" t="s">
        <v>1186</v>
      </c>
      <c r="L640" s="713" t="s">
        <v>75</v>
      </c>
      <c r="M640" s="714">
        <v>45908</v>
      </c>
      <c r="N640" s="713"/>
      <c r="O640" s="712">
        <v>1</v>
      </c>
      <c r="P640" s="711" t="s">
        <v>32</v>
      </c>
      <c r="Q640" s="711" t="s">
        <v>1152</v>
      </c>
      <c r="R640" s="713"/>
      <c r="S640" s="713" t="s">
        <v>30</v>
      </c>
      <c r="T640" s="713"/>
    </row>
    <row r="641" spans="2:20">
      <c r="B641" s="711" t="s">
        <v>1833</v>
      </c>
      <c r="C641" s="711" t="s">
        <v>651</v>
      </c>
      <c r="D641" s="712">
        <v>-81</v>
      </c>
      <c r="E641" s="712">
        <v>-71</v>
      </c>
      <c r="F641" s="712">
        <v>0</v>
      </c>
      <c r="G641" s="712">
        <v>0</v>
      </c>
      <c r="H641" s="711" t="s">
        <v>1213</v>
      </c>
      <c r="I641" s="711" t="s">
        <v>1214</v>
      </c>
      <c r="J641" s="711" t="s">
        <v>1215</v>
      </c>
      <c r="K641" s="711" t="s">
        <v>1186</v>
      </c>
      <c r="L641" s="713" t="s">
        <v>75</v>
      </c>
      <c r="M641" s="714">
        <v>45915</v>
      </c>
      <c r="N641" s="713"/>
      <c r="O641" s="712">
        <v>1</v>
      </c>
      <c r="P641" s="711" t="s">
        <v>32</v>
      </c>
      <c r="Q641" s="711" t="s">
        <v>1130</v>
      </c>
      <c r="R641" s="711" t="s">
        <v>1131</v>
      </c>
      <c r="S641" s="713" t="s">
        <v>30</v>
      </c>
      <c r="T641" s="713"/>
    </row>
    <row r="642" spans="2:20">
      <c r="B642" s="711" t="s">
        <v>1834</v>
      </c>
      <c r="C642" s="711" t="s">
        <v>844</v>
      </c>
      <c r="D642" s="712">
        <v>179</v>
      </c>
      <c r="E642" s="712">
        <v>189</v>
      </c>
      <c r="F642" s="712">
        <v>0</v>
      </c>
      <c r="G642" s="712">
        <v>0</v>
      </c>
      <c r="H642" s="711" t="s">
        <v>1158</v>
      </c>
      <c r="I642" s="711" t="s">
        <v>1139</v>
      </c>
      <c r="J642" s="711" t="s">
        <v>1474</v>
      </c>
      <c r="K642" s="711" t="s">
        <v>1137</v>
      </c>
      <c r="L642" s="713" t="s">
        <v>75</v>
      </c>
      <c r="M642" s="714">
        <v>45656</v>
      </c>
      <c r="N642" s="713"/>
      <c r="O642" s="712">
        <v>1</v>
      </c>
      <c r="P642" s="711" t="s">
        <v>32</v>
      </c>
      <c r="Q642" s="711" t="s">
        <v>1130</v>
      </c>
      <c r="R642" s="711" t="s">
        <v>1131</v>
      </c>
      <c r="S642" s="713" t="s">
        <v>30</v>
      </c>
      <c r="T642" s="711" t="s">
        <v>1475</v>
      </c>
    </row>
    <row r="643" spans="2:20">
      <c r="B643" s="711" t="s">
        <v>1835</v>
      </c>
      <c r="C643" s="711" t="s">
        <v>844</v>
      </c>
      <c r="D643" s="712">
        <v>184</v>
      </c>
      <c r="E643" s="712">
        <v>194</v>
      </c>
      <c r="F643" s="712">
        <v>0</v>
      </c>
      <c r="G643" s="712">
        <v>0</v>
      </c>
      <c r="H643" s="711" t="s">
        <v>1158</v>
      </c>
      <c r="I643" s="711" t="s">
        <v>1139</v>
      </c>
      <c r="J643" s="711" t="s">
        <v>1474</v>
      </c>
      <c r="K643" s="711" t="s">
        <v>1137</v>
      </c>
      <c r="L643" s="713" t="s">
        <v>75</v>
      </c>
      <c r="M643" s="714">
        <v>45656</v>
      </c>
      <c r="N643" s="713"/>
      <c r="O643" s="712">
        <v>1</v>
      </c>
      <c r="P643" s="711" t="s">
        <v>32</v>
      </c>
      <c r="Q643" s="711" t="s">
        <v>1130</v>
      </c>
      <c r="R643" s="711" t="s">
        <v>1131</v>
      </c>
      <c r="S643" s="713" t="s">
        <v>30</v>
      </c>
      <c r="T643" s="711" t="s">
        <v>1475</v>
      </c>
    </row>
    <row r="644" spans="2:20">
      <c r="B644" s="711" t="s">
        <v>1836</v>
      </c>
      <c r="C644" s="711" t="s">
        <v>167</v>
      </c>
      <c r="D644" s="712">
        <v>381</v>
      </c>
      <c r="E644" s="712">
        <v>386</v>
      </c>
      <c r="F644" s="712">
        <v>0</v>
      </c>
      <c r="G644" s="712">
        <v>0</v>
      </c>
      <c r="H644" s="711" t="s">
        <v>1158</v>
      </c>
      <c r="I644" s="711" t="s">
        <v>1139</v>
      </c>
      <c r="J644" s="711" t="s">
        <v>166</v>
      </c>
      <c r="K644" s="711" t="s">
        <v>1186</v>
      </c>
      <c r="L644" s="713" t="s">
        <v>75</v>
      </c>
      <c r="M644" s="714">
        <v>45908</v>
      </c>
      <c r="N644" s="713"/>
      <c r="O644" s="712">
        <v>1</v>
      </c>
      <c r="P644" s="711" t="s">
        <v>32</v>
      </c>
      <c r="Q644" s="711" t="s">
        <v>1152</v>
      </c>
      <c r="R644" s="713"/>
      <c r="S644" s="713" t="s">
        <v>30</v>
      </c>
      <c r="T644" s="713"/>
    </row>
    <row r="645" spans="2:20">
      <c r="B645" s="711" t="s">
        <v>1837</v>
      </c>
      <c r="C645" s="711" t="s">
        <v>768</v>
      </c>
      <c r="D645" s="712">
        <v>62</v>
      </c>
      <c r="E645" s="712">
        <v>67</v>
      </c>
      <c r="F645" s="712">
        <v>0</v>
      </c>
      <c r="G645" s="712">
        <v>0</v>
      </c>
      <c r="H645" s="711" t="s">
        <v>1126</v>
      </c>
      <c r="I645" s="711" t="s">
        <v>1127</v>
      </c>
      <c r="J645" s="711" t="s">
        <v>1128</v>
      </c>
      <c r="K645" s="711" t="s">
        <v>1129</v>
      </c>
      <c r="L645" s="713" t="s">
        <v>75</v>
      </c>
      <c r="M645" s="714">
        <v>45915</v>
      </c>
      <c r="N645" s="713"/>
      <c r="O645" s="712">
        <v>1</v>
      </c>
      <c r="P645" s="711" t="s">
        <v>32</v>
      </c>
      <c r="Q645" s="711" t="s">
        <v>1130</v>
      </c>
      <c r="R645" s="711" t="s">
        <v>1131</v>
      </c>
      <c r="S645" s="713" t="s">
        <v>30</v>
      </c>
      <c r="T645" s="711" t="s">
        <v>1132</v>
      </c>
    </row>
    <row r="646" spans="2:20">
      <c r="B646" s="711" t="s">
        <v>303</v>
      </c>
      <c r="C646" s="711" t="s">
        <v>303</v>
      </c>
      <c r="D646" s="712">
        <v>65</v>
      </c>
      <c r="E646" s="712">
        <v>90</v>
      </c>
      <c r="F646" s="712">
        <v>0</v>
      </c>
      <c r="G646" s="712">
        <v>0</v>
      </c>
      <c r="H646" s="711" t="s">
        <v>62</v>
      </c>
      <c r="I646" s="711" t="s">
        <v>1158</v>
      </c>
      <c r="J646" s="711" t="s">
        <v>1838</v>
      </c>
      <c r="K646" s="711" t="s">
        <v>1443</v>
      </c>
      <c r="L646" s="713" t="s">
        <v>109</v>
      </c>
      <c r="M646" s="714">
        <v>45948</v>
      </c>
      <c r="N646" s="713"/>
      <c r="O646" s="712">
        <v>1</v>
      </c>
      <c r="P646" s="711" t="s">
        <v>32</v>
      </c>
      <c r="Q646" s="711" t="s">
        <v>1130</v>
      </c>
      <c r="R646" s="711" t="s">
        <v>1131</v>
      </c>
      <c r="S646" s="713" t="s">
        <v>30</v>
      </c>
      <c r="T646" s="711" t="s">
        <v>1304</v>
      </c>
    </row>
    <row r="647" spans="2:20">
      <c r="B647" s="711" t="s">
        <v>303</v>
      </c>
      <c r="C647" s="711" t="s">
        <v>303</v>
      </c>
      <c r="D647" s="712">
        <v>55</v>
      </c>
      <c r="E647" s="712">
        <v>80</v>
      </c>
      <c r="F647" s="712">
        <v>0</v>
      </c>
      <c r="G647" s="712">
        <v>0</v>
      </c>
      <c r="H647" s="711" t="s">
        <v>62</v>
      </c>
      <c r="I647" s="711" t="s">
        <v>1158</v>
      </c>
      <c r="J647" s="711" t="s">
        <v>1838</v>
      </c>
      <c r="K647" s="711" t="s">
        <v>1443</v>
      </c>
      <c r="L647" s="713" t="s">
        <v>31</v>
      </c>
      <c r="M647" s="714">
        <v>45948</v>
      </c>
      <c r="N647" s="713"/>
      <c r="O647" s="712">
        <v>1</v>
      </c>
      <c r="P647" s="711" t="s">
        <v>32</v>
      </c>
      <c r="Q647" s="711" t="s">
        <v>1130</v>
      </c>
      <c r="R647" s="711" t="s">
        <v>1131</v>
      </c>
      <c r="S647" s="713" t="s">
        <v>30</v>
      </c>
      <c r="T647" s="711" t="s">
        <v>1304</v>
      </c>
    </row>
    <row r="648" spans="2:20">
      <c r="B648" s="711" t="s">
        <v>858</v>
      </c>
      <c r="C648" s="711" t="s">
        <v>811</v>
      </c>
      <c r="D648" s="712">
        <v>-50</v>
      </c>
      <c r="E648" s="712">
        <v>-40</v>
      </c>
      <c r="F648" s="712">
        <v>0</v>
      </c>
      <c r="G648" s="712">
        <v>0</v>
      </c>
      <c r="H648" s="711" t="s">
        <v>1139</v>
      </c>
      <c r="I648" s="711" t="s">
        <v>52</v>
      </c>
      <c r="J648" s="711" t="s">
        <v>1352</v>
      </c>
      <c r="K648" s="711" t="s">
        <v>1170</v>
      </c>
      <c r="L648" s="713" t="s">
        <v>75</v>
      </c>
      <c r="M648" s="714">
        <v>45950</v>
      </c>
      <c r="N648" s="713"/>
      <c r="O648" s="712">
        <v>1</v>
      </c>
      <c r="P648" s="711" t="s">
        <v>32</v>
      </c>
      <c r="Q648" s="711" t="s">
        <v>1130</v>
      </c>
      <c r="R648" s="711" t="s">
        <v>1131</v>
      </c>
      <c r="S648" s="713" t="s">
        <v>30</v>
      </c>
      <c r="T648" s="711" t="s">
        <v>1839</v>
      </c>
    </row>
    <row r="649" spans="2:20">
      <c r="B649" s="711" t="s">
        <v>1840</v>
      </c>
      <c r="C649" s="711" t="s">
        <v>873</v>
      </c>
      <c r="D649" s="712">
        <v>-75</v>
      </c>
      <c r="E649" s="712">
        <v>-70</v>
      </c>
      <c r="F649" s="712">
        <v>0</v>
      </c>
      <c r="G649" s="712">
        <v>0</v>
      </c>
      <c r="H649" s="711" t="s">
        <v>1142</v>
      </c>
      <c r="I649" s="711" t="s">
        <v>1143</v>
      </c>
      <c r="J649" s="711" t="s">
        <v>1144</v>
      </c>
      <c r="K649" s="711" t="s">
        <v>1145</v>
      </c>
      <c r="L649" s="713" t="s">
        <v>75</v>
      </c>
      <c r="M649" s="714">
        <v>45915</v>
      </c>
      <c r="N649" s="713"/>
      <c r="O649" s="712">
        <v>1</v>
      </c>
      <c r="P649" s="711" t="s">
        <v>32</v>
      </c>
      <c r="Q649" s="711" t="s">
        <v>1130</v>
      </c>
      <c r="R649" s="711" t="s">
        <v>1131</v>
      </c>
      <c r="S649" s="713" t="s">
        <v>795</v>
      </c>
      <c r="T649" s="711" t="s">
        <v>1146</v>
      </c>
    </row>
    <row r="650" spans="2:20">
      <c r="B650" s="711" t="s">
        <v>1840</v>
      </c>
      <c r="C650" s="711" t="s">
        <v>876</v>
      </c>
      <c r="D650" s="712">
        <v>-75</v>
      </c>
      <c r="E650" s="712">
        <v>-70</v>
      </c>
      <c r="F650" s="712">
        <v>0</v>
      </c>
      <c r="G650" s="712">
        <v>0</v>
      </c>
      <c r="H650" s="711" t="s">
        <v>1147</v>
      </c>
      <c r="I650" s="711" t="s">
        <v>1135</v>
      </c>
      <c r="J650" s="711" t="s">
        <v>509</v>
      </c>
      <c r="K650" s="711" t="s">
        <v>687</v>
      </c>
      <c r="L650" s="713" t="s">
        <v>75</v>
      </c>
      <c r="M650" s="714">
        <v>45915</v>
      </c>
      <c r="N650" s="713"/>
      <c r="O650" s="712">
        <v>1</v>
      </c>
      <c r="P650" s="711" t="s">
        <v>32</v>
      </c>
      <c r="Q650" s="711" t="s">
        <v>1130</v>
      </c>
      <c r="R650" s="711" t="s">
        <v>1131</v>
      </c>
      <c r="S650" s="713" t="s">
        <v>795</v>
      </c>
      <c r="T650" s="711" t="s">
        <v>1148</v>
      </c>
    </row>
    <row r="651" spans="2:20">
      <c r="B651" s="711" t="s">
        <v>1841</v>
      </c>
      <c r="C651" s="711" t="s">
        <v>844</v>
      </c>
      <c r="D651" s="712">
        <v>184</v>
      </c>
      <c r="E651" s="712">
        <v>194</v>
      </c>
      <c r="F651" s="712">
        <v>0</v>
      </c>
      <c r="G651" s="712">
        <v>0</v>
      </c>
      <c r="H651" s="711" t="s">
        <v>1158</v>
      </c>
      <c r="I651" s="711" t="s">
        <v>1139</v>
      </c>
      <c r="J651" s="711" t="s">
        <v>1474</v>
      </c>
      <c r="K651" s="711" t="s">
        <v>1137</v>
      </c>
      <c r="L651" s="713" t="s">
        <v>75</v>
      </c>
      <c r="M651" s="714">
        <v>45656</v>
      </c>
      <c r="N651" s="713"/>
      <c r="O651" s="712">
        <v>1</v>
      </c>
      <c r="P651" s="711" t="s">
        <v>32</v>
      </c>
      <c r="Q651" s="711" t="s">
        <v>1130</v>
      </c>
      <c r="R651" s="711" t="s">
        <v>1131</v>
      </c>
      <c r="S651" s="713" t="s">
        <v>30</v>
      </c>
      <c r="T651" s="711" t="s">
        <v>1620</v>
      </c>
    </row>
    <row r="652" spans="2:20">
      <c r="B652" s="711" t="s">
        <v>1842</v>
      </c>
      <c r="C652" s="711" t="s">
        <v>768</v>
      </c>
      <c r="D652" s="712">
        <v>425</v>
      </c>
      <c r="E652" s="712">
        <v>430</v>
      </c>
      <c r="F652" s="712">
        <v>0</v>
      </c>
      <c r="G652" s="712">
        <v>0</v>
      </c>
      <c r="H652" s="711" t="s">
        <v>1126</v>
      </c>
      <c r="I652" s="711" t="s">
        <v>1127</v>
      </c>
      <c r="J652" s="711" t="s">
        <v>1128</v>
      </c>
      <c r="K652" s="711" t="s">
        <v>1843</v>
      </c>
      <c r="L652" s="713" t="s">
        <v>75</v>
      </c>
      <c r="M652" s="714">
        <v>45915</v>
      </c>
      <c r="N652" s="713"/>
      <c r="O652" s="712">
        <v>1</v>
      </c>
      <c r="P652" s="711" t="s">
        <v>32</v>
      </c>
      <c r="Q652" s="711" t="s">
        <v>1152</v>
      </c>
      <c r="R652" s="713"/>
      <c r="S652" s="713" t="s">
        <v>30</v>
      </c>
      <c r="T652" s="711" t="s">
        <v>1844</v>
      </c>
    </row>
    <row r="653" spans="2:20">
      <c r="B653" s="711" t="s">
        <v>943</v>
      </c>
      <c r="C653" s="711" t="s">
        <v>940</v>
      </c>
      <c r="D653" s="712">
        <v>-90</v>
      </c>
      <c r="E653" s="712">
        <v>-80</v>
      </c>
      <c r="F653" s="712">
        <v>0</v>
      </c>
      <c r="G653" s="712">
        <v>0</v>
      </c>
      <c r="H653" s="711" t="s">
        <v>1134</v>
      </c>
      <c r="I653" s="711" t="s">
        <v>1139</v>
      </c>
      <c r="J653" s="711" t="s">
        <v>1428</v>
      </c>
      <c r="K653" s="711" t="s">
        <v>1845</v>
      </c>
      <c r="L653" s="713" t="s">
        <v>75</v>
      </c>
      <c r="M653" s="714">
        <v>45915</v>
      </c>
      <c r="N653" s="713"/>
      <c r="O653" s="712">
        <v>1</v>
      </c>
      <c r="P653" s="711" t="s">
        <v>32</v>
      </c>
      <c r="Q653" s="711" t="s">
        <v>1130</v>
      </c>
      <c r="R653" s="711" t="s">
        <v>1131</v>
      </c>
      <c r="S653" s="713" t="s">
        <v>30</v>
      </c>
      <c r="T653" s="713"/>
    </row>
    <row r="654" spans="2:20">
      <c r="B654" s="711" t="s">
        <v>943</v>
      </c>
      <c r="C654" s="711" t="s">
        <v>1704</v>
      </c>
      <c r="D654" s="712">
        <v>-90</v>
      </c>
      <c r="E654" s="712">
        <v>-80</v>
      </c>
      <c r="F654" s="712">
        <v>0</v>
      </c>
      <c r="G654" s="712">
        <v>0</v>
      </c>
      <c r="H654" s="711" t="s">
        <v>1134</v>
      </c>
      <c r="I654" s="711" t="s">
        <v>1139</v>
      </c>
      <c r="J654" s="711" t="s">
        <v>1428</v>
      </c>
      <c r="K654" s="711" t="s">
        <v>1845</v>
      </c>
      <c r="L654" s="713" t="s">
        <v>75</v>
      </c>
      <c r="M654" s="714">
        <v>45915</v>
      </c>
      <c r="N654" s="713"/>
      <c r="O654" s="712">
        <v>1</v>
      </c>
      <c r="P654" s="711" t="s">
        <v>32</v>
      </c>
      <c r="Q654" s="711" t="s">
        <v>1130</v>
      </c>
      <c r="R654" s="711" t="s">
        <v>1131</v>
      </c>
      <c r="S654" s="713" t="s">
        <v>30</v>
      </c>
      <c r="T654" s="713"/>
    </row>
    <row r="655" spans="2:20">
      <c r="B655" s="711" t="s">
        <v>1846</v>
      </c>
      <c r="C655" s="711" t="s">
        <v>641</v>
      </c>
      <c r="D655" s="712">
        <v>243</v>
      </c>
      <c r="E655" s="712">
        <v>263</v>
      </c>
      <c r="F655" s="712">
        <v>0</v>
      </c>
      <c r="G655" s="712">
        <v>0</v>
      </c>
      <c r="H655" s="711" t="s">
        <v>1135</v>
      </c>
      <c r="I655" s="711" t="s">
        <v>62</v>
      </c>
      <c r="J655" s="711" t="s">
        <v>1205</v>
      </c>
      <c r="K655" s="711" t="s">
        <v>1170</v>
      </c>
      <c r="L655" s="713" t="s">
        <v>75</v>
      </c>
      <c r="M655" s="714">
        <v>45915</v>
      </c>
      <c r="N655" s="713"/>
      <c r="O655" s="712">
        <v>2</v>
      </c>
      <c r="P655" s="711" t="s">
        <v>32</v>
      </c>
      <c r="Q655" s="711" t="s">
        <v>1152</v>
      </c>
      <c r="R655" s="713"/>
      <c r="S655" s="713" t="s">
        <v>30</v>
      </c>
      <c r="T655" s="711" t="s">
        <v>1221</v>
      </c>
    </row>
    <row r="656" spans="2:20">
      <c r="B656" s="711" t="s">
        <v>1078</v>
      </c>
      <c r="C656" s="711" t="s">
        <v>1059</v>
      </c>
      <c r="D656" s="712">
        <v>94</v>
      </c>
      <c r="E656" s="712">
        <v>114</v>
      </c>
      <c r="F656" s="712">
        <v>0</v>
      </c>
      <c r="G656" s="712">
        <v>0</v>
      </c>
      <c r="H656" s="711" t="s">
        <v>1147</v>
      </c>
      <c r="I656" s="711" t="s">
        <v>1135</v>
      </c>
      <c r="J656" s="711" t="s">
        <v>1253</v>
      </c>
      <c r="K656" s="711" t="s">
        <v>1151</v>
      </c>
      <c r="L656" s="713" t="s">
        <v>75</v>
      </c>
      <c r="M656" s="714">
        <v>45957</v>
      </c>
      <c r="N656" s="713"/>
      <c r="O656" s="712">
        <v>1</v>
      </c>
      <c r="P656" s="711" t="s">
        <v>32</v>
      </c>
      <c r="Q656" s="711" t="s">
        <v>1130</v>
      </c>
      <c r="R656" s="711" t="s">
        <v>1164</v>
      </c>
      <c r="S656" s="713" t="s">
        <v>30</v>
      </c>
      <c r="T656" s="713"/>
    </row>
    <row r="657" spans="2:20">
      <c r="B657" s="711" t="s">
        <v>1078</v>
      </c>
      <c r="C657" s="711" t="s">
        <v>1059</v>
      </c>
      <c r="D657" s="712">
        <v>104</v>
      </c>
      <c r="E657" s="712">
        <v>124</v>
      </c>
      <c r="F657" s="712">
        <v>0</v>
      </c>
      <c r="G657" s="712">
        <v>0</v>
      </c>
      <c r="H657" s="711" t="s">
        <v>1147</v>
      </c>
      <c r="I657" s="711" t="s">
        <v>1135</v>
      </c>
      <c r="J657" s="711" t="s">
        <v>1253</v>
      </c>
      <c r="K657" s="711" t="s">
        <v>1151</v>
      </c>
      <c r="L657" s="713" t="s">
        <v>75</v>
      </c>
      <c r="M657" s="714">
        <v>45922</v>
      </c>
      <c r="N657" s="714">
        <v>45956</v>
      </c>
      <c r="O657" s="712">
        <v>1</v>
      </c>
      <c r="P657" s="711" t="s">
        <v>32</v>
      </c>
      <c r="Q657" s="711" t="s">
        <v>1130</v>
      </c>
      <c r="R657" s="711" t="s">
        <v>1164</v>
      </c>
      <c r="S657" s="713" t="s">
        <v>30</v>
      </c>
      <c r="T657" s="713"/>
    </row>
    <row r="658" spans="2:20">
      <c r="B658" s="711" t="s">
        <v>1847</v>
      </c>
      <c r="C658" s="711" t="s">
        <v>623</v>
      </c>
      <c r="D658" s="712">
        <v>-12</v>
      </c>
      <c r="E658" s="712">
        <v>-7</v>
      </c>
      <c r="F658" s="712">
        <v>0</v>
      </c>
      <c r="G658" s="712">
        <v>0</v>
      </c>
      <c r="H658" s="711" t="s">
        <v>1135</v>
      </c>
      <c r="I658" s="711" t="s">
        <v>52</v>
      </c>
      <c r="J658" s="711" t="s">
        <v>1198</v>
      </c>
      <c r="K658" s="711" t="s">
        <v>1129</v>
      </c>
      <c r="L658" s="713" t="s">
        <v>75</v>
      </c>
      <c r="M658" s="714">
        <v>45915</v>
      </c>
      <c r="N658" s="713"/>
      <c r="O658" s="712">
        <v>1</v>
      </c>
      <c r="P658" s="711" t="s">
        <v>32</v>
      </c>
      <c r="Q658" s="711" t="s">
        <v>1130</v>
      </c>
      <c r="R658" s="711" t="s">
        <v>1131</v>
      </c>
      <c r="S658" s="713" t="s">
        <v>30</v>
      </c>
      <c r="T658" s="713"/>
    </row>
    <row r="659" spans="2:20">
      <c r="B659" s="711" t="s">
        <v>1848</v>
      </c>
      <c r="C659" s="711" t="s">
        <v>934</v>
      </c>
      <c r="D659" s="712">
        <v>18</v>
      </c>
      <c r="E659" s="712">
        <v>8</v>
      </c>
      <c r="F659" s="712">
        <v>0</v>
      </c>
      <c r="G659" s="712">
        <v>0</v>
      </c>
      <c r="H659" s="711" t="s">
        <v>1134</v>
      </c>
      <c r="I659" s="711" t="s">
        <v>1139</v>
      </c>
      <c r="J659" s="711" t="s">
        <v>1200</v>
      </c>
      <c r="K659" s="711" t="s">
        <v>1211</v>
      </c>
      <c r="L659" s="713" t="s">
        <v>75</v>
      </c>
      <c r="M659" s="714">
        <v>45915</v>
      </c>
      <c r="N659" s="713"/>
      <c r="O659" s="712">
        <v>1</v>
      </c>
      <c r="P659" s="711" t="s">
        <v>32</v>
      </c>
      <c r="Q659" s="711" t="s">
        <v>1130</v>
      </c>
      <c r="R659" s="711" t="s">
        <v>1131</v>
      </c>
      <c r="S659" s="713" t="s">
        <v>30</v>
      </c>
      <c r="T659" s="713"/>
    </row>
    <row r="660" spans="2:20">
      <c r="B660" s="711" t="s">
        <v>43</v>
      </c>
      <c r="C660" s="711" t="s">
        <v>43</v>
      </c>
      <c r="D660" s="712">
        <v>-61</v>
      </c>
      <c r="E660" s="712">
        <v>-61</v>
      </c>
      <c r="F660" s="712">
        <v>0</v>
      </c>
      <c r="G660" s="712">
        <v>0</v>
      </c>
      <c r="H660" s="711" t="s">
        <v>1640</v>
      </c>
      <c r="I660" s="711" t="s">
        <v>1531</v>
      </c>
      <c r="J660" s="711" t="s">
        <v>1849</v>
      </c>
      <c r="K660" s="711" t="s">
        <v>52</v>
      </c>
      <c r="L660" s="713" t="s">
        <v>31</v>
      </c>
      <c r="M660" s="714">
        <v>45835</v>
      </c>
      <c r="N660" s="713"/>
      <c r="O660" s="712">
        <v>1</v>
      </c>
      <c r="P660" s="711" t="s">
        <v>32</v>
      </c>
      <c r="Q660" s="711" t="s">
        <v>1130</v>
      </c>
      <c r="R660" s="711" t="s">
        <v>1131</v>
      </c>
      <c r="S660" s="713" t="s">
        <v>30</v>
      </c>
      <c r="T660" s="711" t="s">
        <v>1850</v>
      </c>
    </row>
    <row r="661" spans="2:20">
      <c r="B661" s="711" t="s">
        <v>43</v>
      </c>
      <c r="C661" s="711" t="s">
        <v>43</v>
      </c>
      <c r="D661" s="712">
        <v>-33</v>
      </c>
      <c r="E661" s="712">
        <v>-33</v>
      </c>
      <c r="F661" s="712">
        <v>0</v>
      </c>
      <c r="G661" s="712">
        <v>0</v>
      </c>
      <c r="H661" s="711" t="s">
        <v>1640</v>
      </c>
      <c r="I661" s="711" t="s">
        <v>1531</v>
      </c>
      <c r="J661" s="711" t="s">
        <v>1849</v>
      </c>
      <c r="K661" s="711" t="s">
        <v>52</v>
      </c>
      <c r="L661" s="713" t="s">
        <v>109</v>
      </c>
      <c r="M661" s="714">
        <v>45835</v>
      </c>
      <c r="N661" s="713"/>
      <c r="O661" s="712">
        <v>1</v>
      </c>
      <c r="P661" s="711" t="s">
        <v>32</v>
      </c>
      <c r="Q661" s="711" t="s">
        <v>1130</v>
      </c>
      <c r="R661" s="711" t="s">
        <v>1131</v>
      </c>
      <c r="S661" s="713" t="s">
        <v>30</v>
      </c>
      <c r="T661" s="711" t="s">
        <v>1850</v>
      </c>
    </row>
    <row r="662" spans="2:20">
      <c r="B662" s="711" t="s">
        <v>43</v>
      </c>
      <c r="C662" s="711" t="s">
        <v>43</v>
      </c>
      <c r="D662" s="712">
        <v>0</v>
      </c>
      <c r="E662" s="712">
        <v>0</v>
      </c>
      <c r="F662" s="712">
        <v>0</v>
      </c>
      <c r="G662" s="712">
        <v>0</v>
      </c>
      <c r="H662" s="711" t="s">
        <v>1851</v>
      </c>
      <c r="I662" s="711" t="s">
        <v>1608</v>
      </c>
      <c r="J662" s="711" t="s">
        <v>1852</v>
      </c>
      <c r="K662" s="711" t="s">
        <v>1135</v>
      </c>
      <c r="L662" s="713" t="s">
        <v>75</v>
      </c>
      <c r="M662" s="714">
        <v>43090</v>
      </c>
      <c r="N662" s="714">
        <v>72975</v>
      </c>
      <c r="O662" s="712">
        <v>1</v>
      </c>
      <c r="P662" s="711" t="s">
        <v>32</v>
      </c>
      <c r="Q662" s="711" t="s">
        <v>1130</v>
      </c>
      <c r="R662" s="711" t="s">
        <v>1131</v>
      </c>
      <c r="S662" s="713" t="s">
        <v>30</v>
      </c>
      <c r="T662" s="711" t="s">
        <v>1853</v>
      </c>
    </row>
    <row r="663" spans="2:20">
      <c r="B663" s="711" t="s">
        <v>964</v>
      </c>
      <c r="C663" s="711" t="s">
        <v>964</v>
      </c>
      <c r="D663" s="712">
        <v>0</v>
      </c>
      <c r="E663" s="712">
        <v>5</v>
      </c>
      <c r="F663" s="712">
        <v>0</v>
      </c>
      <c r="G663" s="712">
        <v>0</v>
      </c>
      <c r="H663" s="711" t="s">
        <v>1134</v>
      </c>
      <c r="I663" s="711" t="s">
        <v>1139</v>
      </c>
      <c r="J663" s="711" t="s">
        <v>1140</v>
      </c>
      <c r="K663" s="711" t="s">
        <v>1129</v>
      </c>
      <c r="L663" s="713" t="s">
        <v>75</v>
      </c>
      <c r="M663" s="714">
        <v>45915</v>
      </c>
      <c r="N663" s="713"/>
      <c r="O663" s="712">
        <v>1</v>
      </c>
      <c r="P663" s="711" t="s">
        <v>32</v>
      </c>
      <c r="Q663" s="711" t="s">
        <v>1130</v>
      </c>
      <c r="R663" s="711" t="s">
        <v>1131</v>
      </c>
      <c r="S663" s="713" t="s">
        <v>30</v>
      </c>
      <c r="T663" s="713"/>
    </row>
    <row r="664" spans="2:20">
      <c r="B664" s="711" t="s">
        <v>1854</v>
      </c>
      <c r="C664" s="711" t="s">
        <v>768</v>
      </c>
      <c r="D664" s="712">
        <v>62</v>
      </c>
      <c r="E664" s="712">
        <v>67</v>
      </c>
      <c r="F664" s="712">
        <v>0</v>
      </c>
      <c r="G664" s="712">
        <v>0</v>
      </c>
      <c r="H664" s="711" t="s">
        <v>1126</v>
      </c>
      <c r="I664" s="711" t="s">
        <v>1127</v>
      </c>
      <c r="J664" s="711" t="s">
        <v>1128</v>
      </c>
      <c r="K664" s="711" t="s">
        <v>1129</v>
      </c>
      <c r="L664" s="713" t="s">
        <v>75</v>
      </c>
      <c r="M664" s="714">
        <v>45915</v>
      </c>
      <c r="N664" s="713"/>
      <c r="O664" s="712">
        <v>1</v>
      </c>
      <c r="P664" s="711" t="s">
        <v>32</v>
      </c>
      <c r="Q664" s="711" t="s">
        <v>1130</v>
      </c>
      <c r="R664" s="711" t="s">
        <v>1131</v>
      </c>
      <c r="S664" s="713" t="s">
        <v>30</v>
      </c>
      <c r="T664" s="711" t="s">
        <v>1132</v>
      </c>
    </row>
    <row r="665" spans="2:20">
      <c r="B665" s="711" t="s">
        <v>1855</v>
      </c>
      <c r="C665" s="711" t="s">
        <v>793</v>
      </c>
      <c r="D665" s="712">
        <v>-105</v>
      </c>
      <c r="E665" s="712">
        <v>-100</v>
      </c>
      <c r="F665" s="712">
        <v>0</v>
      </c>
      <c r="G665" s="712">
        <v>0</v>
      </c>
      <c r="H665" s="711" t="s">
        <v>52</v>
      </c>
      <c r="I665" s="711" t="s">
        <v>62</v>
      </c>
      <c r="J665" s="711" t="s">
        <v>1280</v>
      </c>
      <c r="K665" s="711" t="s">
        <v>1186</v>
      </c>
      <c r="L665" s="713" t="s">
        <v>75</v>
      </c>
      <c r="M665" s="714">
        <v>45915</v>
      </c>
      <c r="N665" s="713"/>
      <c r="O665" s="712">
        <v>1</v>
      </c>
      <c r="P665" s="711" t="s">
        <v>32</v>
      </c>
      <c r="Q665" s="711" t="s">
        <v>1130</v>
      </c>
      <c r="R665" s="711" t="s">
        <v>1131</v>
      </c>
      <c r="S665" s="713" t="s">
        <v>795</v>
      </c>
      <c r="T665" s="711" t="s">
        <v>1330</v>
      </c>
    </row>
    <row r="666" spans="2:20">
      <c r="B666" s="711" t="s">
        <v>1856</v>
      </c>
      <c r="C666" s="711" t="s">
        <v>913</v>
      </c>
      <c r="D666" s="712">
        <v>525</v>
      </c>
      <c r="E666" s="712">
        <v>535</v>
      </c>
      <c r="F666" s="712">
        <v>0</v>
      </c>
      <c r="G666" s="712">
        <v>0</v>
      </c>
      <c r="H666" s="711" t="s">
        <v>1167</v>
      </c>
      <c r="I666" s="711" t="s">
        <v>1168</v>
      </c>
      <c r="J666" s="711" t="s">
        <v>1169</v>
      </c>
      <c r="K666" s="711" t="s">
        <v>1170</v>
      </c>
      <c r="L666" s="713" t="s">
        <v>75</v>
      </c>
      <c r="M666" s="714">
        <v>45915</v>
      </c>
      <c r="N666" s="713"/>
      <c r="O666" s="712">
        <v>1</v>
      </c>
      <c r="P666" s="711" t="s">
        <v>32</v>
      </c>
      <c r="Q666" s="711" t="s">
        <v>1152</v>
      </c>
      <c r="R666" s="713"/>
      <c r="S666" s="713" t="s">
        <v>30</v>
      </c>
      <c r="T666" s="711" t="s">
        <v>1857</v>
      </c>
    </row>
    <row r="667" spans="2:20">
      <c r="B667" s="711" t="s">
        <v>1858</v>
      </c>
      <c r="C667" s="711" t="s">
        <v>971</v>
      </c>
      <c r="D667" s="712">
        <v>56</v>
      </c>
      <c r="E667" s="712">
        <v>61</v>
      </c>
      <c r="F667" s="712">
        <v>0</v>
      </c>
      <c r="G667" s="712">
        <v>0</v>
      </c>
      <c r="H667" s="711" t="s">
        <v>1134</v>
      </c>
      <c r="I667" s="711" t="s">
        <v>1135</v>
      </c>
      <c r="J667" s="711" t="s">
        <v>1483</v>
      </c>
      <c r="K667" s="711" t="s">
        <v>1170</v>
      </c>
      <c r="L667" s="713" t="s">
        <v>75</v>
      </c>
      <c r="M667" s="714">
        <v>45915</v>
      </c>
      <c r="N667" s="713"/>
      <c r="O667" s="712">
        <v>1</v>
      </c>
      <c r="P667" s="711" t="s">
        <v>32</v>
      </c>
      <c r="Q667" s="711" t="s">
        <v>1130</v>
      </c>
      <c r="R667" s="711" t="s">
        <v>1131</v>
      </c>
      <c r="S667" s="713" t="s">
        <v>30</v>
      </c>
      <c r="T667" s="713"/>
    </row>
    <row r="668" spans="2:20">
      <c r="B668" s="711" t="s">
        <v>1859</v>
      </c>
      <c r="C668" s="711" t="s">
        <v>623</v>
      </c>
      <c r="D668" s="712">
        <v>-4</v>
      </c>
      <c r="E668" s="712">
        <v>1</v>
      </c>
      <c r="F668" s="712">
        <v>0</v>
      </c>
      <c r="G668" s="712">
        <v>0</v>
      </c>
      <c r="H668" s="711" t="s">
        <v>1135</v>
      </c>
      <c r="I668" s="711" t="s">
        <v>52</v>
      </c>
      <c r="J668" s="711" t="s">
        <v>1198</v>
      </c>
      <c r="K668" s="711" t="s">
        <v>1129</v>
      </c>
      <c r="L668" s="713" t="s">
        <v>75</v>
      </c>
      <c r="M668" s="714">
        <v>45915</v>
      </c>
      <c r="N668" s="713"/>
      <c r="O668" s="712">
        <v>1</v>
      </c>
      <c r="P668" s="711" t="s">
        <v>32</v>
      </c>
      <c r="Q668" s="711" t="s">
        <v>1130</v>
      </c>
      <c r="R668" s="711" t="s">
        <v>1131</v>
      </c>
      <c r="S668" s="713" t="s">
        <v>30</v>
      </c>
      <c r="T668" s="713"/>
    </row>
    <row r="669" spans="2:20">
      <c r="B669" s="711" t="s">
        <v>1860</v>
      </c>
      <c r="C669" s="711" t="s">
        <v>651</v>
      </c>
      <c r="D669" s="712">
        <v>-60</v>
      </c>
      <c r="E669" s="712">
        <v>-50</v>
      </c>
      <c r="F669" s="712">
        <v>0</v>
      </c>
      <c r="G669" s="712">
        <v>0</v>
      </c>
      <c r="H669" s="711" t="s">
        <v>1213</v>
      </c>
      <c r="I669" s="711" t="s">
        <v>1214</v>
      </c>
      <c r="J669" s="711" t="s">
        <v>1215</v>
      </c>
      <c r="K669" s="711" t="s">
        <v>1186</v>
      </c>
      <c r="L669" s="713" t="s">
        <v>75</v>
      </c>
      <c r="M669" s="714">
        <v>45915</v>
      </c>
      <c r="N669" s="713"/>
      <c r="O669" s="712">
        <v>1</v>
      </c>
      <c r="P669" s="711" t="s">
        <v>32</v>
      </c>
      <c r="Q669" s="711" t="s">
        <v>1130</v>
      </c>
      <c r="R669" s="711" t="s">
        <v>1131</v>
      </c>
      <c r="S669" s="713" t="s">
        <v>30</v>
      </c>
      <c r="T669" s="713"/>
    </row>
    <row r="670" spans="2:20">
      <c r="B670" s="711" t="s">
        <v>1861</v>
      </c>
      <c r="C670" s="711" t="s">
        <v>167</v>
      </c>
      <c r="D670" s="712">
        <v>373</v>
      </c>
      <c r="E670" s="712">
        <v>378</v>
      </c>
      <c r="F670" s="712">
        <v>0</v>
      </c>
      <c r="G670" s="712">
        <v>0</v>
      </c>
      <c r="H670" s="711" t="s">
        <v>1158</v>
      </c>
      <c r="I670" s="711" t="s">
        <v>1139</v>
      </c>
      <c r="J670" s="711" t="s">
        <v>166</v>
      </c>
      <c r="K670" s="711" t="s">
        <v>1186</v>
      </c>
      <c r="L670" s="713" t="s">
        <v>75</v>
      </c>
      <c r="M670" s="714">
        <v>45908</v>
      </c>
      <c r="N670" s="713"/>
      <c r="O670" s="712">
        <v>1</v>
      </c>
      <c r="P670" s="711" t="s">
        <v>32</v>
      </c>
      <c r="Q670" s="711" t="s">
        <v>1152</v>
      </c>
      <c r="R670" s="713"/>
      <c r="S670" s="713" t="s">
        <v>30</v>
      </c>
      <c r="T670" s="713"/>
    </row>
    <row r="671" spans="2:20">
      <c r="B671" s="711" t="s">
        <v>1862</v>
      </c>
      <c r="C671" s="711" t="s">
        <v>623</v>
      </c>
      <c r="D671" s="712">
        <v>-7</v>
      </c>
      <c r="E671" s="712">
        <v>-2</v>
      </c>
      <c r="F671" s="712">
        <v>0</v>
      </c>
      <c r="G671" s="712">
        <v>0</v>
      </c>
      <c r="H671" s="711" t="s">
        <v>1135</v>
      </c>
      <c r="I671" s="711" t="s">
        <v>52</v>
      </c>
      <c r="J671" s="711" t="s">
        <v>1198</v>
      </c>
      <c r="K671" s="711" t="s">
        <v>1129</v>
      </c>
      <c r="L671" s="713" t="s">
        <v>75</v>
      </c>
      <c r="M671" s="714">
        <v>45915</v>
      </c>
      <c r="N671" s="713"/>
      <c r="O671" s="712">
        <v>1</v>
      </c>
      <c r="P671" s="711" t="s">
        <v>32</v>
      </c>
      <c r="Q671" s="711" t="s">
        <v>1130</v>
      </c>
      <c r="R671" s="711" t="s">
        <v>1131</v>
      </c>
      <c r="S671" s="713" t="s">
        <v>30</v>
      </c>
      <c r="T671" s="713"/>
    </row>
    <row r="672" spans="2:20">
      <c r="B672" s="711" t="s">
        <v>1863</v>
      </c>
      <c r="C672" s="711" t="s">
        <v>651</v>
      </c>
      <c r="D672" s="712">
        <v>-75</v>
      </c>
      <c r="E672" s="712">
        <v>-65</v>
      </c>
      <c r="F672" s="712">
        <v>0</v>
      </c>
      <c r="G672" s="712">
        <v>0</v>
      </c>
      <c r="H672" s="711" t="s">
        <v>1213</v>
      </c>
      <c r="I672" s="711" t="s">
        <v>1214</v>
      </c>
      <c r="J672" s="711" t="s">
        <v>1215</v>
      </c>
      <c r="K672" s="711" t="s">
        <v>1186</v>
      </c>
      <c r="L672" s="713" t="s">
        <v>75</v>
      </c>
      <c r="M672" s="714">
        <v>45915</v>
      </c>
      <c r="N672" s="713"/>
      <c r="O672" s="712">
        <v>1</v>
      </c>
      <c r="P672" s="711" t="s">
        <v>32</v>
      </c>
      <c r="Q672" s="711" t="s">
        <v>1130</v>
      </c>
      <c r="R672" s="711" t="s">
        <v>1131</v>
      </c>
      <c r="S672" s="713" t="s">
        <v>30</v>
      </c>
      <c r="T672" s="713"/>
    </row>
    <row r="673" spans="2:20">
      <c r="B673" s="711" t="s">
        <v>1864</v>
      </c>
      <c r="C673" s="711" t="s">
        <v>623</v>
      </c>
      <c r="D673" s="712">
        <v>-16</v>
      </c>
      <c r="E673" s="712">
        <v>-11</v>
      </c>
      <c r="F673" s="712">
        <v>0</v>
      </c>
      <c r="G673" s="712">
        <v>0</v>
      </c>
      <c r="H673" s="711" t="s">
        <v>1135</v>
      </c>
      <c r="I673" s="711" t="s">
        <v>52</v>
      </c>
      <c r="J673" s="711" t="s">
        <v>1198</v>
      </c>
      <c r="K673" s="711" t="s">
        <v>1186</v>
      </c>
      <c r="L673" s="713" t="s">
        <v>75</v>
      </c>
      <c r="M673" s="714">
        <v>45915</v>
      </c>
      <c r="N673" s="713"/>
      <c r="O673" s="712">
        <v>1</v>
      </c>
      <c r="P673" s="711" t="s">
        <v>32</v>
      </c>
      <c r="Q673" s="711" t="s">
        <v>1130</v>
      </c>
      <c r="R673" s="711" t="s">
        <v>1131</v>
      </c>
      <c r="S673" s="713" t="s">
        <v>30</v>
      </c>
      <c r="T673" s="713"/>
    </row>
    <row r="674" spans="2:20">
      <c r="B674" s="711" t="s">
        <v>1865</v>
      </c>
      <c r="C674" s="711" t="s">
        <v>167</v>
      </c>
      <c r="D674" s="712">
        <v>172</v>
      </c>
      <c r="E674" s="712">
        <v>586</v>
      </c>
      <c r="F674" s="712">
        <v>0</v>
      </c>
      <c r="G674" s="712">
        <v>0</v>
      </c>
      <c r="H674" s="711" t="s">
        <v>1158</v>
      </c>
      <c r="I674" s="711" t="s">
        <v>1139</v>
      </c>
      <c r="J674" s="711" t="s">
        <v>166</v>
      </c>
      <c r="K674" s="711" t="s">
        <v>1468</v>
      </c>
      <c r="L674" s="713" t="s">
        <v>75</v>
      </c>
      <c r="M674" s="714">
        <v>45908</v>
      </c>
      <c r="N674" s="713"/>
      <c r="O674" s="712">
        <v>1</v>
      </c>
      <c r="P674" s="711" t="s">
        <v>32</v>
      </c>
      <c r="Q674" s="711" t="s">
        <v>1152</v>
      </c>
      <c r="R674" s="713"/>
      <c r="S674" s="713" t="s">
        <v>30</v>
      </c>
      <c r="T674" s="713"/>
    </row>
    <row r="675" spans="2:20">
      <c r="B675" s="711" t="s">
        <v>1866</v>
      </c>
      <c r="C675" s="711" t="s">
        <v>623</v>
      </c>
      <c r="D675" s="712">
        <v>-20</v>
      </c>
      <c r="E675" s="712">
        <v>-15</v>
      </c>
      <c r="F675" s="712">
        <v>0</v>
      </c>
      <c r="G675" s="712">
        <v>0</v>
      </c>
      <c r="H675" s="711" t="s">
        <v>1135</v>
      </c>
      <c r="I675" s="711" t="s">
        <v>52</v>
      </c>
      <c r="J675" s="711" t="s">
        <v>1198</v>
      </c>
      <c r="K675" s="711" t="s">
        <v>1129</v>
      </c>
      <c r="L675" s="713" t="s">
        <v>75</v>
      </c>
      <c r="M675" s="714">
        <v>45915</v>
      </c>
      <c r="N675" s="713"/>
      <c r="O675" s="712">
        <v>1</v>
      </c>
      <c r="P675" s="711" t="s">
        <v>32</v>
      </c>
      <c r="Q675" s="711" t="s">
        <v>1130</v>
      </c>
      <c r="R675" s="711" t="s">
        <v>1131</v>
      </c>
      <c r="S675" s="713" t="s">
        <v>30</v>
      </c>
      <c r="T675" s="713"/>
    </row>
    <row r="676" spans="2:20">
      <c r="B676" s="711" t="s">
        <v>1080</v>
      </c>
      <c r="C676" s="711" t="s">
        <v>1059</v>
      </c>
      <c r="D676" s="712">
        <v>65</v>
      </c>
      <c r="E676" s="712">
        <v>85</v>
      </c>
      <c r="F676" s="712">
        <v>0</v>
      </c>
      <c r="G676" s="712">
        <v>0</v>
      </c>
      <c r="H676" s="711" t="s">
        <v>1147</v>
      </c>
      <c r="I676" s="711" t="s">
        <v>1135</v>
      </c>
      <c r="J676" s="711" t="s">
        <v>1253</v>
      </c>
      <c r="K676" s="711" t="s">
        <v>1186</v>
      </c>
      <c r="L676" s="713" t="s">
        <v>75</v>
      </c>
      <c r="M676" s="714">
        <v>45957</v>
      </c>
      <c r="N676" s="713"/>
      <c r="O676" s="712">
        <v>1</v>
      </c>
      <c r="P676" s="711" t="s">
        <v>32</v>
      </c>
      <c r="Q676" s="711" t="s">
        <v>1130</v>
      </c>
      <c r="R676" s="711" t="s">
        <v>1164</v>
      </c>
      <c r="S676" s="713" t="s">
        <v>30</v>
      </c>
      <c r="T676" s="711" t="s">
        <v>1279</v>
      </c>
    </row>
    <row r="677" spans="2:20">
      <c r="B677" s="711" t="s">
        <v>1080</v>
      </c>
      <c r="C677" s="711" t="s">
        <v>1059</v>
      </c>
      <c r="D677" s="712">
        <v>75</v>
      </c>
      <c r="E677" s="712">
        <v>95</v>
      </c>
      <c r="F677" s="712">
        <v>0</v>
      </c>
      <c r="G677" s="712">
        <v>0</v>
      </c>
      <c r="H677" s="711" t="s">
        <v>1147</v>
      </c>
      <c r="I677" s="711" t="s">
        <v>1135</v>
      </c>
      <c r="J677" s="711" t="s">
        <v>1253</v>
      </c>
      <c r="K677" s="711" t="s">
        <v>1186</v>
      </c>
      <c r="L677" s="713" t="s">
        <v>75</v>
      </c>
      <c r="M677" s="714">
        <v>45922</v>
      </c>
      <c r="N677" s="714">
        <v>45956</v>
      </c>
      <c r="O677" s="712">
        <v>1</v>
      </c>
      <c r="P677" s="711" t="s">
        <v>32</v>
      </c>
      <c r="Q677" s="711" t="s">
        <v>1130</v>
      </c>
      <c r="R677" s="711" t="s">
        <v>1164</v>
      </c>
      <c r="S677" s="713" t="s">
        <v>30</v>
      </c>
      <c r="T677" s="711" t="s">
        <v>1279</v>
      </c>
    </row>
    <row r="678" spans="2:20">
      <c r="B678" s="711" t="s">
        <v>172</v>
      </c>
      <c r="C678" s="711" t="s">
        <v>167</v>
      </c>
      <c r="D678" s="712">
        <v>303</v>
      </c>
      <c r="E678" s="712">
        <v>308</v>
      </c>
      <c r="F678" s="712">
        <v>0</v>
      </c>
      <c r="G678" s="712">
        <v>0</v>
      </c>
      <c r="H678" s="711" t="s">
        <v>1158</v>
      </c>
      <c r="I678" s="711" t="s">
        <v>1139</v>
      </c>
      <c r="J678" s="711" t="s">
        <v>166</v>
      </c>
      <c r="K678" s="711" t="s">
        <v>1186</v>
      </c>
      <c r="L678" s="713" t="s">
        <v>75</v>
      </c>
      <c r="M678" s="714">
        <v>45908</v>
      </c>
      <c r="N678" s="713"/>
      <c r="O678" s="712">
        <v>1</v>
      </c>
      <c r="P678" s="711" t="s">
        <v>32</v>
      </c>
      <c r="Q678" s="711" t="s">
        <v>1152</v>
      </c>
      <c r="R678" s="713"/>
      <c r="S678" s="713" t="s">
        <v>30</v>
      </c>
      <c r="T678" s="713"/>
    </row>
    <row r="679" spans="2:20">
      <c r="B679" s="711" t="s">
        <v>1867</v>
      </c>
      <c r="C679" s="711" t="s">
        <v>752</v>
      </c>
      <c r="D679" s="712">
        <v>195</v>
      </c>
      <c r="E679" s="712">
        <v>200</v>
      </c>
      <c r="F679" s="712">
        <v>0</v>
      </c>
      <c r="G679" s="712">
        <v>0</v>
      </c>
      <c r="H679" s="711" t="s">
        <v>62</v>
      </c>
      <c r="I679" s="711" t="s">
        <v>1158</v>
      </c>
      <c r="J679" s="711" t="s">
        <v>1674</v>
      </c>
      <c r="K679" s="711" t="s">
        <v>1170</v>
      </c>
      <c r="L679" s="713" t="s">
        <v>75</v>
      </c>
      <c r="M679" s="714">
        <v>45915</v>
      </c>
      <c r="N679" s="713"/>
      <c r="O679" s="712">
        <v>2</v>
      </c>
      <c r="P679" s="711" t="s">
        <v>32</v>
      </c>
      <c r="Q679" s="711" t="s">
        <v>1130</v>
      </c>
      <c r="R679" s="711" t="s">
        <v>1164</v>
      </c>
      <c r="S679" s="713" t="s">
        <v>30</v>
      </c>
      <c r="T679" s="711" t="s">
        <v>1675</v>
      </c>
    </row>
    <row r="680" spans="2:20">
      <c r="B680" s="711" t="s">
        <v>1082</v>
      </c>
      <c r="C680" s="711" t="s">
        <v>1059</v>
      </c>
      <c r="D680" s="712">
        <v>120</v>
      </c>
      <c r="E680" s="712">
        <v>140</v>
      </c>
      <c r="F680" s="712">
        <v>0</v>
      </c>
      <c r="G680" s="712">
        <v>0</v>
      </c>
      <c r="H680" s="711" t="s">
        <v>1147</v>
      </c>
      <c r="I680" s="711" t="s">
        <v>1135</v>
      </c>
      <c r="J680" s="711" t="s">
        <v>1253</v>
      </c>
      <c r="K680" s="711" t="s">
        <v>1170</v>
      </c>
      <c r="L680" s="713" t="s">
        <v>75</v>
      </c>
      <c r="M680" s="714">
        <v>45957</v>
      </c>
      <c r="N680" s="713"/>
      <c r="O680" s="712">
        <v>1</v>
      </c>
      <c r="P680" s="711" t="s">
        <v>32</v>
      </c>
      <c r="Q680" s="711" t="s">
        <v>1130</v>
      </c>
      <c r="R680" s="711" t="s">
        <v>1164</v>
      </c>
      <c r="S680" s="713" t="s">
        <v>30</v>
      </c>
      <c r="T680" s="711" t="s">
        <v>1231</v>
      </c>
    </row>
    <row r="681" spans="2:20">
      <c r="B681" s="711" t="s">
        <v>1082</v>
      </c>
      <c r="C681" s="711" t="s">
        <v>1059</v>
      </c>
      <c r="D681" s="712">
        <v>130</v>
      </c>
      <c r="E681" s="712">
        <v>150</v>
      </c>
      <c r="F681" s="712">
        <v>0</v>
      </c>
      <c r="G681" s="712">
        <v>0</v>
      </c>
      <c r="H681" s="711" t="s">
        <v>1147</v>
      </c>
      <c r="I681" s="711" t="s">
        <v>1135</v>
      </c>
      <c r="J681" s="711" t="s">
        <v>1253</v>
      </c>
      <c r="K681" s="711" t="s">
        <v>1170</v>
      </c>
      <c r="L681" s="713" t="s">
        <v>75</v>
      </c>
      <c r="M681" s="714">
        <v>45922</v>
      </c>
      <c r="N681" s="714">
        <v>45956</v>
      </c>
      <c r="O681" s="712">
        <v>1</v>
      </c>
      <c r="P681" s="711" t="s">
        <v>32</v>
      </c>
      <c r="Q681" s="711" t="s">
        <v>1130</v>
      </c>
      <c r="R681" s="711" t="s">
        <v>1164</v>
      </c>
      <c r="S681" s="713" t="s">
        <v>30</v>
      </c>
      <c r="T681" s="711" t="s">
        <v>1231</v>
      </c>
    </row>
    <row r="682" spans="2:20">
      <c r="B682" s="711" t="s">
        <v>1868</v>
      </c>
      <c r="C682" s="711" t="s">
        <v>1868</v>
      </c>
      <c r="D682" s="712">
        <v>90</v>
      </c>
      <c r="E682" s="712">
        <v>90</v>
      </c>
      <c r="F682" s="712">
        <v>0</v>
      </c>
      <c r="G682" s="712">
        <v>0</v>
      </c>
      <c r="H682" s="711" t="s">
        <v>1135</v>
      </c>
      <c r="I682" s="711" t="s">
        <v>1135</v>
      </c>
      <c r="J682" s="711" t="s">
        <v>209</v>
      </c>
      <c r="K682" s="711" t="s">
        <v>1211</v>
      </c>
      <c r="L682" s="713" t="s">
        <v>75</v>
      </c>
      <c r="M682" s="714">
        <v>45836</v>
      </c>
      <c r="N682" s="713"/>
      <c r="O682" s="712">
        <v>1</v>
      </c>
      <c r="P682" s="711" t="s">
        <v>32</v>
      </c>
      <c r="Q682" s="711" t="s">
        <v>1152</v>
      </c>
      <c r="R682" s="713"/>
      <c r="S682" s="713" t="s">
        <v>30</v>
      </c>
      <c r="T682" s="711" t="s">
        <v>1869</v>
      </c>
    </row>
    <row r="683" spans="2:20">
      <c r="B683" s="711" t="s">
        <v>936</v>
      </c>
      <c r="C683" s="711" t="s">
        <v>934</v>
      </c>
      <c r="D683" s="712">
        <v>-10</v>
      </c>
      <c r="E683" s="712">
        <v>0</v>
      </c>
      <c r="F683" s="712">
        <v>0</v>
      </c>
      <c r="G683" s="712">
        <v>0</v>
      </c>
      <c r="H683" s="711" t="s">
        <v>1134</v>
      </c>
      <c r="I683" s="711" t="s">
        <v>1139</v>
      </c>
      <c r="J683" s="711" t="s">
        <v>1200</v>
      </c>
      <c r="K683" s="711" t="s">
        <v>1211</v>
      </c>
      <c r="L683" s="713" t="s">
        <v>75</v>
      </c>
      <c r="M683" s="714">
        <v>45915</v>
      </c>
      <c r="N683" s="713"/>
      <c r="O683" s="712">
        <v>1</v>
      </c>
      <c r="P683" s="711" t="s">
        <v>32</v>
      </c>
      <c r="Q683" s="711" t="s">
        <v>1130</v>
      </c>
      <c r="R683" s="711" t="s">
        <v>1131</v>
      </c>
      <c r="S683" s="713" t="s">
        <v>30</v>
      </c>
      <c r="T683" s="713"/>
    </row>
    <row r="684" spans="2:20">
      <c r="B684" s="711" t="s">
        <v>1870</v>
      </c>
      <c r="C684" s="711" t="s">
        <v>651</v>
      </c>
      <c r="D684" s="712">
        <v>-75</v>
      </c>
      <c r="E684" s="712">
        <v>-65</v>
      </c>
      <c r="F684" s="712">
        <v>0</v>
      </c>
      <c r="G684" s="712">
        <v>0</v>
      </c>
      <c r="H684" s="711" t="s">
        <v>1213</v>
      </c>
      <c r="I684" s="711" t="s">
        <v>1214</v>
      </c>
      <c r="J684" s="711" t="s">
        <v>1215</v>
      </c>
      <c r="K684" s="711" t="s">
        <v>1186</v>
      </c>
      <c r="L684" s="713" t="s">
        <v>75</v>
      </c>
      <c r="M684" s="714">
        <v>45915</v>
      </c>
      <c r="N684" s="713"/>
      <c r="O684" s="712">
        <v>1</v>
      </c>
      <c r="P684" s="711" t="s">
        <v>32</v>
      </c>
      <c r="Q684" s="711" t="s">
        <v>1130</v>
      </c>
      <c r="R684" s="711" t="s">
        <v>1131</v>
      </c>
      <c r="S684" s="713" t="s">
        <v>30</v>
      </c>
      <c r="T684" s="713"/>
    </row>
    <row r="685" spans="2:20">
      <c r="B685" s="711" t="s">
        <v>468</v>
      </c>
      <c r="C685" s="711" t="s">
        <v>468</v>
      </c>
      <c r="D685" s="712">
        <v>25</v>
      </c>
      <c r="E685" s="712">
        <v>40</v>
      </c>
      <c r="F685" s="712">
        <v>0</v>
      </c>
      <c r="G685" s="712">
        <v>0</v>
      </c>
      <c r="H685" s="711" t="s">
        <v>1134</v>
      </c>
      <c r="I685" s="711" t="s">
        <v>1135</v>
      </c>
      <c r="J685" s="711" t="s">
        <v>464</v>
      </c>
      <c r="K685" s="711" t="s">
        <v>1871</v>
      </c>
      <c r="L685" s="713" t="s">
        <v>75</v>
      </c>
      <c r="M685" s="714">
        <v>45950</v>
      </c>
      <c r="N685" s="713"/>
      <c r="O685" s="712">
        <v>1</v>
      </c>
      <c r="P685" s="711" t="s">
        <v>32</v>
      </c>
      <c r="Q685" s="711" t="s">
        <v>1130</v>
      </c>
      <c r="R685" s="711" t="s">
        <v>1789</v>
      </c>
      <c r="S685" s="713" t="s">
        <v>30</v>
      </c>
      <c r="T685" s="711" t="s">
        <v>1872</v>
      </c>
    </row>
    <row r="686" spans="2:20">
      <c r="B686" s="711" t="s">
        <v>1873</v>
      </c>
      <c r="C686" s="711" t="s">
        <v>651</v>
      </c>
      <c r="D686" s="712">
        <v>-80</v>
      </c>
      <c r="E686" s="712">
        <v>-70</v>
      </c>
      <c r="F686" s="712">
        <v>0</v>
      </c>
      <c r="G686" s="712">
        <v>0</v>
      </c>
      <c r="H686" s="711" t="s">
        <v>1213</v>
      </c>
      <c r="I686" s="711" t="s">
        <v>1214</v>
      </c>
      <c r="J686" s="711" t="s">
        <v>1215</v>
      </c>
      <c r="K686" s="711" t="s">
        <v>1186</v>
      </c>
      <c r="L686" s="713" t="s">
        <v>75</v>
      </c>
      <c r="M686" s="714">
        <v>45915</v>
      </c>
      <c r="N686" s="713"/>
      <c r="O686" s="712">
        <v>1</v>
      </c>
      <c r="P686" s="711" t="s">
        <v>32</v>
      </c>
      <c r="Q686" s="711" t="s">
        <v>1130</v>
      </c>
      <c r="R686" s="711" t="s">
        <v>1131</v>
      </c>
      <c r="S686" s="713" t="s">
        <v>30</v>
      </c>
      <c r="T686" s="713"/>
    </row>
    <row r="687" spans="2:20">
      <c r="B687" s="711" t="s">
        <v>465</v>
      </c>
      <c r="C687" s="711" t="s">
        <v>465</v>
      </c>
      <c r="D687" s="712">
        <v>20</v>
      </c>
      <c r="E687" s="712">
        <v>35</v>
      </c>
      <c r="F687" s="712">
        <v>0</v>
      </c>
      <c r="G687" s="712">
        <v>0</v>
      </c>
      <c r="H687" s="711" t="s">
        <v>1134</v>
      </c>
      <c r="I687" s="711" t="s">
        <v>1135</v>
      </c>
      <c r="J687" s="711" t="s">
        <v>464</v>
      </c>
      <c r="K687" s="711" t="s">
        <v>1871</v>
      </c>
      <c r="L687" s="713" t="s">
        <v>75</v>
      </c>
      <c r="M687" s="714">
        <v>45950</v>
      </c>
      <c r="N687" s="713"/>
      <c r="O687" s="712">
        <v>1</v>
      </c>
      <c r="P687" s="711" t="s">
        <v>32</v>
      </c>
      <c r="Q687" s="711" t="s">
        <v>1130</v>
      </c>
      <c r="R687" s="711" t="s">
        <v>1131</v>
      </c>
      <c r="S687" s="713" t="s">
        <v>30</v>
      </c>
      <c r="T687" s="711" t="s">
        <v>1874</v>
      </c>
    </row>
    <row r="688" spans="2:20">
      <c r="B688" s="711" t="s">
        <v>1875</v>
      </c>
      <c r="C688" s="711" t="s">
        <v>844</v>
      </c>
      <c r="D688" s="712">
        <v>179</v>
      </c>
      <c r="E688" s="712">
        <v>189</v>
      </c>
      <c r="F688" s="712">
        <v>0</v>
      </c>
      <c r="G688" s="712">
        <v>0</v>
      </c>
      <c r="H688" s="711" t="s">
        <v>1158</v>
      </c>
      <c r="I688" s="711" t="s">
        <v>1139</v>
      </c>
      <c r="J688" s="711" t="s">
        <v>1474</v>
      </c>
      <c r="K688" s="711" t="s">
        <v>1137</v>
      </c>
      <c r="L688" s="713" t="s">
        <v>75</v>
      </c>
      <c r="M688" s="714">
        <v>45656</v>
      </c>
      <c r="N688" s="713"/>
      <c r="O688" s="712">
        <v>1</v>
      </c>
      <c r="P688" s="711" t="s">
        <v>32</v>
      </c>
      <c r="Q688" s="711" t="s">
        <v>1130</v>
      </c>
      <c r="R688" s="711" t="s">
        <v>1131</v>
      </c>
      <c r="S688" s="713" t="s">
        <v>30</v>
      </c>
      <c r="T688" s="711" t="s">
        <v>1620</v>
      </c>
    </row>
    <row r="689" spans="2:20">
      <c r="B689" s="711" t="s">
        <v>1876</v>
      </c>
      <c r="C689" s="711" t="s">
        <v>934</v>
      </c>
      <c r="D689" s="712">
        <v>5</v>
      </c>
      <c r="E689" s="712">
        <v>-5</v>
      </c>
      <c r="F689" s="712">
        <v>0</v>
      </c>
      <c r="G689" s="712">
        <v>0</v>
      </c>
      <c r="H689" s="711" t="s">
        <v>1134</v>
      </c>
      <c r="I689" s="711" t="s">
        <v>1139</v>
      </c>
      <c r="J689" s="711" t="s">
        <v>1200</v>
      </c>
      <c r="K689" s="711" t="s">
        <v>1211</v>
      </c>
      <c r="L689" s="713" t="s">
        <v>75</v>
      </c>
      <c r="M689" s="714">
        <v>45915</v>
      </c>
      <c r="N689" s="713"/>
      <c r="O689" s="712">
        <v>1</v>
      </c>
      <c r="P689" s="711" t="s">
        <v>32</v>
      </c>
      <c r="Q689" s="711" t="s">
        <v>1130</v>
      </c>
      <c r="R689" s="711" t="s">
        <v>1131</v>
      </c>
      <c r="S689" s="713" t="s">
        <v>30</v>
      </c>
      <c r="T689" s="713"/>
    </row>
    <row r="690" spans="2:20">
      <c r="B690" s="711" t="s">
        <v>157</v>
      </c>
      <c r="C690" s="711" t="s">
        <v>154</v>
      </c>
      <c r="D690" s="712">
        <v>11</v>
      </c>
      <c r="E690" s="712">
        <v>36</v>
      </c>
      <c r="F690" s="712">
        <v>0</v>
      </c>
      <c r="G690" s="712">
        <v>0</v>
      </c>
      <c r="H690" s="711" t="s">
        <v>1158</v>
      </c>
      <c r="I690" s="711" t="s">
        <v>1139</v>
      </c>
      <c r="J690" s="711" t="s">
        <v>640</v>
      </c>
      <c r="K690" s="711" t="s">
        <v>1494</v>
      </c>
      <c r="L690" s="713" t="s">
        <v>109</v>
      </c>
      <c r="M690" s="714">
        <v>45962</v>
      </c>
      <c r="N690" s="713"/>
      <c r="O690" s="712">
        <v>1</v>
      </c>
      <c r="P690" s="711" t="s">
        <v>32</v>
      </c>
      <c r="Q690" s="711" t="s">
        <v>1130</v>
      </c>
      <c r="R690" s="711" t="s">
        <v>1131</v>
      </c>
      <c r="S690" s="713" t="s">
        <v>30</v>
      </c>
      <c r="T690" s="711" t="s">
        <v>1180</v>
      </c>
    </row>
    <row r="691" spans="2:20">
      <c r="B691" s="711" t="s">
        <v>157</v>
      </c>
      <c r="C691" s="711" t="s">
        <v>154</v>
      </c>
      <c r="D691" s="712">
        <v>-4</v>
      </c>
      <c r="E691" s="712">
        <v>21</v>
      </c>
      <c r="F691" s="712">
        <v>0</v>
      </c>
      <c r="G691" s="712">
        <v>0</v>
      </c>
      <c r="H691" s="711" t="s">
        <v>1158</v>
      </c>
      <c r="I691" s="711" t="s">
        <v>1139</v>
      </c>
      <c r="J691" s="711" t="s">
        <v>640</v>
      </c>
      <c r="K691" s="711" t="s">
        <v>1494</v>
      </c>
      <c r="L691" s="713" t="s">
        <v>109</v>
      </c>
      <c r="M691" s="714">
        <v>45945</v>
      </c>
      <c r="N691" s="714">
        <v>45961</v>
      </c>
      <c r="O691" s="712">
        <v>1</v>
      </c>
      <c r="P691" s="711" t="s">
        <v>32</v>
      </c>
      <c r="Q691" s="711" t="s">
        <v>1130</v>
      </c>
      <c r="R691" s="711" t="s">
        <v>1131</v>
      </c>
      <c r="S691" s="713" t="s">
        <v>30</v>
      </c>
      <c r="T691" s="711" t="s">
        <v>1180</v>
      </c>
    </row>
    <row r="692" spans="2:20">
      <c r="B692" s="711" t="s">
        <v>157</v>
      </c>
      <c r="C692" s="711" t="s">
        <v>154</v>
      </c>
      <c r="D692" s="712">
        <v>-19</v>
      </c>
      <c r="E692" s="712">
        <v>6</v>
      </c>
      <c r="F692" s="712">
        <v>0</v>
      </c>
      <c r="G692" s="712">
        <v>0</v>
      </c>
      <c r="H692" s="711" t="s">
        <v>1158</v>
      </c>
      <c r="I692" s="711" t="s">
        <v>1139</v>
      </c>
      <c r="J692" s="711" t="s">
        <v>640</v>
      </c>
      <c r="K692" s="711" t="s">
        <v>1494</v>
      </c>
      <c r="L692" s="713" t="s">
        <v>31</v>
      </c>
      <c r="M692" s="714">
        <v>45962</v>
      </c>
      <c r="N692" s="713"/>
      <c r="O692" s="712">
        <v>1</v>
      </c>
      <c r="P692" s="711" t="s">
        <v>32</v>
      </c>
      <c r="Q692" s="711" t="s">
        <v>1130</v>
      </c>
      <c r="R692" s="711" t="s">
        <v>1131</v>
      </c>
      <c r="S692" s="713" t="s">
        <v>30</v>
      </c>
      <c r="T692" s="711" t="s">
        <v>1180</v>
      </c>
    </row>
    <row r="693" spans="2:20">
      <c r="B693" s="711" t="s">
        <v>157</v>
      </c>
      <c r="C693" s="711" t="s">
        <v>154</v>
      </c>
      <c r="D693" s="712">
        <v>-34</v>
      </c>
      <c r="E693" s="712">
        <v>-9</v>
      </c>
      <c r="F693" s="712">
        <v>0</v>
      </c>
      <c r="G693" s="712">
        <v>0</v>
      </c>
      <c r="H693" s="711" t="s">
        <v>1158</v>
      </c>
      <c r="I693" s="711" t="s">
        <v>1139</v>
      </c>
      <c r="J693" s="711" t="s">
        <v>640</v>
      </c>
      <c r="K693" s="711" t="s">
        <v>1494</v>
      </c>
      <c r="L693" s="713" t="s">
        <v>31</v>
      </c>
      <c r="M693" s="714">
        <v>45945</v>
      </c>
      <c r="N693" s="714">
        <v>45961</v>
      </c>
      <c r="O693" s="712">
        <v>1</v>
      </c>
      <c r="P693" s="711" t="s">
        <v>32</v>
      </c>
      <c r="Q693" s="711" t="s">
        <v>1130</v>
      </c>
      <c r="R693" s="711" t="s">
        <v>1131</v>
      </c>
      <c r="S693" s="713" t="s">
        <v>30</v>
      </c>
      <c r="T693" s="711" t="s">
        <v>1180</v>
      </c>
    </row>
    <row r="694" spans="2:20">
      <c r="B694" s="711" t="s">
        <v>1877</v>
      </c>
      <c r="C694" s="711" t="s">
        <v>651</v>
      </c>
      <c r="D694" s="712">
        <v>-60</v>
      </c>
      <c r="E694" s="712">
        <v>-50</v>
      </c>
      <c r="F694" s="712">
        <v>0</v>
      </c>
      <c r="G694" s="712">
        <v>0</v>
      </c>
      <c r="H694" s="711" t="s">
        <v>1213</v>
      </c>
      <c r="I694" s="711" t="s">
        <v>1214</v>
      </c>
      <c r="J694" s="711" t="s">
        <v>1215</v>
      </c>
      <c r="K694" s="711" t="s">
        <v>1186</v>
      </c>
      <c r="L694" s="713" t="s">
        <v>75</v>
      </c>
      <c r="M694" s="714">
        <v>45915</v>
      </c>
      <c r="N694" s="713"/>
      <c r="O694" s="712">
        <v>1</v>
      </c>
      <c r="P694" s="711" t="s">
        <v>32</v>
      </c>
      <c r="Q694" s="711" t="s">
        <v>1130</v>
      </c>
      <c r="R694" s="711" t="s">
        <v>1131</v>
      </c>
      <c r="S694" s="713" t="s">
        <v>30</v>
      </c>
      <c r="T694" s="713"/>
    </row>
    <row r="695" spans="2:20">
      <c r="B695" s="711" t="s">
        <v>1878</v>
      </c>
      <c r="C695" s="711" t="s">
        <v>651</v>
      </c>
      <c r="D695" s="712">
        <v>-55</v>
      </c>
      <c r="E695" s="712">
        <v>-45</v>
      </c>
      <c r="F695" s="712">
        <v>0</v>
      </c>
      <c r="G695" s="712">
        <v>0</v>
      </c>
      <c r="H695" s="711" t="s">
        <v>1213</v>
      </c>
      <c r="I695" s="711" t="s">
        <v>1214</v>
      </c>
      <c r="J695" s="711" t="s">
        <v>1215</v>
      </c>
      <c r="K695" s="711" t="s">
        <v>1186</v>
      </c>
      <c r="L695" s="713" t="s">
        <v>75</v>
      </c>
      <c r="M695" s="714">
        <v>45915</v>
      </c>
      <c r="N695" s="713"/>
      <c r="O695" s="712">
        <v>1</v>
      </c>
      <c r="P695" s="711" t="s">
        <v>32</v>
      </c>
      <c r="Q695" s="711" t="s">
        <v>1130</v>
      </c>
      <c r="R695" s="711" t="s">
        <v>1131</v>
      </c>
      <c r="S695" s="713" t="s">
        <v>30</v>
      </c>
      <c r="T695" s="713"/>
    </row>
    <row r="696" spans="2:20">
      <c r="B696" s="711" t="s">
        <v>1879</v>
      </c>
      <c r="C696" s="711" t="s">
        <v>651</v>
      </c>
      <c r="D696" s="712">
        <v>-55</v>
      </c>
      <c r="E696" s="712">
        <v>-45</v>
      </c>
      <c r="F696" s="712">
        <v>0</v>
      </c>
      <c r="G696" s="712">
        <v>0</v>
      </c>
      <c r="H696" s="711" t="s">
        <v>1213</v>
      </c>
      <c r="I696" s="711" t="s">
        <v>1214</v>
      </c>
      <c r="J696" s="711" t="s">
        <v>1215</v>
      </c>
      <c r="K696" s="711" t="s">
        <v>1186</v>
      </c>
      <c r="L696" s="713" t="s">
        <v>75</v>
      </c>
      <c r="M696" s="714">
        <v>45915</v>
      </c>
      <c r="N696" s="713"/>
      <c r="O696" s="712">
        <v>1</v>
      </c>
      <c r="P696" s="711" t="s">
        <v>32</v>
      </c>
      <c r="Q696" s="711" t="s">
        <v>1130</v>
      </c>
      <c r="R696" s="711" t="s">
        <v>1131</v>
      </c>
      <c r="S696" s="713" t="s">
        <v>30</v>
      </c>
      <c r="T696" s="713"/>
    </row>
    <row r="697" spans="2:20">
      <c r="B697" s="711" t="s">
        <v>1880</v>
      </c>
      <c r="C697" s="711" t="s">
        <v>282</v>
      </c>
      <c r="D697" s="712">
        <v>65</v>
      </c>
      <c r="E697" s="712">
        <v>100</v>
      </c>
      <c r="F697" s="712">
        <v>0</v>
      </c>
      <c r="G697" s="712">
        <v>0</v>
      </c>
      <c r="H697" s="711" t="s">
        <v>1175</v>
      </c>
      <c r="I697" s="711" t="s">
        <v>1257</v>
      </c>
      <c r="J697" s="711" t="s">
        <v>1258</v>
      </c>
      <c r="K697" s="711" t="s">
        <v>1259</v>
      </c>
      <c r="L697" s="713" t="s">
        <v>75</v>
      </c>
      <c r="M697" s="714">
        <v>45948</v>
      </c>
      <c r="N697" s="713"/>
      <c r="O697" s="712">
        <v>1</v>
      </c>
      <c r="P697" s="711" t="s">
        <v>32</v>
      </c>
      <c r="Q697" s="711" t="s">
        <v>1130</v>
      </c>
      <c r="R697" s="711" t="s">
        <v>1131</v>
      </c>
      <c r="S697" s="713" t="s">
        <v>30</v>
      </c>
      <c r="T697" s="711" t="s">
        <v>1260</v>
      </c>
    </row>
    <row r="698" spans="2:20">
      <c r="B698" s="711" t="s">
        <v>349</v>
      </c>
      <c r="C698" s="711" t="s">
        <v>336</v>
      </c>
      <c r="D698" s="712">
        <v>321</v>
      </c>
      <c r="E698" s="712">
        <v>346</v>
      </c>
      <c r="F698" s="712">
        <v>0</v>
      </c>
      <c r="G698" s="712">
        <v>0</v>
      </c>
      <c r="H698" s="711" t="s">
        <v>1147</v>
      </c>
      <c r="I698" s="711" t="s">
        <v>1135</v>
      </c>
      <c r="J698" s="711" t="s">
        <v>166</v>
      </c>
      <c r="K698" s="711" t="s">
        <v>1380</v>
      </c>
      <c r="L698" s="713" t="s">
        <v>75</v>
      </c>
      <c r="M698" s="714">
        <v>45948</v>
      </c>
      <c r="N698" s="713"/>
      <c r="O698" s="712">
        <v>2</v>
      </c>
      <c r="P698" s="711" t="s">
        <v>32</v>
      </c>
      <c r="Q698" s="711" t="s">
        <v>1152</v>
      </c>
      <c r="R698" s="713"/>
      <c r="S698" s="713" t="s">
        <v>30</v>
      </c>
      <c r="T698" s="711" t="s">
        <v>1304</v>
      </c>
    </row>
    <row r="699" spans="2:20">
      <c r="B699" s="711" t="s">
        <v>390</v>
      </c>
      <c r="C699" s="711" t="s">
        <v>387</v>
      </c>
      <c r="D699" s="712">
        <v>66</v>
      </c>
      <c r="E699" s="712">
        <v>71</v>
      </c>
      <c r="F699" s="712">
        <v>0</v>
      </c>
      <c r="G699" s="712">
        <v>0</v>
      </c>
      <c r="H699" s="711" t="s">
        <v>1176</v>
      </c>
      <c r="I699" s="711" t="s">
        <v>1320</v>
      </c>
      <c r="J699" s="711" t="s">
        <v>1881</v>
      </c>
      <c r="K699" s="711" t="s">
        <v>1195</v>
      </c>
      <c r="L699" s="713" t="s">
        <v>75</v>
      </c>
      <c r="M699" s="714">
        <v>45768</v>
      </c>
      <c r="N699" s="713"/>
      <c r="O699" s="712">
        <v>1</v>
      </c>
      <c r="P699" s="711" t="s">
        <v>32</v>
      </c>
      <c r="Q699" s="711" t="s">
        <v>1130</v>
      </c>
      <c r="R699" s="711" t="s">
        <v>1131</v>
      </c>
      <c r="S699" s="713" t="s">
        <v>30</v>
      </c>
      <c r="T699" s="711" t="s">
        <v>1882</v>
      </c>
    </row>
    <row r="700" spans="2:20">
      <c r="B700" s="711" t="s">
        <v>1883</v>
      </c>
      <c r="C700" s="711" t="s">
        <v>651</v>
      </c>
      <c r="D700" s="712">
        <v>-80</v>
      </c>
      <c r="E700" s="712">
        <v>-70</v>
      </c>
      <c r="F700" s="712">
        <v>0</v>
      </c>
      <c r="G700" s="712">
        <v>0</v>
      </c>
      <c r="H700" s="711" t="s">
        <v>1213</v>
      </c>
      <c r="I700" s="711" t="s">
        <v>1214</v>
      </c>
      <c r="J700" s="711" t="s">
        <v>1215</v>
      </c>
      <c r="K700" s="711" t="s">
        <v>1186</v>
      </c>
      <c r="L700" s="713" t="s">
        <v>75</v>
      </c>
      <c r="M700" s="714">
        <v>45915</v>
      </c>
      <c r="N700" s="713"/>
      <c r="O700" s="712">
        <v>1</v>
      </c>
      <c r="P700" s="711" t="s">
        <v>32</v>
      </c>
      <c r="Q700" s="711" t="s">
        <v>1130</v>
      </c>
      <c r="R700" s="711" t="s">
        <v>1131</v>
      </c>
      <c r="S700" s="713" t="s">
        <v>30</v>
      </c>
      <c r="T700" s="713"/>
    </row>
    <row r="701" spans="2:20">
      <c r="B701" s="711" t="s">
        <v>712</v>
      </c>
      <c r="C701" s="711" t="s">
        <v>712</v>
      </c>
      <c r="D701" s="712">
        <v>-40</v>
      </c>
      <c r="E701" s="712">
        <v>-35</v>
      </c>
      <c r="F701" s="712">
        <v>0</v>
      </c>
      <c r="G701" s="712">
        <v>0</v>
      </c>
      <c r="H701" s="711" t="s">
        <v>52</v>
      </c>
      <c r="I701" s="711" t="s">
        <v>62</v>
      </c>
      <c r="J701" s="711" t="s">
        <v>1240</v>
      </c>
      <c r="K701" s="711" t="s">
        <v>1203</v>
      </c>
      <c r="L701" s="713" t="s">
        <v>75</v>
      </c>
      <c r="M701" s="714">
        <v>45915</v>
      </c>
      <c r="N701" s="713"/>
      <c r="O701" s="712">
        <v>1</v>
      </c>
      <c r="P701" s="711" t="s">
        <v>32</v>
      </c>
      <c r="Q701" s="711" t="s">
        <v>1130</v>
      </c>
      <c r="R701" s="711" t="s">
        <v>1131</v>
      </c>
      <c r="S701" s="713" t="s">
        <v>30</v>
      </c>
      <c r="T701" s="713"/>
    </row>
    <row r="702" spans="2:20">
      <c r="B702" s="711" t="s">
        <v>1884</v>
      </c>
      <c r="C702" s="711" t="s">
        <v>651</v>
      </c>
      <c r="D702" s="712">
        <v>-80</v>
      </c>
      <c r="E702" s="712">
        <v>-70</v>
      </c>
      <c r="F702" s="712">
        <v>0</v>
      </c>
      <c r="G702" s="712">
        <v>0</v>
      </c>
      <c r="H702" s="711" t="s">
        <v>1213</v>
      </c>
      <c r="I702" s="711" t="s">
        <v>1214</v>
      </c>
      <c r="J702" s="711" t="s">
        <v>1215</v>
      </c>
      <c r="K702" s="711" t="s">
        <v>1186</v>
      </c>
      <c r="L702" s="713" t="s">
        <v>75</v>
      </c>
      <c r="M702" s="714">
        <v>45915</v>
      </c>
      <c r="N702" s="713"/>
      <c r="O702" s="712">
        <v>1</v>
      </c>
      <c r="P702" s="711" t="s">
        <v>32</v>
      </c>
      <c r="Q702" s="711" t="s">
        <v>1130</v>
      </c>
      <c r="R702" s="711" t="s">
        <v>1131</v>
      </c>
      <c r="S702" s="713" t="s">
        <v>30</v>
      </c>
      <c r="T702" s="713"/>
    </row>
    <row r="703" spans="2:20">
      <c r="B703" s="711" t="s">
        <v>1885</v>
      </c>
      <c r="C703" s="711" t="s">
        <v>651</v>
      </c>
      <c r="D703" s="712">
        <v>-80</v>
      </c>
      <c r="E703" s="712">
        <v>-70</v>
      </c>
      <c r="F703" s="712">
        <v>0</v>
      </c>
      <c r="G703" s="712">
        <v>0</v>
      </c>
      <c r="H703" s="711" t="s">
        <v>1213</v>
      </c>
      <c r="I703" s="711" t="s">
        <v>1214</v>
      </c>
      <c r="J703" s="711" t="s">
        <v>1215</v>
      </c>
      <c r="K703" s="711" t="s">
        <v>1186</v>
      </c>
      <c r="L703" s="713" t="s">
        <v>75</v>
      </c>
      <c r="M703" s="714">
        <v>45915</v>
      </c>
      <c r="N703" s="713"/>
      <c r="O703" s="712">
        <v>1</v>
      </c>
      <c r="P703" s="711" t="s">
        <v>32</v>
      </c>
      <c r="Q703" s="711" t="s">
        <v>1130</v>
      </c>
      <c r="R703" s="711" t="s">
        <v>1131</v>
      </c>
      <c r="S703" s="713" t="s">
        <v>30</v>
      </c>
      <c r="T703" s="713"/>
    </row>
    <row r="704" spans="2:20">
      <c r="B704" s="711" t="s">
        <v>1886</v>
      </c>
      <c r="C704" s="711" t="s">
        <v>822</v>
      </c>
      <c r="D704" s="712">
        <v>-5</v>
      </c>
      <c r="E704" s="712">
        <v>0</v>
      </c>
      <c r="F704" s="712">
        <v>0</v>
      </c>
      <c r="G704" s="712">
        <v>0</v>
      </c>
      <c r="H704" s="711" t="s">
        <v>62</v>
      </c>
      <c r="I704" s="711" t="s">
        <v>1158</v>
      </c>
      <c r="J704" s="711" t="s">
        <v>602</v>
      </c>
      <c r="K704" s="711" t="s">
        <v>1170</v>
      </c>
      <c r="L704" s="713" t="s">
        <v>75</v>
      </c>
      <c r="M704" s="714">
        <v>45915</v>
      </c>
      <c r="N704" s="713"/>
      <c r="O704" s="712">
        <v>1</v>
      </c>
      <c r="P704" s="711" t="s">
        <v>32</v>
      </c>
      <c r="Q704" s="711" t="s">
        <v>1130</v>
      </c>
      <c r="R704" s="711" t="s">
        <v>1131</v>
      </c>
      <c r="S704" s="713" t="s">
        <v>30</v>
      </c>
      <c r="T704" s="713"/>
    </row>
    <row r="705" spans="2:20">
      <c r="B705" s="711" t="s">
        <v>1887</v>
      </c>
      <c r="C705" s="711" t="s">
        <v>873</v>
      </c>
      <c r="D705" s="712">
        <v>-70</v>
      </c>
      <c r="E705" s="712">
        <v>-65</v>
      </c>
      <c r="F705" s="712">
        <v>0</v>
      </c>
      <c r="G705" s="712">
        <v>0</v>
      </c>
      <c r="H705" s="711" t="s">
        <v>1142</v>
      </c>
      <c r="I705" s="711" t="s">
        <v>1143</v>
      </c>
      <c r="J705" s="711" t="s">
        <v>1144</v>
      </c>
      <c r="K705" s="711" t="s">
        <v>1145</v>
      </c>
      <c r="L705" s="713" t="s">
        <v>75</v>
      </c>
      <c r="M705" s="714">
        <v>45915</v>
      </c>
      <c r="N705" s="713"/>
      <c r="O705" s="712">
        <v>1</v>
      </c>
      <c r="P705" s="711" t="s">
        <v>32</v>
      </c>
      <c r="Q705" s="711" t="s">
        <v>1130</v>
      </c>
      <c r="R705" s="711" t="s">
        <v>1131</v>
      </c>
      <c r="S705" s="713" t="s">
        <v>795</v>
      </c>
      <c r="T705" s="711" t="s">
        <v>1146</v>
      </c>
    </row>
    <row r="706" spans="2:20">
      <c r="B706" s="711" t="s">
        <v>1887</v>
      </c>
      <c r="C706" s="711" t="s">
        <v>876</v>
      </c>
      <c r="D706" s="712">
        <v>-70</v>
      </c>
      <c r="E706" s="712">
        <v>-65</v>
      </c>
      <c r="F706" s="712">
        <v>0</v>
      </c>
      <c r="G706" s="712">
        <v>0</v>
      </c>
      <c r="H706" s="711" t="s">
        <v>1147</v>
      </c>
      <c r="I706" s="711" t="s">
        <v>1135</v>
      </c>
      <c r="J706" s="711" t="s">
        <v>509</v>
      </c>
      <c r="K706" s="711" t="s">
        <v>687</v>
      </c>
      <c r="L706" s="713" t="s">
        <v>75</v>
      </c>
      <c r="M706" s="714">
        <v>45915</v>
      </c>
      <c r="N706" s="713"/>
      <c r="O706" s="712">
        <v>1</v>
      </c>
      <c r="P706" s="711" t="s">
        <v>32</v>
      </c>
      <c r="Q706" s="711" t="s">
        <v>1130</v>
      </c>
      <c r="R706" s="711" t="s">
        <v>1131</v>
      </c>
      <c r="S706" s="713" t="s">
        <v>795</v>
      </c>
      <c r="T706" s="711" t="s">
        <v>1148</v>
      </c>
    </row>
    <row r="707" spans="2:20">
      <c r="B707" s="711" t="s">
        <v>1887</v>
      </c>
      <c r="C707" s="711" t="s">
        <v>336</v>
      </c>
      <c r="D707" s="712">
        <v>504</v>
      </c>
      <c r="E707" s="712">
        <v>539</v>
      </c>
      <c r="F707" s="712">
        <v>0</v>
      </c>
      <c r="G707" s="712">
        <v>0</v>
      </c>
      <c r="H707" s="711" t="s">
        <v>1147</v>
      </c>
      <c r="I707" s="711" t="s">
        <v>1135</v>
      </c>
      <c r="J707" s="711" t="s">
        <v>166</v>
      </c>
      <c r="K707" s="711" t="s">
        <v>1137</v>
      </c>
      <c r="L707" s="713" t="s">
        <v>75</v>
      </c>
      <c r="M707" s="714">
        <v>45948</v>
      </c>
      <c r="N707" s="713"/>
      <c r="O707" s="712">
        <v>2</v>
      </c>
      <c r="P707" s="711" t="s">
        <v>32</v>
      </c>
      <c r="Q707" s="711" t="s">
        <v>1152</v>
      </c>
      <c r="R707" s="713"/>
      <c r="S707" s="713" t="s">
        <v>30</v>
      </c>
      <c r="T707" s="711" t="s">
        <v>1304</v>
      </c>
    </row>
    <row r="708" spans="2:20">
      <c r="B708" s="711" t="s">
        <v>1888</v>
      </c>
      <c r="C708" s="711" t="s">
        <v>1275</v>
      </c>
      <c r="D708" s="712">
        <v>-46</v>
      </c>
      <c r="E708" s="712">
        <v>-41</v>
      </c>
      <c r="F708" s="712">
        <v>0</v>
      </c>
      <c r="G708" s="712">
        <v>0</v>
      </c>
      <c r="H708" s="711" t="s">
        <v>52</v>
      </c>
      <c r="I708" s="711" t="s">
        <v>62</v>
      </c>
      <c r="J708" s="711" t="s">
        <v>640</v>
      </c>
      <c r="K708" s="711" t="s">
        <v>1170</v>
      </c>
      <c r="L708" s="713" t="s">
        <v>75</v>
      </c>
      <c r="M708" s="714">
        <v>45915</v>
      </c>
      <c r="N708" s="713"/>
      <c r="O708" s="712">
        <v>1</v>
      </c>
      <c r="P708" s="711" t="s">
        <v>32</v>
      </c>
      <c r="Q708" s="711" t="s">
        <v>1130</v>
      </c>
      <c r="R708" s="711" t="s">
        <v>1131</v>
      </c>
      <c r="S708" s="713" t="s">
        <v>30</v>
      </c>
      <c r="T708" s="711" t="s">
        <v>1889</v>
      </c>
    </row>
    <row r="709" spans="2:20">
      <c r="B709" s="711" t="s">
        <v>1084</v>
      </c>
      <c r="C709" s="711" t="s">
        <v>1059</v>
      </c>
      <c r="D709" s="712">
        <v>119</v>
      </c>
      <c r="E709" s="712">
        <v>139</v>
      </c>
      <c r="F709" s="712">
        <v>0</v>
      </c>
      <c r="G709" s="712">
        <v>0</v>
      </c>
      <c r="H709" s="711" t="s">
        <v>1147</v>
      </c>
      <c r="I709" s="711" t="s">
        <v>1135</v>
      </c>
      <c r="J709" s="711" t="s">
        <v>1253</v>
      </c>
      <c r="K709" s="711" t="s">
        <v>1170</v>
      </c>
      <c r="L709" s="713" t="s">
        <v>75</v>
      </c>
      <c r="M709" s="714">
        <v>45957</v>
      </c>
      <c r="N709" s="713"/>
      <c r="O709" s="712">
        <v>1</v>
      </c>
      <c r="P709" s="711" t="s">
        <v>32</v>
      </c>
      <c r="Q709" s="711" t="s">
        <v>1130</v>
      </c>
      <c r="R709" s="711" t="s">
        <v>1164</v>
      </c>
      <c r="S709" s="713" t="s">
        <v>30</v>
      </c>
      <c r="T709" s="713"/>
    </row>
    <row r="710" spans="2:20">
      <c r="B710" s="711" t="s">
        <v>1084</v>
      </c>
      <c r="C710" s="711" t="s">
        <v>1059</v>
      </c>
      <c r="D710" s="712">
        <v>129</v>
      </c>
      <c r="E710" s="712">
        <v>149</v>
      </c>
      <c r="F710" s="712">
        <v>0</v>
      </c>
      <c r="G710" s="712">
        <v>0</v>
      </c>
      <c r="H710" s="711" t="s">
        <v>1147</v>
      </c>
      <c r="I710" s="711" t="s">
        <v>1135</v>
      </c>
      <c r="J710" s="711" t="s">
        <v>1253</v>
      </c>
      <c r="K710" s="711" t="s">
        <v>1170</v>
      </c>
      <c r="L710" s="713" t="s">
        <v>75</v>
      </c>
      <c r="M710" s="714">
        <v>45922</v>
      </c>
      <c r="N710" s="714">
        <v>45956</v>
      </c>
      <c r="O710" s="712">
        <v>1</v>
      </c>
      <c r="P710" s="711" t="s">
        <v>32</v>
      </c>
      <c r="Q710" s="711" t="s">
        <v>1130</v>
      </c>
      <c r="R710" s="711" t="s">
        <v>1164</v>
      </c>
      <c r="S710" s="713" t="s">
        <v>30</v>
      </c>
      <c r="T710" s="713"/>
    </row>
    <row r="711" spans="2:20">
      <c r="B711" s="711" t="s">
        <v>224</v>
      </c>
      <c r="C711" s="711" t="s">
        <v>220</v>
      </c>
      <c r="D711" s="712">
        <v>217</v>
      </c>
      <c r="E711" s="712">
        <v>222</v>
      </c>
      <c r="F711" s="712">
        <v>0</v>
      </c>
      <c r="G711" s="712">
        <v>0</v>
      </c>
      <c r="H711" s="711" t="s">
        <v>1158</v>
      </c>
      <c r="I711" s="711" t="s">
        <v>1158</v>
      </c>
      <c r="J711" s="711" t="s">
        <v>1226</v>
      </c>
      <c r="K711" s="711" t="s">
        <v>1186</v>
      </c>
      <c r="L711" s="713" t="s">
        <v>75</v>
      </c>
      <c r="M711" s="714">
        <v>45859</v>
      </c>
      <c r="N711" s="713"/>
      <c r="O711" s="712">
        <v>1</v>
      </c>
      <c r="P711" s="711" t="s">
        <v>32</v>
      </c>
      <c r="Q711" s="711" t="s">
        <v>1152</v>
      </c>
      <c r="R711" s="713"/>
      <c r="S711" s="713" t="s">
        <v>30</v>
      </c>
      <c r="T711" s="713"/>
    </row>
    <row r="712" spans="2:20">
      <c r="B712" s="711" t="s">
        <v>1890</v>
      </c>
      <c r="C712" s="711" t="s">
        <v>913</v>
      </c>
      <c r="D712" s="712">
        <v>360</v>
      </c>
      <c r="E712" s="712">
        <v>365</v>
      </c>
      <c r="F712" s="712">
        <v>0</v>
      </c>
      <c r="G712" s="712">
        <v>0</v>
      </c>
      <c r="H712" s="711" t="s">
        <v>1167</v>
      </c>
      <c r="I712" s="711" t="s">
        <v>1168</v>
      </c>
      <c r="J712" s="711" t="s">
        <v>1169</v>
      </c>
      <c r="K712" s="711" t="s">
        <v>1137</v>
      </c>
      <c r="L712" s="713" t="s">
        <v>75</v>
      </c>
      <c r="M712" s="714">
        <v>45915</v>
      </c>
      <c r="N712" s="713"/>
      <c r="O712" s="712">
        <v>1</v>
      </c>
      <c r="P712" s="711" t="s">
        <v>32</v>
      </c>
      <c r="Q712" s="711" t="s">
        <v>1152</v>
      </c>
      <c r="R712" s="713"/>
      <c r="S712" s="713" t="s">
        <v>30</v>
      </c>
      <c r="T712" s="711" t="s">
        <v>1891</v>
      </c>
    </row>
    <row r="713" spans="2:20">
      <c r="B713" s="711" t="s">
        <v>1892</v>
      </c>
      <c r="C713" s="711" t="s">
        <v>336</v>
      </c>
      <c r="D713" s="712">
        <v>410</v>
      </c>
      <c r="E713" s="712">
        <v>445</v>
      </c>
      <c r="F713" s="712">
        <v>0</v>
      </c>
      <c r="G713" s="712">
        <v>0</v>
      </c>
      <c r="H713" s="711" t="s">
        <v>1147</v>
      </c>
      <c r="I713" s="711" t="s">
        <v>1135</v>
      </c>
      <c r="J713" s="711" t="s">
        <v>166</v>
      </c>
      <c r="K713" s="711" t="s">
        <v>1380</v>
      </c>
      <c r="L713" s="713" t="s">
        <v>75</v>
      </c>
      <c r="M713" s="714">
        <v>45948</v>
      </c>
      <c r="N713" s="713"/>
      <c r="O713" s="712">
        <v>1</v>
      </c>
      <c r="P713" s="711" t="s">
        <v>32</v>
      </c>
      <c r="Q713" s="711" t="s">
        <v>1152</v>
      </c>
      <c r="R713" s="713"/>
      <c r="S713" s="713" t="s">
        <v>30</v>
      </c>
      <c r="T713" s="711" t="s">
        <v>1304</v>
      </c>
    </row>
    <row r="714" spans="2:20">
      <c r="B714" s="711" t="s">
        <v>1893</v>
      </c>
      <c r="C714" s="711" t="s">
        <v>934</v>
      </c>
      <c r="D714" s="712">
        <v>3</v>
      </c>
      <c r="E714" s="712">
        <v>-7</v>
      </c>
      <c r="F714" s="712">
        <v>0</v>
      </c>
      <c r="G714" s="712">
        <v>0</v>
      </c>
      <c r="H714" s="711" t="s">
        <v>1134</v>
      </c>
      <c r="I714" s="711" t="s">
        <v>1139</v>
      </c>
      <c r="J714" s="711" t="s">
        <v>1200</v>
      </c>
      <c r="K714" s="711" t="s">
        <v>1211</v>
      </c>
      <c r="L714" s="713" t="s">
        <v>75</v>
      </c>
      <c r="M714" s="714">
        <v>45915</v>
      </c>
      <c r="N714" s="713"/>
      <c r="O714" s="712">
        <v>1</v>
      </c>
      <c r="P714" s="711" t="s">
        <v>32</v>
      </c>
      <c r="Q714" s="711" t="s">
        <v>1130</v>
      </c>
      <c r="R714" s="711" t="s">
        <v>1131</v>
      </c>
      <c r="S714" s="713" t="s">
        <v>30</v>
      </c>
      <c r="T714" s="713"/>
    </row>
    <row r="715" spans="2:20">
      <c r="B715" s="711" t="s">
        <v>1894</v>
      </c>
      <c r="C715" s="711" t="s">
        <v>940</v>
      </c>
      <c r="D715" s="712">
        <v>370</v>
      </c>
      <c r="E715" s="712">
        <v>380</v>
      </c>
      <c r="F715" s="712">
        <v>0</v>
      </c>
      <c r="G715" s="712">
        <v>0</v>
      </c>
      <c r="H715" s="711" t="s">
        <v>1134</v>
      </c>
      <c r="I715" s="711" t="s">
        <v>1139</v>
      </c>
      <c r="J715" s="711" t="s">
        <v>1428</v>
      </c>
      <c r="K715" s="711" t="s">
        <v>1163</v>
      </c>
      <c r="L715" s="713" t="s">
        <v>75</v>
      </c>
      <c r="M715" s="714">
        <v>45915</v>
      </c>
      <c r="N715" s="713"/>
      <c r="O715" s="712">
        <v>1</v>
      </c>
      <c r="P715" s="711" t="s">
        <v>32</v>
      </c>
      <c r="Q715" s="711" t="s">
        <v>1152</v>
      </c>
      <c r="R715" s="713"/>
      <c r="S715" s="713" t="s">
        <v>30</v>
      </c>
      <c r="T715" s="711" t="s">
        <v>1430</v>
      </c>
    </row>
    <row r="716" spans="2:20">
      <c r="B716" s="711" t="s">
        <v>1895</v>
      </c>
      <c r="C716" s="711" t="s">
        <v>623</v>
      </c>
      <c r="D716" s="712">
        <v>-12</v>
      </c>
      <c r="E716" s="712">
        <v>-7</v>
      </c>
      <c r="F716" s="712">
        <v>0</v>
      </c>
      <c r="G716" s="712">
        <v>0</v>
      </c>
      <c r="H716" s="711" t="s">
        <v>1135</v>
      </c>
      <c r="I716" s="711" t="s">
        <v>52</v>
      </c>
      <c r="J716" s="711" t="s">
        <v>1198</v>
      </c>
      <c r="K716" s="711" t="s">
        <v>1129</v>
      </c>
      <c r="L716" s="713" t="s">
        <v>75</v>
      </c>
      <c r="M716" s="714">
        <v>45915</v>
      </c>
      <c r="N716" s="713"/>
      <c r="O716" s="712">
        <v>1</v>
      </c>
      <c r="P716" s="711" t="s">
        <v>32</v>
      </c>
      <c r="Q716" s="711" t="s">
        <v>1130</v>
      </c>
      <c r="R716" s="711" t="s">
        <v>1131</v>
      </c>
      <c r="S716" s="713" t="s">
        <v>30</v>
      </c>
      <c r="T716" s="713"/>
    </row>
    <row r="717" spans="2:20">
      <c r="B717" s="711" t="s">
        <v>1896</v>
      </c>
      <c r="C717" s="711" t="s">
        <v>651</v>
      </c>
      <c r="D717" s="712">
        <v>-75</v>
      </c>
      <c r="E717" s="712">
        <v>-65</v>
      </c>
      <c r="F717" s="712">
        <v>0</v>
      </c>
      <c r="G717" s="712">
        <v>0</v>
      </c>
      <c r="H717" s="711" t="s">
        <v>1213</v>
      </c>
      <c r="I717" s="711" t="s">
        <v>1214</v>
      </c>
      <c r="J717" s="711" t="s">
        <v>1215</v>
      </c>
      <c r="K717" s="711" t="s">
        <v>1186</v>
      </c>
      <c r="L717" s="713" t="s">
        <v>75</v>
      </c>
      <c r="M717" s="714">
        <v>45915</v>
      </c>
      <c r="N717" s="713"/>
      <c r="O717" s="712">
        <v>1</v>
      </c>
      <c r="P717" s="711" t="s">
        <v>32</v>
      </c>
      <c r="Q717" s="711" t="s">
        <v>1130</v>
      </c>
      <c r="R717" s="711" t="s">
        <v>1131</v>
      </c>
      <c r="S717" s="713" t="s">
        <v>30</v>
      </c>
      <c r="T717" s="713"/>
    </row>
    <row r="718" spans="2:20">
      <c r="B718" s="711" t="s">
        <v>1897</v>
      </c>
      <c r="C718" s="711" t="s">
        <v>971</v>
      </c>
      <c r="D718" s="712">
        <v>56</v>
      </c>
      <c r="E718" s="712">
        <v>61</v>
      </c>
      <c r="F718" s="712">
        <v>0</v>
      </c>
      <c r="G718" s="712">
        <v>0</v>
      </c>
      <c r="H718" s="711" t="s">
        <v>1134</v>
      </c>
      <c r="I718" s="711" t="s">
        <v>1135</v>
      </c>
      <c r="J718" s="711" t="s">
        <v>1483</v>
      </c>
      <c r="K718" s="711" t="s">
        <v>1170</v>
      </c>
      <c r="L718" s="713" t="s">
        <v>75</v>
      </c>
      <c r="M718" s="714">
        <v>45915</v>
      </c>
      <c r="N718" s="713"/>
      <c r="O718" s="712">
        <v>1</v>
      </c>
      <c r="P718" s="711" t="s">
        <v>32</v>
      </c>
      <c r="Q718" s="711" t="s">
        <v>1130</v>
      </c>
      <c r="R718" s="711" t="s">
        <v>1131</v>
      </c>
      <c r="S718" s="713" t="s">
        <v>30</v>
      </c>
      <c r="T718" s="713"/>
    </row>
    <row r="719" spans="2:20">
      <c r="B719" s="711" t="s">
        <v>1898</v>
      </c>
      <c r="C719" s="711" t="s">
        <v>1059</v>
      </c>
      <c r="D719" s="712">
        <v>305</v>
      </c>
      <c r="E719" s="712">
        <v>315</v>
      </c>
      <c r="F719" s="712">
        <v>0</v>
      </c>
      <c r="G719" s="712">
        <v>0</v>
      </c>
      <c r="H719" s="711" t="s">
        <v>1147</v>
      </c>
      <c r="I719" s="711" t="s">
        <v>1135</v>
      </c>
      <c r="J719" s="711" t="s">
        <v>1253</v>
      </c>
      <c r="K719" s="711" t="s">
        <v>1293</v>
      </c>
      <c r="L719" s="713" t="s">
        <v>75</v>
      </c>
      <c r="M719" s="714">
        <v>45957</v>
      </c>
      <c r="N719" s="713"/>
      <c r="O719" s="712">
        <v>2</v>
      </c>
      <c r="P719" s="711" t="s">
        <v>32</v>
      </c>
      <c r="Q719" s="711" t="s">
        <v>1152</v>
      </c>
      <c r="R719" s="713"/>
      <c r="S719" s="713" t="s">
        <v>30</v>
      </c>
      <c r="T719" s="713"/>
    </row>
    <row r="720" spans="2:20">
      <c r="B720" s="711" t="s">
        <v>1898</v>
      </c>
      <c r="C720" s="711" t="s">
        <v>1059</v>
      </c>
      <c r="D720" s="712">
        <v>315</v>
      </c>
      <c r="E720" s="712">
        <v>325</v>
      </c>
      <c r="F720" s="712">
        <v>0</v>
      </c>
      <c r="G720" s="712">
        <v>0</v>
      </c>
      <c r="H720" s="711" t="s">
        <v>1147</v>
      </c>
      <c r="I720" s="711" t="s">
        <v>1135</v>
      </c>
      <c r="J720" s="711" t="s">
        <v>1253</v>
      </c>
      <c r="K720" s="711" t="s">
        <v>1293</v>
      </c>
      <c r="L720" s="713" t="s">
        <v>75</v>
      </c>
      <c r="M720" s="714">
        <v>45922</v>
      </c>
      <c r="N720" s="714">
        <v>45956</v>
      </c>
      <c r="O720" s="712">
        <v>2</v>
      </c>
      <c r="P720" s="711" t="s">
        <v>32</v>
      </c>
      <c r="Q720" s="711" t="s">
        <v>1152</v>
      </c>
      <c r="R720" s="713"/>
      <c r="S720" s="713" t="s">
        <v>30</v>
      </c>
      <c r="T720" s="713"/>
    </row>
    <row r="721" spans="2:20">
      <c r="B721" s="711" t="s">
        <v>199</v>
      </c>
      <c r="C721" s="711" t="s">
        <v>194</v>
      </c>
      <c r="D721" s="712">
        <v>60</v>
      </c>
      <c r="E721" s="712">
        <v>75</v>
      </c>
      <c r="F721" s="712">
        <v>0</v>
      </c>
      <c r="G721" s="712">
        <v>0</v>
      </c>
      <c r="H721" s="711" t="s">
        <v>62</v>
      </c>
      <c r="I721" s="711" t="s">
        <v>1158</v>
      </c>
      <c r="J721" s="711" t="s">
        <v>1292</v>
      </c>
      <c r="K721" s="711" t="s">
        <v>1266</v>
      </c>
      <c r="L721" s="713" t="s">
        <v>75</v>
      </c>
      <c r="M721" s="714">
        <v>45873</v>
      </c>
      <c r="N721" s="713"/>
      <c r="O721" s="712">
        <v>1</v>
      </c>
      <c r="P721" s="711" t="s">
        <v>32</v>
      </c>
      <c r="Q721" s="711" t="s">
        <v>1130</v>
      </c>
      <c r="R721" s="711" t="s">
        <v>1131</v>
      </c>
      <c r="S721" s="713" t="s">
        <v>30</v>
      </c>
      <c r="T721" s="713"/>
    </row>
    <row r="722" spans="2:20">
      <c r="B722" s="711" t="s">
        <v>1899</v>
      </c>
      <c r="C722" s="711" t="s">
        <v>913</v>
      </c>
      <c r="D722" s="712">
        <v>465</v>
      </c>
      <c r="E722" s="712">
        <v>475</v>
      </c>
      <c r="F722" s="712">
        <v>0</v>
      </c>
      <c r="G722" s="712">
        <v>0</v>
      </c>
      <c r="H722" s="711" t="s">
        <v>1167</v>
      </c>
      <c r="I722" s="711" t="s">
        <v>1168</v>
      </c>
      <c r="J722" s="711" t="s">
        <v>1169</v>
      </c>
      <c r="K722" s="711" t="s">
        <v>1429</v>
      </c>
      <c r="L722" s="713" t="s">
        <v>75</v>
      </c>
      <c r="M722" s="714">
        <v>45915</v>
      </c>
      <c r="N722" s="713"/>
      <c r="O722" s="712">
        <v>1</v>
      </c>
      <c r="P722" s="711" t="s">
        <v>32</v>
      </c>
      <c r="Q722" s="711" t="s">
        <v>1152</v>
      </c>
      <c r="R722" s="713"/>
      <c r="S722" s="713" t="s">
        <v>30</v>
      </c>
      <c r="T722" s="711" t="s">
        <v>1694</v>
      </c>
    </row>
    <row r="723" spans="2:20">
      <c r="B723" s="711" t="s">
        <v>1900</v>
      </c>
      <c r="C723" s="711" t="s">
        <v>768</v>
      </c>
      <c r="D723" s="712">
        <v>425</v>
      </c>
      <c r="E723" s="712">
        <v>430</v>
      </c>
      <c r="F723" s="712">
        <v>0</v>
      </c>
      <c r="G723" s="712">
        <v>0</v>
      </c>
      <c r="H723" s="711" t="s">
        <v>1126</v>
      </c>
      <c r="I723" s="711" t="s">
        <v>1127</v>
      </c>
      <c r="J723" s="711" t="s">
        <v>1128</v>
      </c>
      <c r="K723" s="711" t="s">
        <v>1151</v>
      </c>
      <c r="L723" s="713" t="s">
        <v>75</v>
      </c>
      <c r="M723" s="714">
        <v>45915</v>
      </c>
      <c r="N723" s="713"/>
      <c r="O723" s="712">
        <v>1</v>
      </c>
      <c r="P723" s="711" t="s">
        <v>32</v>
      </c>
      <c r="Q723" s="711" t="s">
        <v>1152</v>
      </c>
      <c r="R723" s="713"/>
      <c r="S723" s="713" t="s">
        <v>30</v>
      </c>
      <c r="T723" s="711" t="s">
        <v>1901</v>
      </c>
    </row>
    <row r="724" spans="2:20">
      <c r="B724" s="711" t="s">
        <v>461</v>
      </c>
      <c r="C724" s="711" t="s">
        <v>461</v>
      </c>
      <c r="D724" s="712">
        <v>29</v>
      </c>
      <c r="E724" s="712">
        <v>44</v>
      </c>
      <c r="F724" s="712">
        <v>0</v>
      </c>
      <c r="G724" s="712">
        <v>0</v>
      </c>
      <c r="H724" s="711" t="s">
        <v>1902</v>
      </c>
      <c r="I724" s="711" t="s">
        <v>1903</v>
      </c>
      <c r="J724" s="711" t="s">
        <v>1904</v>
      </c>
      <c r="K724" s="711" t="s">
        <v>1905</v>
      </c>
      <c r="L724" s="713" t="s">
        <v>75</v>
      </c>
      <c r="M724" s="714">
        <v>45950</v>
      </c>
      <c r="N724" s="713"/>
      <c r="O724" s="712">
        <v>1</v>
      </c>
      <c r="P724" s="711" t="s">
        <v>32</v>
      </c>
      <c r="Q724" s="711" t="s">
        <v>1152</v>
      </c>
      <c r="R724" s="713"/>
      <c r="S724" s="713" t="s">
        <v>30</v>
      </c>
      <c r="T724" s="711" t="s">
        <v>1906</v>
      </c>
    </row>
    <row r="725" spans="2:20">
      <c r="B725" s="711" t="s">
        <v>220</v>
      </c>
      <c r="C725" s="711" t="s">
        <v>356</v>
      </c>
      <c r="D725" s="712">
        <v>373</v>
      </c>
      <c r="E725" s="712">
        <v>403</v>
      </c>
      <c r="F725" s="712">
        <v>0</v>
      </c>
      <c r="G725" s="712">
        <v>0</v>
      </c>
      <c r="H725" s="711" t="s">
        <v>1183</v>
      </c>
      <c r="I725" s="711" t="s">
        <v>1287</v>
      </c>
      <c r="J725" s="711" t="s">
        <v>1288</v>
      </c>
      <c r="K725" s="711" t="s">
        <v>682</v>
      </c>
      <c r="L725" s="713" t="s">
        <v>75</v>
      </c>
      <c r="M725" s="714">
        <v>45537</v>
      </c>
      <c r="N725" s="713"/>
      <c r="O725" s="712">
        <v>1</v>
      </c>
      <c r="P725" s="711" t="s">
        <v>32</v>
      </c>
      <c r="Q725" s="711" t="s">
        <v>1152</v>
      </c>
      <c r="R725" s="713"/>
      <c r="S725" s="713" t="s">
        <v>30</v>
      </c>
      <c r="T725" s="711" t="s">
        <v>1907</v>
      </c>
    </row>
    <row r="726" spans="2:20">
      <c r="B726" s="711" t="s">
        <v>220</v>
      </c>
      <c r="C726" s="711" t="s">
        <v>220</v>
      </c>
      <c r="D726" s="712">
        <v>120</v>
      </c>
      <c r="E726" s="712">
        <v>125</v>
      </c>
      <c r="F726" s="712">
        <v>0</v>
      </c>
      <c r="G726" s="712">
        <v>0</v>
      </c>
      <c r="H726" s="711" t="s">
        <v>1158</v>
      </c>
      <c r="I726" s="711" t="s">
        <v>1158</v>
      </c>
      <c r="J726" s="711" t="s">
        <v>1226</v>
      </c>
      <c r="K726" s="711" t="s">
        <v>219</v>
      </c>
      <c r="L726" s="713" t="s">
        <v>75</v>
      </c>
      <c r="M726" s="714">
        <v>45859</v>
      </c>
      <c r="N726" s="713"/>
      <c r="O726" s="712">
        <v>1</v>
      </c>
      <c r="P726" s="711" t="s">
        <v>32</v>
      </c>
      <c r="Q726" s="711" t="s">
        <v>1130</v>
      </c>
      <c r="R726" s="711" t="s">
        <v>1131</v>
      </c>
      <c r="S726" s="713" t="s">
        <v>30</v>
      </c>
      <c r="T726" s="711" t="s">
        <v>1908</v>
      </c>
    </row>
    <row r="727" spans="2:20">
      <c r="B727" s="711" t="s">
        <v>1909</v>
      </c>
      <c r="C727" s="711" t="s">
        <v>167</v>
      </c>
      <c r="D727" s="712">
        <v>382</v>
      </c>
      <c r="E727" s="712">
        <v>387</v>
      </c>
      <c r="F727" s="712">
        <v>0</v>
      </c>
      <c r="G727" s="712">
        <v>0</v>
      </c>
      <c r="H727" s="711" t="s">
        <v>1158</v>
      </c>
      <c r="I727" s="711" t="s">
        <v>1139</v>
      </c>
      <c r="J727" s="711" t="s">
        <v>166</v>
      </c>
      <c r="K727" s="711" t="s">
        <v>1186</v>
      </c>
      <c r="L727" s="713" t="s">
        <v>75</v>
      </c>
      <c r="M727" s="714">
        <v>45908</v>
      </c>
      <c r="N727" s="713"/>
      <c r="O727" s="712">
        <v>1</v>
      </c>
      <c r="P727" s="711" t="s">
        <v>32</v>
      </c>
      <c r="Q727" s="711" t="s">
        <v>1152</v>
      </c>
      <c r="R727" s="713"/>
      <c r="S727" s="713" t="s">
        <v>30</v>
      </c>
      <c r="T727" s="713"/>
    </row>
    <row r="728" spans="2:20">
      <c r="B728" s="711" t="s">
        <v>1086</v>
      </c>
      <c r="C728" s="711" t="s">
        <v>1059</v>
      </c>
      <c r="D728" s="712">
        <v>99</v>
      </c>
      <c r="E728" s="712">
        <v>119</v>
      </c>
      <c r="F728" s="712">
        <v>0</v>
      </c>
      <c r="G728" s="712">
        <v>0</v>
      </c>
      <c r="H728" s="711" t="s">
        <v>1147</v>
      </c>
      <c r="I728" s="711" t="s">
        <v>1135</v>
      </c>
      <c r="J728" s="711" t="s">
        <v>1253</v>
      </c>
      <c r="K728" s="711" t="s">
        <v>1170</v>
      </c>
      <c r="L728" s="713" t="s">
        <v>75</v>
      </c>
      <c r="M728" s="714">
        <v>45957</v>
      </c>
      <c r="N728" s="713"/>
      <c r="O728" s="712">
        <v>1</v>
      </c>
      <c r="P728" s="711" t="s">
        <v>32</v>
      </c>
      <c r="Q728" s="711" t="s">
        <v>1130</v>
      </c>
      <c r="R728" s="711" t="s">
        <v>1164</v>
      </c>
      <c r="S728" s="713" t="s">
        <v>30</v>
      </c>
      <c r="T728" s="711" t="s">
        <v>1910</v>
      </c>
    </row>
    <row r="729" spans="2:20">
      <c r="B729" s="711" t="s">
        <v>1086</v>
      </c>
      <c r="C729" s="711" t="s">
        <v>1059</v>
      </c>
      <c r="D729" s="712">
        <v>109</v>
      </c>
      <c r="E729" s="712">
        <v>129</v>
      </c>
      <c r="F729" s="712">
        <v>0</v>
      </c>
      <c r="G729" s="712">
        <v>0</v>
      </c>
      <c r="H729" s="711" t="s">
        <v>1147</v>
      </c>
      <c r="I729" s="711" t="s">
        <v>1135</v>
      </c>
      <c r="J729" s="711" t="s">
        <v>1253</v>
      </c>
      <c r="K729" s="711" t="s">
        <v>1170</v>
      </c>
      <c r="L729" s="713" t="s">
        <v>75</v>
      </c>
      <c r="M729" s="714">
        <v>45922</v>
      </c>
      <c r="N729" s="714">
        <v>45956</v>
      </c>
      <c r="O729" s="712">
        <v>1</v>
      </c>
      <c r="P729" s="711" t="s">
        <v>32</v>
      </c>
      <c r="Q729" s="711" t="s">
        <v>1130</v>
      </c>
      <c r="R729" s="711" t="s">
        <v>1164</v>
      </c>
      <c r="S729" s="713" t="s">
        <v>30</v>
      </c>
      <c r="T729" s="711" t="s">
        <v>1910</v>
      </c>
    </row>
    <row r="730" spans="2:20">
      <c r="B730" s="711" t="s">
        <v>708</v>
      </c>
      <c r="C730" s="711" t="s">
        <v>708</v>
      </c>
      <c r="D730" s="712">
        <v>30</v>
      </c>
      <c r="E730" s="712">
        <v>35</v>
      </c>
      <c r="F730" s="712">
        <v>0</v>
      </c>
      <c r="G730" s="712">
        <v>0</v>
      </c>
      <c r="H730" s="711" t="s">
        <v>1135</v>
      </c>
      <c r="I730" s="711" t="s">
        <v>1135</v>
      </c>
      <c r="J730" s="711" t="s">
        <v>1911</v>
      </c>
      <c r="K730" s="711" t="s">
        <v>1145</v>
      </c>
      <c r="L730" s="713" t="s">
        <v>75</v>
      </c>
      <c r="M730" s="714">
        <v>45915</v>
      </c>
      <c r="N730" s="713"/>
      <c r="O730" s="712">
        <v>1</v>
      </c>
      <c r="P730" s="711" t="s">
        <v>32</v>
      </c>
      <c r="Q730" s="711" t="s">
        <v>1152</v>
      </c>
      <c r="R730" s="713"/>
      <c r="S730" s="713" t="s">
        <v>30</v>
      </c>
      <c r="T730" s="711" t="s">
        <v>1912</v>
      </c>
    </row>
    <row r="731" spans="2:20">
      <c r="B731" s="711" t="s">
        <v>1913</v>
      </c>
      <c r="C731" s="711" t="s">
        <v>167</v>
      </c>
      <c r="D731" s="712">
        <v>434</v>
      </c>
      <c r="E731" s="712">
        <v>439</v>
      </c>
      <c r="F731" s="712">
        <v>0</v>
      </c>
      <c r="G731" s="712">
        <v>0</v>
      </c>
      <c r="H731" s="711" t="s">
        <v>1158</v>
      </c>
      <c r="I731" s="711" t="s">
        <v>1139</v>
      </c>
      <c r="J731" s="711" t="s">
        <v>166</v>
      </c>
      <c r="K731" s="711" t="s">
        <v>1186</v>
      </c>
      <c r="L731" s="713" t="s">
        <v>75</v>
      </c>
      <c r="M731" s="714">
        <v>45908</v>
      </c>
      <c r="N731" s="713"/>
      <c r="O731" s="712">
        <v>1</v>
      </c>
      <c r="P731" s="711" t="s">
        <v>32</v>
      </c>
      <c r="Q731" s="711" t="s">
        <v>1152</v>
      </c>
      <c r="R731" s="713"/>
      <c r="S731" s="713" t="s">
        <v>30</v>
      </c>
      <c r="T731" s="713"/>
    </row>
    <row r="732" spans="2:20">
      <c r="B732" s="711" t="s">
        <v>330</v>
      </c>
      <c r="C732" s="711" t="s">
        <v>321</v>
      </c>
      <c r="D732" s="712">
        <v>70</v>
      </c>
      <c r="E732" s="712">
        <v>95</v>
      </c>
      <c r="F732" s="712">
        <v>0</v>
      </c>
      <c r="G732" s="712">
        <v>0</v>
      </c>
      <c r="H732" s="711" t="s">
        <v>62</v>
      </c>
      <c r="I732" s="711" t="s">
        <v>1158</v>
      </c>
      <c r="J732" s="711" t="s">
        <v>1483</v>
      </c>
      <c r="K732" s="711" t="s">
        <v>1201</v>
      </c>
      <c r="L732" s="713" t="s">
        <v>109</v>
      </c>
      <c r="M732" s="714">
        <v>45948</v>
      </c>
      <c r="N732" s="713"/>
      <c r="O732" s="712">
        <v>1</v>
      </c>
      <c r="P732" s="711" t="s">
        <v>32</v>
      </c>
      <c r="Q732" s="711" t="s">
        <v>1130</v>
      </c>
      <c r="R732" s="711" t="s">
        <v>1131</v>
      </c>
      <c r="S732" s="713" t="s">
        <v>30</v>
      </c>
      <c r="T732" s="711" t="s">
        <v>1304</v>
      </c>
    </row>
    <row r="733" spans="2:20">
      <c r="B733" s="711" t="s">
        <v>330</v>
      </c>
      <c r="C733" s="711" t="s">
        <v>321</v>
      </c>
      <c r="D733" s="712">
        <v>60</v>
      </c>
      <c r="E733" s="712">
        <v>85</v>
      </c>
      <c r="F733" s="712">
        <v>0</v>
      </c>
      <c r="G733" s="712">
        <v>0</v>
      </c>
      <c r="H733" s="711" t="s">
        <v>62</v>
      </c>
      <c r="I733" s="711" t="s">
        <v>1158</v>
      </c>
      <c r="J733" s="711" t="s">
        <v>1483</v>
      </c>
      <c r="K733" s="711" t="s">
        <v>1201</v>
      </c>
      <c r="L733" s="713" t="s">
        <v>31</v>
      </c>
      <c r="M733" s="714">
        <v>45948</v>
      </c>
      <c r="N733" s="713"/>
      <c r="O733" s="712">
        <v>1</v>
      </c>
      <c r="P733" s="711" t="s">
        <v>32</v>
      </c>
      <c r="Q733" s="711" t="s">
        <v>1130</v>
      </c>
      <c r="R733" s="711" t="s">
        <v>1131</v>
      </c>
      <c r="S733" s="713" t="s">
        <v>30</v>
      </c>
      <c r="T733" s="711" t="s">
        <v>1304</v>
      </c>
    </row>
    <row r="734" spans="2:20">
      <c r="B734" s="711" t="s">
        <v>330</v>
      </c>
      <c r="C734" s="711" t="s">
        <v>325</v>
      </c>
      <c r="D734" s="712">
        <v>70</v>
      </c>
      <c r="E734" s="712">
        <v>95</v>
      </c>
      <c r="F734" s="712">
        <v>0</v>
      </c>
      <c r="G734" s="712">
        <v>0</v>
      </c>
      <c r="H734" s="711" t="s">
        <v>62</v>
      </c>
      <c r="I734" s="711" t="s">
        <v>1158</v>
      </c>
      <c r="J734" s="711" t="s">
        <v>1483</v>
      </c>
      <c r="K734" s="711" t="s">
        <v>1250</v>
      </c>
      <c r="L734" s="713" t="s">
        <v>109</v>
      </c>
      <c r="M734" s="714">
        <v>45948</v>
      </c>
      <c r="N734" s="713"/>
      <c r="O734" s="712">
        <v>1</v>
      </c>
      <c r="P734" s="711" t="s">
        <v>32</v>
      </c>
      <c r="Q734" s="711" t="s">
        <v>1130</v>
      </c>
      <c r="R734" s="711" t="s">
        <v>1131</v>
      </c>
      <c r="S734" s="713" t="s">
        <v>30</v>
      </c>
      <c r="T734" s="713"/>
    </row>
    <row r="735" spans="2:20">
      <c r="B735" s="711" t="s">
        <v>330</v>
      </c>
      <c r="C735" s="711" t="s">
        <v>325</v>
      </c>
      <c r="D735" s="712">
        <v>60</v>
      </c>
      <c r="E735" s="712">
        <v>85</v>
      </c>
      <c r="F735" s="712">
        <v>0</v>
      </c>
      <c r="G735" s="712">
        <v>0</v>
      </c>
      <c r="H735" s="711" t="s">
        <v>62</v>
      </c>
      <c r="I735" s="711" t="s">
        <v>1158</v>
      </c>
      <c r="J735" s="711" t="s">
        <v>1483</v>
      </c>
      <c r="K735" s="711" t="s">
        <v>1250</v>
      </c>
      <c r="L735" s="713" t="s">
        <v>31</v>
      </c>
      <c r="M735" s="714">
        <v>45948</v>
      </c>
      <c r="N735" s="713"/>
      <c r="O735" s="712">
        <v>1</v>
      </c>
      <c r="P735" s="711" t="s">
        <v>32</v>
      </c>
      <c r="Q735" s="711" t="s">
        <v>1130</v>
      </c>
      <c r="R735" s="711" t="s">
        <v>1131</v>
      </c>
      <c r="S735" s="713" t="s">
        <v>30</v>
      </c>
      <c r="T735" s="713"/>
    </row>
    <row r="736" spans="2:20">
      <c r="B736" s="711" t="s">
        <v>1914</v>
      </c>
      <c r="C736" s="711" t="s">
        <v>940</v>
      </c>
      <c r="D736" s="712">
        <v>-90</v>
      </c>
      <c r="E736" s="712">
        <v>-80</v>
      </c>
      <c r="F736" s="712">
        <v>0</v>
      </c>
      <c r="G736" s="712">
        <v>0</v>
      </c>
      <c r="H736" s="711" t="s">
        <v>1134</v>
      </c>
      <c r="I736" s="711" t="s">
        <v>1139</v>
      </c>
      <c r="J736" s="711" t="s">
        <v>1428</v>
      </c>
      <c r="K736" s="711" t="s">
        <v>1845</v>
      </c>
      <c r="L736" s="713" t="s">
        <v>75</v>
      </c>
      <c r="M736" s="714">
        <v>45915</v>
      </c>
      <c r="N736" s="713"/>
      <c r="O736" s="712">
        <v>1</v>
      </c>
      <c r="P736" s="711" t="s">
        <v>32</v>
      </c>
      <c r="Q736" s="711" t="s">
        <v>1130</v>
      </c>
      <c r="R736" s="711" t="s">
        <v>1131</v>
      </c>
      <c r="S736" s="713" t="s">
        <v>30</v>
      </c>
      <c r="T736" s="713"/>
    </row>
    <row r="737" spans="2:20">
      <c r="B737" s="711" t="s">
        <v>1914</v>
      </c>
      <c r="C737" s="711" t="s">
        <v>1704</v>
      </c>
      <c r="D737" s="712">
        <v>-90</v>
      </c>
      <c r="E737" s="712">
        <v>-80</v>
      </c>
      <c r="F737" s="712">
        <v>0</v>
      </c>
      <c r="G737" s="712">
        <v>0</v>
      </c>
      <c r="H737" s="711" t="s">
        <v>1134</v>
      </c>
      <c r="I737" s="711" t="s">
        <v>1139</v>
      </c>
      <c r="J737" s="711" t="s">
        <v>1428</v>
      </c>
      <c r="K737" s="711" t="s">
        <v>1845</v>
      </c>
      <c r="L737" s="713" t="s">
        <v>75</v>
      </c>
      <c r="M737" s="714">
        <v>45915</v>
      </c>
      <c r="N737" s="713"/>
      <c r="O737" s="712">
        <v>1</v>
      </c>
      <c r="P737" s="711" t="s">
        <v>32</v>
      </c>
      <c r="Q737" s="711" t="s">
        <v>1130</v>
      </c>
      <c r="R737" s="711" t="s">
        <v>1131</v>
      </c>
      <c r="S737" s="713" t="s">
        <v>30</v>
      </c>
      <c r="T737" s="713"/>
    </row>
    <row r="738" spans="2:20">
      <c r="B738" s="711" t="s">
        <v>1915</v>
      </c>
      <c r="C738" s="711" t="s">
        <v>940</v>
      </c>
      <c r="D738" s="712">
        <v>430</v>
      </c>
      <c r="E738" s="712">
        <v>440</v>
      </c>
      <c r="F738" s="712">
        <v>0</v>
      </c>
      <c r="G738" s="712">
        <v>0</v>
      </c>
      <c r="H738" s="711" t="s">
        <v>1134</v>
      </c>
      <c r="I738" s="711" t="s">
        <v>1139</v>
      </c>
      <c r="J738" s="711" t="s">
        <v>1428</v>
      </c>
      <c r="K738" s="711" t="s">
        <v>1170</v>
      </c>
      <c r="L738" s="713" t="s">
        <v>75</v>
      </c>
      <c r="M738" s="714">
        <v>45915</v>
      </c>
      <c r="N738" s="713"/>
      <c r="O738" s="712">
        <v>1</v>
      </c>
      <c r="P738" s="711" t="s">
        <v>32</v>
      </c>
      <c r="Q738" s="711" t="s">
        <v>1152</v>
      </c>
      <c r="R738" s="713"/>
      <c r="S738" s="713" t="s">
        <v>30</v>
      </c>
      <c r="T738" s="711" t="s">
        <v>1430</v>
      </c>
    </row>
    <row r="739" spans="2:20">
      <c r="B739" s="711" t="s">
        <v>1916</v>
      </c>
      <c r="C739" s="711" t="s">
        <v>651</v>
      </c>
      <c r="D739" s="712">
        <v>-30</v>
      </c>
      <c r="E739" s="712">
        <v>-20</v>
      </c>
      <c r="F739" s="712">
        <v>0</v>
      </c>
      <c r="G739" s="712">
        <v>0</v>
      </c>
      <c r="H739" s="711" t="s">
        <v>1213</v>
      </c>
      <c r="I739" s="711" t="s">
        <v>1214</v>
      </c>
      <c r="J739" s="711" t="s">
        <v>1215</v>
      </c>
      <c r="K739" s="711" t="s">
        <v>1186</v>
      </c>
      <c r="L739" s="713" t="s">
        <v>75</v>
      </c>
      <c r="M739" s="714">
        <v>45915</v>
      </c>
      <c r="N739" s="713"/>
      <c r="O739" s="712">
        <v>1</v>
      </c>
      <c r="P739" s="711" t="s">
        <v>32</v>
      </c>
      <c r="Q739" s="711" t="s">
        <v>1130</v>
      </c>
      <c r="R739" s="711" t="s">
        <v>1131</v>
      </c>
      <c r="S739" s="713" t="s">
        <v>30</v>
      </c>
      <c r="T739" s="713"/>
    </row>
    <row r="740" spans="2:20">
      <c r="B740" s="711" t="s">
        <v>864</v>
      </c>
      <c r="C740" s="711" t="s">
        <v>864</v>
      </c>
      <c r="D740" s="712">
        <v>49</v>
      </c>
      <c r="E740" s="712">
        <v>54</v>
      </c>
      <c r="F740" s="712">
        <v>0</v>
      </c>
      <c r="G740" s="712">
        <v>0</v>
      </c>
      <c r="H740" s="711" t="s">
        <v>1147</v>
      </c>
      <c r="I740" s="711" t="s">
        <v>1139</v>
      </c>
      <c r="J740" s="711" t="s">
        <v>640</v>
      </c>
      <c r="K740" s="711" t="s">
        <v>1186</v>
      </c>
      <c r="L740" s="713" t="s">
        <v>75</v>
      </c>
      <c r="M740" s="714">
        <v>45915</v>
      </c>
      <c r="N740" s="713"/>
      <c r="O740" s="712">
        <v>1</v>
      </c>
      <c r="P740" s="711" t="s">
        <v>32</v>
      </c>
      <c r="Q740" s="711" t="s">
        <v>1130</v>
      </c>
      <c r="R740" s="711" t="s">
        <v>1131</v>
      </c>
      <c r="S740" s="713" t="s">
        <v>30</v>
      </c>
      <c r="T740" s="711" t="s">
        <v>1917</v>
      </c>
    </row>
    <row r="741" spans="2:20">
      <c r="B741" s="711" t="s">
        <v>819</v>
      </c>
      <c r="C741" s="711" t="s">
        <v>811</v>
      </c>
      <c r="D741" s="712">
        <v>-94</v>
      </c>
      <c r="E741" s="712">
        <v>-89</v>
      </c>
      <c r="F741" s="712">
        <v>0</v>
      </c>
      <c r="G741" s="712">
        <v>0</v>
      </c>
      <c r="H741" s="711" t="s">
        <v>1139</v>
      </c>
      <c r="I741" s="711" t="s">
        <v>52</v>
      </c>
      <c r="J741" s="711" t="s">
        <v>1352</v>
      </c>
      <c r="K741" s="711" t="s">
        <v>1163</v>
      </c>
      <c r="L741" s="713" t="s">
        <v>75</v>
      </c>
      <c r="M741" s="714">
        <v>45915</v>
      </c>
      <c r="N741" s="713"/>
      <c r="O741" s="712">
        <v>1</v>
      </c>
      <c r="P741" s="711" t="s">
        <v>32</v>
      </c>
      <c r="Q741" s="711" t="s">
        <v>1130</v>
      </c>
      <c r="R741" s="711" t="s">
        <v>1131</v>
      </c>
      <c r="S741" s="713" t="s">
        <v>30</v>
      </c>
      <c r="T741" s="713"/>
    </row>
    <row r="742" spans="2:20">
      <c r="B742" s="711" t="s">
        <v>1918</v>
      </c>
      <c r="C742" s="711" t="s">
        <v>793</v>
      </c>
      <c r="D742" s="712">
        <v>-115</v>
      </c>
      <c r="E742" s="712">
        <v>-110</v>
      </c>
      <c r="F742" s="712">
        <v>0</v>
      </c>
      <c r="G742" s="712">
        <v>0</v>
      </c>
      <c r="H742" s="711" t="s">
        <v>52</v>
      </c>
      <c r="I742" s="711" t="s">
        <v>62</v>
      </c>
      <c r="J742" s="711" t="s">
        <v>1280</v>
      </c>
      <c r="K742" s="711" t="s">
        <v>1163</v>
      </c>
      <c r="L742" s="713" t="s">
        <v>75</v>
      </c>
      <c r="M742" s="714">
        <v>45915</v>
      </c>
      <c r="N742" s="713"/>
      <c r="O742" s="712">
        <v>1</v>
      </c>
      <c r="P742" s="711" t="s">
        <v>32</v>
      </c>
      <c r="Q742" s="711" t="s">
        <v>1130</v>
      </c>
      <c r="R742" s="711" t="s">
        <v>1131</v>
      </c>
      <c r="S742" s="713" t="s">
        <v>30</v>
      </c>
      <c r="T742" s="711" t="s">
        <v>1330</v>
      </c>
    </row>
    <row r="743" spans="2:20">
      <c r="B743" s="711" t="s">
        <v>1919</v>
      </c>
      <c r="C743" s="711" t="s">
        <v>793</v>
      </c>
      <c r="D743" s="712">
        <v>-115</v>
      </c>
      <c r="E743" s="712">
        <v>-110</v>
      </c>
      <c r="F743" s="712">
        <v>0</v>
      </c>
      <c r="G743" s="712">
        <v>0</v>
      </c>
      <c r="H743" s="711" t="s">
        <v>52</v>
      </c>
      <c r="I743" s="711" t="s">
        <v>62</v>
      </c>
      <c r="J743" s="711" t="s">
        <v>1280</v>
      </c>
      <c r="K743" s="711" t="s">
        <v>1163</v>
      </c>
      <c r="L743" s="713" t="s">
        <v>75</v>
      </c>
      <c r="M743" s="714">
        <v>45915</v>
      </c>
      <c r="N743" s="713"/>
      <c r="O743" s="712">
        <v>1</v>
      </c>
      <c r="P743" s="711" t="s">
        <v>32</v>
      </c>
      <c r="Q743" s="711" t="s">
        <v>1130</v>
      </c>
      <c r="R743" s="711" t="s">
        <v>1131</v>
      </c>
      <c r="S743" s="713" t="s">
        <v>30</v>
      </c>
      <c r="T743" s="711" t="s">
        <v>1330</v>
      </c>
    </row>
    <row r="744" spans="2:20">
      <c r="B744" s="711" t="s">
        <v>1920</v>
      </c>
      <c r="C744" s="711" t="s">
        <v>913</v>
      </c>
      <c r="D744" s="712">
        <v>545</v>
      </c>
      <c r="E744" s="712">
        <v>555</v>
      </c>
      <c r="F744" s="712">
        <v>0</v>
      </c>
      <c r="G744" s="712">
        <v>0</v>
      </c>
      <c r="H744" s="711" t="s">
        <v>1167</v>
      </c>
      <c r="I744" s="711" t="s">
        <v>1168</v>
      </c>
      <c r="J744" s="711" t="s">
        <v>1169</v>
      </c>
      <c r="K744" s="711" t="s">
        <v>1170</v>
      </c>
      <c r="L744" s="713" t="s">
        <v>75</v>
      </c>
      <c r="M744" s="714">
        <v>45915</v>
      </c>
      <c r="N744" s="713"/>
      <c r="O744" s="712">
        <v>1</v>
      </c>
      <c r="P744" s="711" t="s">
        <v>32</v>
      </c>
      <c r="Q744" s="711" t="s">
        <v>1152</v>
      </c>
      <c r="R744" s="713"/>
      <c r="S744" s="713" t="s">
        <v>30</v>
      </c>
      <c r="T744" s="711" t="s">
        <v>1921</v>
      </c>
    </row>
    <row r="745" spans="2:20">
      <c r="B745" s="711" t="s">
        <v>1922</v>
      </c>
      <c r="C745" s="711" t="s">
        <v>651</v>
      </c>
      <c r="D745" s="712">
        <v>-80</v>
      </c>
      <c r="E745" s="712">
        <v>-70</v>
      </c>
      <c r="F745" s="712">
        <v>0</v>
      </c>
      <c r="G745" s="712">
        <v>0</v>
      </c>
      <c r="H745" s="711" t="s">
        <v>1213</v>
      </c>
      <c r="I745" s="711" t="s">
        <v>1214</v>
      </c>
      <c r="J745" s="711" t="s">
        <v>1215</v>
      </c>
      <c r="K745" s="711" t="s">
        <v>1186</v>
      </c>
      <c r="L745" s="713" t="s">
        <v>75</v>
      </c>
      <c r="M745" s="714">
        <v>45915</v>
      </c>
      <c r="N745" s="713"/>
      <c r="O745" s="712">
        <v>1</v>
      </c>
      <c r="P745" s="711" t="s">
        <v>32</v>
      </c>
      <c r="Q745" s="711" t="s">
        <v>1130</v>
      </c>
      <c r="R745" s="711" t="s">
        <v>1131</v>
      </c>
      <c r="S745" s="713" t="s">
        <v>30</v>
      </c>
      <c r="T745" s="713"/>
    </row>
    <row r="746" spans="2:20">
      <c r="B746" s="711" t="s">
        <v>1923</v>
      </c>
      <c r="C746" s="711" t="s">
        <v>1275</v>
      </c>
      <c r="D746" s="712">
        <v>-16</v>
      </c>
      <c r="E746" s="712">
        <v>-11</v>
      </c>
      <c r="F746" s="712">
        <v>0</v>
      </c>
      <c r="G746" s="712">
        <v>0</v>
      </c>
      <c r="H746" s="711" t="s">
        <v>52</v>
      </c>
      <c r="I746" s="711" t="s">
        <v>62</v>
      </c>
      <c r="J746" s="711" t="s">
        <v>640</v>
      </c>
      <c r="K746" s="711" t="s">
        <v>1170</v>
      </c>
      <c r="L746" s="713" t="s">
        <v>75</v>
      </c>
      <c r="M746" s="714">
        <v>45915</v>
      </c>
      <c r="N746" s="713"/>
      <c r="O746" s="712">
        <v>1</v>
      </c>
      <c r="P746" s="711" t="s">
        <v>32</v>
      </c>
      <c r="Q746" s="711" t="s">
        <v>1130</v>
      </c>
      <c r="R746" s="711" t="s">
        <v>1131</v>
      </c>
      <c r="S746" s="713" t="s">
        <v>30</v>
      </c>
      <c r="T746" s="711" t="s">
        <v>1889</v>
      </c>
    </row>
    <row r="747" spans="2:20">
      <c r="B747" s="711" t="s">
        <v>1924</v>
      </c>
      <c r="C747" s="711" t="s">
        <v>1040</v>
      </c>
      <c r="D747" s="712">
        <v>77</v>
      </c>
      <c r="E747" s="712">
        <v>97</v>
      </c>
      <c r="F747" s="712">
        <v>0</v>
      </c>
      <c r="G747" s="712">
        <v>0</v>
      </c>
      <c r="H747" s="711" t="s">
        <v>1183</v>
      </c>
      <c r="I747" s="711" t="s">
        <v>1184</v>
      </c>
      <c r="J747" s="711" t="s">
        <v>1185</v>
      </c>
      <c r="K747" s="711" t="s">
        <v>1145</v>
      </c>
      <c r="L747" s="713" t="s">
        <v>75</v>
      </c>
      <c r="M747" s="714">
        <v>45922</v>
      </c>
      <c r="N747" s="713"/>
      <c r="O747" s="712">
        <v>2</v>
      </c>
      <c r="P747" s="711" t="s">
        <v>32</v>
      </c>
      <c r="Q747" s="711" t="s">
        <v>1130</v>
      </c>
      <c r="R747" s="711" t="s">
        <v>1164</v>
      </c>
      <c r="S747" s="713" t="s">
        <v>30</v>
      </c>
      <c r="T747" s="711" t="s">
        <v>1925</v>
      </c>
    </row>
    <row r="748" spans="2:20">
      <c r="B748" s="711" t="s">
        <v>1088</v>
      </c>
      <c r="C748" s="711" t="s">
        <v>1059</v>
      </c>
      <c r="D748" s="712">
        <v>204</v>
      </c>
      <c r="E748" s="712">
        <v>224</v>
      </c>
      <c r="F748" s="712">
        <v>0</v>
      </c>
      <c r="G748" s="712">
        <v>0</v>
      </c>
      <c r="H748" s="711" t="s">
        <v>1147</v>
      </c>
      <c r="I748" s="711" t="s">
        <v>1135</v>
      </c>
      <c r="J748" s="711" t="s">
        <v>1253</v>
      </c>
      <c r="K748" s="711" t="s">
        <v>1170</v>
      </c>
      <c r="L748" s="713" t="s">
        <v>75</v>
      </c>
      <c r="M748" s="714">
        <v>45957</v>
      </c>
      <c r="N748" s="713"/>
      <c r="O748" s="712">
        <v>1</v>
      </c>
      <c r="P748" s="711" t="s">
        <v>32</v>
      </c>
      <c r="Q748" s="711" t="s">
        <v>1152</v>
      </c>
      <c r="R748" s="713"/>
      <c r="S748" s="713" t="s">
        <v>30</v>
      </c>
      <c r="T748" s="711" t="s">
        <v>1662</v>
      </c>
    </row>
    <row r="749" spans="2:20">
      <c r="B749" s="711" t="s">
        <v>1088</v>
      </c>
      <c r="C749" s="711" t="s">
        <v>1059</v>
      </c>
      <c r="D749" s="712">
        <v>214</v>
      </c>
      <c r="E749" s="712">
        <v>234</v>
      </c>
      <c r="F749" s="712">
        <v>0</v>
      </c>
      <c r="G749" s="712">
        <v>0</v>
      </c>
      <c r="H749" s="711" t="s">
        <v>1147</v>
      </c>
      <c r="I749" s="711" t="s">
        <v>1135</v>
      </c>
      <c r="J749" s="711" t="s">
        <v>1253</v>
      </c>
      <c r="K749" s="711" t="s">
        <v>1170</v>
      </c>
      <c r="L749" s="713" t="s">
        <v>75</v>
      </c>
      <c r="M749" s="714">
        <v>45922</v>
      </c>
      <c r="N749" s="714">
        <v>45956</v>
      </c>
      <c r="O749" s="712">
        <v>1</v>
      </c>
      <c r="P749" s="711" t="s">
        <v>32</v>
      </c>
      <c r="Q749" s="711" t="s">
        <v>1152</v>
      </c>
      <c r="R749" s="713"/>
      <c r="S749" s="713" t="s">
        <v>30</v>
      </c>
      <c r="T749" s="711" t="s">
        <v>1662</v>
      </c>
    </row>
    <row r="750" spans="2:20">
      <c r="B750" s="711" t="s">
        <v>1055</v>
      </c>
      <c r="C750" s="711" t="s">
        <v>1054</v>
      </c>
      <c r="D750" s="712">
        <v>100</v>
      </c>
      <c r="E750" s="712">
        <v>110</v>
      </c>
      <c r="F750" s="712">
        <v>0</v>
      </c>
      <c r="G750" s="712">
        <v>0</v>
      </c>
      <c r="H750" s="711" t="s">
        <v>1139</v>
      </c>
      <c r="I750" s="711" t="s">
        <v>52</v>
      </c>
      <c r="J750" s="711" t="s">
        <v>1049</v>
      </c>
      <c r="K750" s="711" t="s">
        <v>1926</v>
      </c>
      <c r="L750" s="713" t="s">
        <v>75</v>
      </c>
      <c r="M750" s="714">
        <v>45810</v>
      </c>
      <c r="N750" s="713"/>
      <c r="O750" s="712">
        <v>1</v>
      </c>
      <c r="P750" s="711" t="s">
        <v>32</v>
      </c>
      <c r="Q750" s="711" t="s">
        <v>1130</v>
      </c>
      <c r="R750" s="711" t="s">
        <v>1164</v>
      </c>
      <c r="S750" s="713" t="s">
        <v>30</v>
      </c>
      <c r="T750" s="711" t="s">
        <v>1927</v>
      </c>
    </row>
    <row r="751" spans="2:20">
      <c r="B751" s="711" t="s">
        <v>1928</v>
      </c>
      <c r="C751" s="711" t="s">
        <v>1054</v>
      </c>
      <c r="D751" s="712">
        <v>145</v>
      </c>
      <c r="E751" s="712">
        <v>155</v>
      </c>
      <c r="F751" s="712">
        <v>0</v>
      </c>
      <c r="G751" s="712">
        <v>0</v>
      </c>
      <c r="H751" s="711" t="s">
        <v>1139</v>
      </c>
      <c r="I751" s="711" t="s">
        <v>52</v>
      </c>
      <c r="J751" s="711" t="s">
        <v>1426</v>
      </c>
      <c r="K751" s="711" t="s">
        <v>1926</v>
      </c>
      <c r="L751" s="713" t="s">
        <v>75</v>
      </c>
      <c r="M751" s="714">
        <v>45922</v>
      </c>
      <c r="N751" s="713"/>
      <c r="O751" s="712">
        <v>1</v>
      </c>
      <c r="P751" s="711" t="s">
        <v>32</v>
      </c>
      <c r="Q751" s="711" t="s">
        <v>1130</v>
      </c>
      <c r="R751" s="711" t="s">
        <v>1164</v>
      </c>
      <c r="S751" s="713" t="s">
        <v>30</v>
      </c>
      <c r="T751" s="711" t="s">
        <v>1929</v>
      </c>
    </row>
    <row r="752" spans="2:20">
      <c r="B752" s="711" t="s">
        <v>1930</v>
      </c>
      <c r="C752" s="711" t="s">
        <v>1054</v>
      </c>
      <c r="D752" s="712">
        <v>100</v>
      </c>
      <c r="E752" s="712">
        <v>110</v>
      </c>
      <c r="F752" s="712">
        <v>0</v>
      </c>
      <c r="G752" s="712">
        <v>0</v>
      </c>
      <c r="H752" s="711" t="s">
        <v>1139</v>
      </c>
      <c r="I752" s="711" t="s">
        <v>52</v>
      </c>
      <c r="J752" s="711" t="s">
        <v>1049</v>
      </c>
      <c r="K752" s="711" t="s">
        <v>1926</v>
      </c>
      <c r="L752" s="713" t="s">
        <v>75</v>
      </c>
      <c r="M752" s="714">
        <v>45810</v>
      </c>
      <c r="N752" s="713"/>
      <c r="O752" s="712">
        <v>1</v>
      </c>
      <c r="P752" s="711" t="s">
        <v>32</v>
      </c>
      <c r="Q752" s="711" t="s">
        <v>1130</v>
      </c>
      <c r="R752" s="711" t="s">
        <v>1164</v>
      </c>
      <c r="S752" s="713" t="s">
        <v>30</v>
      </c>
      <c r="T752" s="711" t="s">
        <v>1931</v>
      </c>
    </row>
    <row r="753" spans="2:20">
      <c r="B753" s="711" t="s">
        <v>1932</v>
      </c>
      <c r="C753" s="711" t="s">
        <v>1054</v>
      </c>
      <c r="D753" s="712">
        <v>145</v>
      </c>
      <c r="E753" s="712">
        <v>155</v>
      </c>
      <c r="F753" s="712">
        <v>0</v>
      </c>
      <c r="G753" s="712">
        <v>0</v>
      </c>
      <c r="H753" s="711" t="s">
        <v>1139</v>
      </c>
      <c r="I753" s="711" t="s">
        <v>52</v>
      </c>
      <c r="J753" s="711" t="s">
        <v>1426</v>
      </c>
      <c r="K753" s="711" t="s">
        <v>1137</v>
      </c>
      <c r="L753" s="713" t="s">
        <v>75</v>
      </c>
      <c r="M753" s="714">
        <v>45922</v>
      </c>
      <c r="N753" s="713"/>
      <c r="O753" s="712">
        <v>1</v>
      </c>
      <c r="P753" s="711" t="s">
        <v>32</v>
      </c>
      <c r="Q753" s="711" t="s">
        <v>1130</v>
      </c>
      <c r="R753" s="711" t="s">
        <v>1164</v>
      </c>
      <c r="S753" s="713" t="s">
        <v>30</v>
      </c>
      <c r="T753" s="711" t="s">
        <v>1933</v>
      </c>
    </row>
    <row r="754" spans="2:20">
      <c r="B754" s="711" t="s">
        <v>1934</v>
      </c>
      <c r="C754" s="711" t="s">
        <v>1026</v>
      </c>
      <c r="D754" s="712">
        <v>236</v>
      </c>
      <c r="E754" s="712">
        <v>246</v>
      </c>
      <c r="F754" s="712">
        <v>0</v>
      </c>
      <c r="G754" s="712">
        <v>0</v>
      </c>
      <c r="H754" s="711" t="s">
        <v>1229</v>
      </c>
      <c r="I754" s="711" t="s">
        <v>1176</v>
      </c>
      <c r="J754" s="711" t="s">
        <v>1230</v>
      </c>
      <c r="K754" s="711" t="s">
        <v>1238</v>
      </c>
      <c r="L754" s="713" t="s">
        <v>75</v>
      </c>
      <c r="M754" s="714">
        <v>45922</v>
      </c>
      <c r="N754" s="713"/>
      <c r="O754" s="712">
        <v>1</v>
      </c>
      <c r="P754" s="711" t="s">
        <v>32</v>
      </c>
      <c r="Q754" s="711" t="s">
        <v>1130</v>
      </c>
      <c r="R754" s="711" t="s">
        <v>1164</v>
      </c>
      <c r="S754" s="713" t="s">
        <v>30</v>
      </c>
      <c r="T754" s="711" t="s">
        <v>1254</v>
      </c>
    </row>
    <row r="755" spans="2:20">
      <c r="B755" s="711" t="s">
        <v>1934</v>
      </c>
      <c r="C755" s="711" t="s">
        <v>1014</v>
      </c>
      <c r="D755" s="712">
        <v>236</v>
      </c>
      <c r="E755" s="712">
        <v>246</v>
      </c>
      <c r="F755" s="712">
        <v>0</v>
      </c>
      <c r="G755" s="712">
        <v>0</v>
      </c>
      <c r="H755" s="711" t="s">
        <v>1229</v>
      </c>
      <c r="I755" s="711" t="s">
        <v>1176</v>
      </c>
      <c r="J755" s="711" t="s">
        <v>1230</v>
      </c>
      <c r="K755" s="711" t="s">
        <v>1170</v>
      </c>
      <c r="L755" s="713" t="s">
        <v>75</v>
      </c>
      <c r="M755" s="714">
        <v>45922</v>
      </c>
      <c r="N755" s="713"/>
      <c r="O755" s="712">
        <v>1</v>
      </c>
      <c r="P755" s="711" t="s">
        <v>32</v>
      </c>
      <c r="Q755" s="711" t="s">
        <v>1130</v>
      </c>
      <c r="R755" s="711" t="s">
        <v>1164</v>
      </c>
      <c r="S755" s="713" t="s">
        <v>30</v>
      </c>
      <c r="T755" s="711" t="s">
        <v>1254</v>
      </c>
    </row>
    <row r="756" spans="2:20">
      <c r="B756" s="711" t="s">
        <v>1935</v>
      </c>
      <c r="C756" s="711" t="s">
        <v>167</v>
      </c>
      <c r="D756" s="712">
        <v>257</v>
      </c>
      <c r="E756" s="712">
        <v>841</v>
      </c>
      <c r="F756" s="712">
        <v>0</v>
      </c>
      <c r="G756" s="712">
        <v>0</v>
      </c>
      <c r="H756" s="711" t="s">
        <v>1158</v>
      </c>
      <c r="I756" s="711" t="s">
        <v>1139</v>
      </c>
      <c r="J756" s="711" t="s">
        <v>166</v>
      </c>
      <c r="K756" s="711" t="s">
        <v>1186</v>
      </c>
      <c r="L756" s="713" t="s">
        <v>75</v>
      </c>
      <c r="M756" s="714">
        <v>45908</v>
      </c>
      <c r="N756" s="713"/>
      <c r="O756" s="712">
        <v>1</v>
      </c>
      <c r="P756" s="711" t="s">
        <v>32</v>
      </c>
      <c r="Q756" s="711" t="s">
        <v>1152</v>
      </c>
      <c r="R756" s="713"/>
      <c r="S756" s="713" t="s">
        <v>30</v>
      </c>
      <c r="T756" s="713"/>
    </row>
    <row r="757" spans="2:20">
      <c r="B757" s="711" t="s">
        <v>1936</v>
      </c>
      <c r="C757" s="711" t="s">
        <v>1040</v>
      </c>
      <c r="D757" s="712">
        <v>89</v>
      </c>
      <c r="E757" s="712">
        <v>104</v>
      </c>
      <c r="F757" s="712">
        <v>0</v>
      </c>
      <c r="G757" s="712">
        <v>0</v>
      </c>
      <c r="H757" s="711" t="s">
        <v>1183</v>
      </c>
      <c r="I757" s="711" t="s">
        <v>1184</v>
      </c>
      <c r="J757" s="711" t="s">
        <v>1185</v>
      </c>
      <c r="K757" s="711" t="s">
        <v>1145</v>
      </c>
      <c r="L757" s="713" t="s">
        <v>75</v>
      </c>
      <c r="M757" s="714">
        <v>45922</v>
      </c>
      <c r="N757" s="713"/>
      <c r="O757" s="712">
        <v>2</v>
      </c>
      <c r="P757" s="711" t="s">
        <v>32</v>
      </c>
      <c r="Q757" s="711" t="s">
        <v>1130</v>
      </c>
      <c r="R757" s="711" t="s">
        <v>1164</v>
      </c>
      <c r="S757" s="713" t="s">
        <v>30</v>
      </c>
      <c r="T757" s="711" t="s">
        <v>1937</v>
      </c>
    </row>
    <row r="758" spans="2:20">
      <c r="B758" s="711" t="s">
        <v>1938</v>
      </c>
      <c r="C758" s="711" t="s">
        <v>1004</v>
      </c>
      <c r="D758" s="712">
        <v>177</v>
      </c>
      <c r="E758" s="712">
        <v>187</v>
      </c>
      <c r="F758" s="712">
        <v>0</v>
      </c>
      <c r="G758" s="712">
        <v>0</v>
      </c>
      <c r="H758" s="711" t="s">
        <v>1134</v>
      </c>
      <c r="I758" s="711" t="s">
        <v>1139</v>
      </c>
      <c r="J758" s="711" t="s">
        <v>313</v>
      </c>
      <c r="K758" s="711" t="s">
        <v>1157</v>
      </c>
      <c r="L758" s="713" t="s">
        <v>75</v>
      </c>
      <c r="M758" s="714">
        <v>45922</v>
      </c>
      <c r="N758" s="713"/>
      <c r="O758" s="712">
        <v>2</v>
      </c>
      <c r="P758" s="711" t="s">
        <v>32</v>
      </c>
      <c r="Q758" s="711" t="s">
        <v>1130</v>
      </c>
      <c r="R758" s="711" t="s">
        <v>1164</v>
      </c>
      <c r="S758" s="713" t="s">
        <v>30</v>
      </c>
      <c r="T758" s="711" t="s">
        <v>1939</v>
      </c>
    </row>
    <row r="759" spans="2:20">
      <c r="B759" s="711" t="s">
        <v>1940</v>
      </c>
      <c r="C759" s="711" t="s">
        <v>675</v>
      </c>
      <c r="D759" s="712">
        <v>110</v>
      </c>
      <c r="E759" s="712">
        <v>115</v>
      </c>
      <c r="F759" s="712">
        <v>0</v>
      </c>
      <c r="G759" s="712">
        <v>0</v>
      </c>
      <c r="H759" s="711" t="s">
        <v>1135</v>
      </c>
      <c r="I759" s="711" t="s">
        <v>62</v>
      </c>
      <c r="J759" s="711" t="s">
        <v>1941</v>
      </c>
      <c r="K759" s="711" t="s">
        <v>1145</v>
      </c>
      <c r="L759" s="713" t="s">
        <v>75</v>
      </c>
      <c r="M759" s="714">
        <v>45915</v>
      </c>
      <c r="N759" s="713"/>
      <c r="O759" s="712">
        <v>1</v>
      </c>
      <c r="P759" s="711" t="s">
        <v>32</v>
      </c>
      <c r="Q759" s="711" t="s">
        <v>1152</v>
      </c>
      <c r="R759" s="713"/>
      <c r="S759" s="713" t="s">
        <v>30</v>
      </c>
      <c r="T759" s="711" t="s">
        <v>1942</v>
      </c>
    </row>
    <row r="760" spans="2:20">
      <c r="B760" s="711" t="s">
        <v>1943</v>
      </c>
      <c r="C760" s="711" t="s">
        <v>167</v>
      </c>
      <c r="D760" s="712">
        <v>417</v>
      </c>
      <c r="E760" s="712">
        <v>422</v>
      </c>
      <c r="F760" s="712">
        <v>0</v>
      </c>
      <c r="G760" s="712">
        <v>0</v>
      </c>
      <c r="H760" s="711" t="s">
        <v>1158</v>
      </c>
      <c r="I760" s="711" t="s">
        <v>1139</v>
      </c>
      <c r="J760" s="711" t="s">
        <v>166</v>
      </c>
      <c r="K760" s="711" t="s">
        <v>1186</v>
      </c>
      <c r="L760" s="713" t="s">
        <v>75</v>
      </c>
      <c r="M760" s="714">
        <v>45908</v>
      </c>
      <c r="N760" s="713"/>
      <c r="O760" s="712">
        <v>1</v>
      </c>
      <c r="P760" s="711" t="s">
        <v>32</v>
      </c>
      <c r="Q760" s="711" t="s">
        <v>1152</v>
      </c>
      <c r="R760" s="713"/>
      <c r="S760" s="713" t="s">
        <v>30</v>
      </c>
      <c r="T760" s="713"/>
    </row>
    <row r="761" spans="2:20">
      <c r="B761" s="711" t="s">
        <v>1944</v>
      </c>
      <c r="C761" s="711" t="s">
        <v>971</v>
      </c>
      <c r="D761" s="712">
        <v>72</v>
      </c>
      <c r="E761" s="712">
        <v>77</v>
      </c>
      <c r="F761" s="712">
        <v>0</v>
      </c>
      <c r="G761" s="712">
        <v>0</v>
      </c>
      <c r="H761" s="711" t="s">
        <v>1134</v>
      </c>
      <c r="I761" s="711" t="s">
        <v>1135</v>
      </c>
      <c r="J761" s="711" t="s">
        <v>1483</v>
      </c>
      <c r="K761" s="711" t="s">
        <v>1170</v>
      </c>
      <c r="L761" s="713" t="s">
        <v>75</v>
      </c>
      <c r="M761" s="714">
        <v>45915</v>
      </c>
      <c r="N761" s="713"/>
      <c r="O761" s="712">
        <v>2</v>
      </c>
      <c r="P761" s="711" t="s">
        <v>32</v>
      </c>
      <c r="Q761" s="711" t="s">
        <v>1130</v>
      </c>
      <c r="R761" s="711" t="s">
        <v>1131</v>
      </c>
      <c r="S761" s="713" t="s">
        <v>30</v>
      </c>
      <c r="T761" s="713"/>
    </row>
    <row r="762" spans="2:20">
      <c r="B762" s="711" t="s">
        <v>1945</v>
      </c>
      <c r="C762" s="711" t="s">
        <v>651</v>
      </c>
      <c r="D762" s="712">
        <v>-60</v>
      </c>
      <c r="E762" s="712">
        <v>-50</v>
      </c>
      <c r="F762" s="712">
        <v>0</v>
      </c>
      <c r="G762" s="712">
        <v>0</v>
      </c>
      <c r="H762" s="711" t="s">
        <v>1213</v>
      </c>
      <c r="I762" s="711" t="s">
        <v>1214</v>
      </c>
      <c r="J762" s="711" t="s">
        <v>1215</v>
      </c>
      <c r="K762" s="711" t="s">
        <v>1186</v>
      </c>
      <c r="L762" s="713" t="s">
        <v>75</v>
      </c>
      <c r="M762" s="714">
        <v>45915</v>
      </c>
      <c r="N762" s="713"/>
      <c r="O762" s="712">
        <v>1</v>
      </c>
      <c r="P762" s="711" t="s">
        <v>32</v>
      </c>
      <c r="Q762" s="711" t="s">
        <v>1130</v>
      </c>
      <c r="R762" s="711" t="s">
        <v>1131</v>
      </c>
      <c r="S762" s="713" t="s">
        <v>30</v>
      </c>
      <c r="T762" s="713"/>
    </row>
    <row r="763" spans="2:20">
      <c r="B763" s="711" t="s">
        <v>1946</v>
      </c>
      <c r="C763" s="711" t="s">
        <v>768</v>
      </c>
      <c r="D763" s="712">
        <v>67</v>
      </c>
      <c r="E763" s="712">
        <v>72</v>
      </c>
      <c r="F763" s="712">
        <v>0</v>
      </c>
      <c r="G763" s="712">
        <v>0</v>
      </c>
      <c r="H763" s="711" t="s">
        <v>1126</v>
      </c>
      <c r="I763" s="711" t="s">
        <v>1127</v>
      </c>
      <c r="J763" s="711" t="s">
        <v>1128</v>
      </c>
      <c r="K763" s="711" t="s">
        <v>1186</v>
      </c>
      <c r="L763" s="713" t="s">
        <v>75</v>
      </c>
      <c r="M763" s="714">
        <v>45915</v>
      </c>
      <c r="N763" s="713"/>
      <c r="O763" s="712">
        <v>1</v>
      </c>
      <c r="P763" s="711" t="s">
        <v>32</v>
      </c>
      <c r="Q763" s="711" t="s">
        <v>1130</v>
      </c>
      <c r="R763" s="711" t="s">
        <v>1131</v>
      </c>
      <c r="S763" s="713" t="s">
        <v>30</v>
      </c>
      <c r="T763" s="711" t="s">
        <v>1132</v>
      </c>
    </row>
    <row r="764" spans="2:20">
      <c r="B764" s="711" t="s">
        <v>1947</v>
      </c>
      <c r="C764" s="711" t="s">
        <v>651</v>
      </c>
      <c r="D764" s="712">
        <v>-10</v>
      </c>
      <c r="E764" s="712">
        <v>0</v>
      </c>
      <c r="F764" s="712">
        <v>0</v>
      </c>
      <c r="G764" s="712">
        <v>0</v>
      </c>
      <c r="H764" s="711" t="s">
        <v>1213</v>
      </c>
      <c r="I764" s="711" t="s">
        <v>1214</v>
      </c>
      <c r="J764" s="711" t="s">
        <v>1215</v>
      </c>
      <c r="K764" s="711" t="s">
        <v>1186</v>
      </c>
      <c r="L764" s="713" t="s">
        <v>75</v>
      </c>
      <c r="M764" s="714">
        <v>45915</v>
      </c>
      <c r="N764" s="713"/>
      <c r="O764" s="712">
        <v>1</v>
      </c>
      <c r="P764" s="711" t="s">
        <v>32</v>
      </c>
      <c r="Q764" s="711" t="s">
        <v>1130</v>
      </c>
      <c r="R764" s="711" t="s">
        <v>1131</v>
      </c>
      <c r="S764" s="713" t="s">
        <v>30</v>
      </c>
      <c r="T764" s="713"/>
    </row>
    <row r="765" spans="2:20">
      <c r="B765" s="711" t="s">
        <v>1948</v>
      </c>
      <c r="C765" s="711" t="s">
        <v>651</v>
      </c>
      <c r="D765" s="712">
        <v>-80</v>
      </c>
      <c r="E765" s="712">
        <v>-70</v>
      </c>
      <c r="F765" s="712">
        <v>0</v>
      </c>
      <c r="G765" s="712">
        <v>0</v>
      </c>
      <c r="H765" s="711" t="s">
        <v>1213</v>
      </c>
      <c r="I765" s="711" t="s">
        <v>1214</v>
      </c>
      <c r="J765" s="711" t="s">
        <v>1215</v>
      </c>
      <c r="K765" s="711" t="s">
        <v>1186</v>
      </c>
      <c r="L765" s="713" t="s">
        <v>75</v>
      </c>
      <c r="M765" s="714">
        <v>45915</v>
      </c>
      <c r="N765" s="713"/>
      <c r="O765" s="712">
        <v>1</v>
      </c>
      <c r="P765" s="711" t="s">
        <v>32</v>
      </c>
      <c r="Q765" s="711" t="s">
        <v>1130</v>
      </c>
      <c r="R765" s="711" t="s">
        <v>1131</v>
      </c>
      <c r="S765" s="713" t="s">
        <v>30</v>
      </c>
      <c r="T765" s="713"/>
    </row>
    <row r="766" spans="2:20">
      <c r="B766" s="711" t="s">
        <v>1949</v>
      </c>
      <c r="C766" s="711" t="s">
        <v>934</v>
      </c>
      <c r="D766" s="712">
        <v>3</v>
      </c>
      <c r="E766" s="712">
        <v>-7</v>
      </c>
      <c r="F766" s="712">
        <v>0</v>
      </c>
      <c r="G766" s="712">
        <v>0</v>
      </c>
      <c r="H766" s="711" t="s">
        <v>1134</v>
      </c>
      <c r="I766" s="711" t="s">
        <v>1139</v>
      </c>
      <c r="J766" s="711" t="s">
        <v>1200</v>
      </c>
      <c r="K766" s="711" t="s">
        <v>1211</v>
      </c>
      <c r="L766" s="713" t="s">
        <v>75</v>
      </c>
      <c r="M766" s="714">
        <v>45915</v>
      </c>
      <c r="N766" s="713"/>
      <c r="O766" s="712">
        <v>1</v>
      </c>
      <c r="P766" s="711" t="s">
        <v>32</v>
      </c>
      <c r="Q766" s="711" t="s">
        <v>1130</v>
      </c>
      <c r="R766" s="711" t="s">
        <v>1131</v>
      </c>
      <c r="S766" s="713" t="s">
        <v>30</v>
      </c>
      <c r="T766" s="713"/>
    </row>
    <row r="767" spans="2:20">
      <c r="B767" s="711" t="s">
        <v>1950</v>
      </c>
      <c r="C767" s="711" t="s">
        <v>934</v>
      </c>
      <c r="D767" s="712">
        <v>19</v>
      </c>
      <c r="E767" s="712">
        <v>9</v>
      </c>
      <c r="F767" s="712">
        <v>0</v>
      </c>
      <c r="G767" s="712">
        <v>0</v>
      </c>
      <c r="H767" s="711" t="s">
        <v>1134</v>
      </c>
      <c r="I767" s="711" t="s">
        <v>1139</v>
      </c>
      <c r="J767" s="711" t="s">
        <v>1200</v>
      </c>
      <c r="K767" s="711" t="s">
        <v>1211</v>
      </c>
      <c r="L767" s="713" t="s">
        <v>75</v>
      </c>
      <c r="M767" s="714">
        <v>45915</v>
      </c>
      <c r="N767" s="713"/>
      <c r="O767" s="712">
        <v>1</v>
      </c>
      <c r="P767" s="711" t="s">
        <v>32</v>
      </c>
      <c r="Q767" s="711" t="s">
        <v>1130</v>
      </c>
      <c r="R767" s="711" t="s">
        <v>1131</v>
      </c>
      <c r="S767" s="713" t="s">
        <v>30</v>
      </c>
      <c r="T767" s="713"/>
    </row>
    <row r="768" spans="2:20">
      <c r="B768" s="711" t="s">
        <v>230</v>
      </c>
      <c r="C768" s="711" t="s">
        <v>220</v>
      </c>
      <c r="D768" s="712">
        <v>247</v>
      </c>
      <c r="E768" s="712">
        <v>252</v>
      </c>
      <c r="F768" s="712">
        <v>0</v>
      </c>
      <c r="G768" s="712">
        <v>0</v>
      </c>
      <c r="H768" s="711" t="s">
        <v>1158</v>
      </c>
      <c r="I768" s="711" t="s">
        <v>1158</v>
      </c>
      <c r="J768" s="711" t="s">
        <v>1226</v>
      </c>
      <c r="K768" s="711" t="s">
        <v>1186</v>
      </c>
      <c r="L768" s="713" t="s">
        <v>75</v>
      </c>
      <c r="M768" s="714">
        <v>45859</v>
      </c>
      <c r="N768" s="713"/>
      <c r="O768" s="712">
        <v>1</v>
      </c>
      <c r="P768" s="711" t="s">
        <v>32</v>
      </c>
      <c r="Q768" s="711" t="s">
        <v>1152</v>
      </c>
      <c r="R768" s="713"/>
      <c r="S768" s="713" t="s">
        <v>30</v>
      </c>
      <c r="T768" s="711" t="s">
        <v>1951</v>
      </c>
    </row>
    <row r="769" spans="2:20">
      <c r="B769" s="711" t="s">
        <v>921</v>
      </c>
      <c r="C769" s="711" t="s">
        <v>913</v>
      </c>
      <c r="D769" s="712">
        <v>252</v>
      </c>
      <c r="E769" s="712">
        <v>257</v>
      </c>
      <c r="F769" s="712">
        <v>0</v>
      </c>
      <c r="G769" s="712">
        <v>0</v>
      </c>
      <c r="H769" s="711" t="s">
        <v>1167</v>
      </c>
      <c r="I769" s="711" t="s">
        <v>1168</v>
      </c>
      <c r="J769" s="711" t="s">
        <v>1169</v>
      </c>
      <c r="K769" s="711" t="s">
        <v>920</v>
      </c>
      <c r="L769" s="713" t="s">
        <v>75</v>
      </c>
      <c r="M769" s="714">
        <v>45915</v>
      </c>
      <c r="N769" s="713"/>
      <c r="O769" s="712">
        <v>1</v>
      </c>
      <c r="P769" s="711" t="s">
        <v>32</v>
      </c>
      <c r="Q769" s="711" t="s">
        <v>1152</v>
      </c>
      <c r="R769" s="713"/>
      <c r="S769" s="713" t="s">
        <v>30</v>
      </c>
      <c r="T769" s="711" t="s">
        <v>1952</v>
      </c>
    </row>
    <row r="770" spans="2:20">
      <c r="B770" s="711" t="s">
        <v>1953</v>
      </c>
      <c r="C770" s="711" t="s">
        <v>651</v>
      </c>
      <c r="D770" s="712">
        <v>-55</v>
      </c>
      <c r="E770" s="712">
        <v>-45</v>
      </c>
      <c r="F770" s="712">
        <v>0</v>
      </c>
      <c r="G770" s="712">
        <v>0</v>
      </c>
      <c r="H770" s="711" t="s">
        <v>1213</v>
      </c>
      <c r="I770" s="711" t="s">
        <v>1214</v>
      </c>
      <c r="J770" s="711" t="s">
        <v>1215</v>
      </c>
      <c r="K770" s="711" t="s">
        <v>1186</v>
      </c>
      <c r="L770" s="713" t="s">
        <v>75</v>
      </c>
      <c r="M770" s="714">
        <v>45915</v>
      </c>
      <c r="N770" s="713"/>
      <c r="O770" s="712">
        <v>1</v>
      </c>
      <c r="P770" s="711" t="s">
        <v>32</v>
      </c>
      <c r="Q770" s="711" t="s">
        <v>1130</v>
      </c>
      <c r="R770" s="711" t="s">
        <v>1131</v>
      </c>
      <c r="S770" s="713" t="s">
        <v>30</v>
      </c>
      <c r="T770" s="713"/>
    </row>
    <row r="771" spans="2:20">
      <c r="B771" s="711" t="s">
        <v>838</v>
      </c>
      <c r="C771" s="711" t="s">
        <v>834</v>
      </c>
      <c r="D771" s="712">
        <v>-25</v>
      </c>
      <c r="E771" s="712">
        <v>-20</v>
      </c>
      <c r="F771" s="712">
        <v>0</v>
      </c>
      <c r="G771" s="712">
        <v>0</v>
      </c>
      <c r="H771" s="711" t="s">
        <v>1135</v>
      </c>
      <c r="I771" s="711" t="s">
        <v>62</v>
      </c>
      <c r="J771" s="711" t="s">
        <v>1638</v>
      </c>
      <c r="K771" s="711" t="s">
        <v>1163</v>
      </c>
      <c r="L771" s="713" t="s">
        <v>75</v>
      </c>
      <c r="M771" s="714">
        <v>45915</v>
      </c>
      <c r="N771" s="713"/>
      <c r="O771" s="712">
        <v>1</v>
      </c>
      <c r="P771" s="711" t="s">
        <v>32</v>
      </c>
      <c r="Q771" s="711" t="s">
        <v>1130</v>
      </c>
      <c r="R771" s="711" t="s">
        <v>1131</v>
      </c>
      <c r="S771" s="713" t="s">
        <v>30</v>
      </c>
      <c r="T771" s="711" t="s">
        <v>1639</v>
      </c>
    </row>
    <row r="772" spans="2:20">
      <c r="B772" s="711" t="s">
        <v>794</v>
      </c>
      <c r="C772" s="711" t="s">
        <v>793</v>
      </c>
      <c r="D772" s="712">
        <v>-112</v>
      </c>
      <c r="E772" s="712">
        <v>-107</v>
      </c>
      <c r="F772" s="712">
        <v>0</v>
      </c>
      <c r="G772" s="712">
        <v>0</v>
      </c>
      <c r="H772" s="711" t="s">
        <v>52</v>
      </c>
      <c r="I772" s="711" t="s">
        <v>62</v>
      </c>
      <c r="J772" s="711" t="s">
        <v>1280</v>
      </c>
      <c r="K772" s="711" t="s">
        <v>1186</v>
      </c>
      <c r="L772" s="713" t="s">
        <v>75</v>
      </c>
      <c r="M772" s="714">
        <v>45915</v>
      </c>
      <c r="N772" s="713"/>
      <c r="O772" s="712">
        <v>1</v>
      </c>
      <c r="P772" s="711" t="s">
        <v>32</v>
      </c>
      <c r="Q772" s="711" t="s">
        <v>1130</v>
      </c>
      <c r="R772" s="711" t="s">
        <v>1131</v>
      </c>
      <c r="S772" s="713" t="s">
        <v>795</v>
      </c>
      <c r="T772" s="711" t="s">
        <v>1330</v>
      </c>
    </row>
    <row r="773" spans="2:20">
      <c r="B773" s="711" t="s">
        <v>1954</v>
      </c>
      <c r="C773" s="711" t="s">
        <v>1954</v>
      </c>
      <c r="D773" s="712">
        <v>70</v>
      </c>
      <c r="E773" s="712">
        <v>80</v>
      </c>
      <c r="F773" s="712">
        <v>20</v>
      </c>
      <c r="G773" s="712">
        <v>0</v>
      </c>
      <c r="H773" s="711" t="s">
        <v>52</v>
      </c>
      <c r="I773" s="711" t="s">
        <v>52</v>
      </c>
      <c r="J773" s="711" t="s">
        <v>1249</v>
      </c>
      <c r="K773" s="711" t="s">
        <v>1157</v>
      </c>
      <c r="L773" s="713" t="s">
        <v>75</v>
      </c>
      <c r="M773" s="714">
        <v>45842</v>
      </c>
      <c r="N773" s="713"/>
      <c r="O773" s="712">
        <v>1</v>
      </c>
      <c r="P773" s="711" t="s">
        <v>32</v>
      </c>
      <c r="Q773" s="711" t="s">
        <v>1130</v>
      </c>
      <c r="R773" s="711" t="s">
        <v>1164</v>
      </c>
      <c r="S773" s="713" t="s">
        <v>30</v>
      </c>
      <c r="T773" s="711" t="s">
        <v>1955</v>
      </c>
    </row>
    <row r="774" spans="2:20">
      <c r="B774" s="711" t="s">
        <v>1956</v>
      </c>
      <c r="C774" s="711" t="s">
        <v>1956</v>
      </c>
      <c r="D774" s="712">
        <v>-10</v>
      </c>
      <c r="E774" s="712">
        <v>0</v>
      </c>
      <c r="F774" s="712">
        <v>0</v>
      </c>
      <c r="G774" s="712">
        <v>0</v>
      </c>
      <c r="H774" s="711" t="s">
        <v>1158</v>
      </c>
      <c r="I774" s="711" t="s">
        <v>1139</v>
      </c>
      <c r="J774" s="711" t="s">
        <v>1239</v>
      </c>
      <c r="K774" s="711" t="s">
        <v>1211</v>
      </c>
      <c r="L774" s="713" t="s">
        <v>75</v>
      </c>
      <c r="M774" s="714">
        <v>45754</v>
      </c>
      <c r="N774" s="713"/>
      <c r="O774" s="712">
        <v>0</v>
      </c>
      <c r="P774" s="711" t="s">
        <v>32</v>
      </c>
      <c r="Q774" s="711" t="s">
        <v>1152</v>
      </c>
      <c r="R774" s="713"/>
      <c r="S774" s="713" t="s">
        <v>30</v>
      </c>
      <c r="T774" s="711" t="s">
        <v>1957</v>
      </c>
    </row>
    <row r="775" spans="2:20">
      <c r="B775" s="711" t="s">
        <v>1090</v>
      </c>
      <c r="C775" s="711" t="s">
        <v>1059</v>
      </c>
      <c r="D775" s="712">
        <v>79</v>
      </c>
      <c r="E775" s="712">
        <v>99</v>
      </c>
      <c r="F775" s="712">
        <v>0</v>
      </c>
      <c r="G775" s="712">
        <v>0</v>
      </c>
      <c r="H775" s="711" t="s">
        <v>1147</v>
      </c>
      <c r="I775" s="711" t="s">
        <v>1135</v>
      </c>
      <c r="J775" s="711" t="s">
        <v>1253</v>
      </c>
      <c r="K775" s="711" t="s">
        <v>1170</v>
      </c>
      <c r="L775" s="713" t="s">
        <v>75</v>
      </c>
      <c r="M775" s="714">
        <v>45957</v>
      </c>
      <c r="N775" s="713"/>
      <c r="O775" s="712">
        <v>1</v>
      </c>
      <c r="P775" s="711" t="s">
        <v>32</v>
      </c>
      <c r="Q775" s="711" t="s">
        <v>1130</v>
      </c>
      <c r="R775" s="711" t="s">
        <v>1164</v>
      </c>
      <c r="S775" s="713" t="s">
        <v>30</v>
      </c>
      <c r="T775" s="711" t="s">
        <v>1279</v>
      </c>
    </row>
    <row r="776" spans="2:20">
      <c r="B776" s="711" t="s">
        <v>1090</v>
      </c>
      <c r="C776" s="711" t="s">
        <v>1059</v>
      </c>
      <c r="D776" s="712">
        <v>89</v>
      </c>
      <c r="E776" s="712">
        <v>109</v>
      </c>
      <c r="F776" s="712">
        <v>0</v>
      </c>
      <c r="G776" s="712">
        <v>0</v>
      </c>
      <c r="H776" s="711" t="s">
        <v>1147</v>
      </c>
      <c r="I776" s="711" t="s">
        <v>1135</v>
      </c>
      <c r="J776" s="711" t="s">
        <v>1253</v>
      </c>
      <c r="K776" s="711" t="s">
        <v>1170</v>
      </c>
      <c r="L776" s="713" t="s">
        <v>75</v>
      </c>
      <c r="M776" s="714">
        <v>45922</v>
      </c>
      <c r="N776" s="714">
        <v>45956</v>
      </c>
      <c r="O776" s="712">
        <v>1</v>
      </c>
      <c r="P776" s="711" t="s">
        <v>32</v>
      </c>
      <c r="Q776" s="711" t="s">
        <v>1130</v>
      </c>
      <c r="R776" s="711" t="s">
        <v>1164</v>
      </c>
      <c r="S776" s="713" t="s">
        <v>30</v>
      </c>
      <c r="T776" s="711" t="s">
        <v>1279</v>
      </c>
    </row>
    <row r="777" spans="2:20">
      <c r="B777" s="711" t="s">
        <v>501</v>
      </c>
      <c r="C777" s="711" t="s">
        <v>475</v>
      </c>
      <c r="D777" s="712">
        <v>81</v>
      </c>
      <c r="E777" s="712">
        <v>106</v>
      </c>
      <c r="F777" s="712">
        <v>0</v>
      </c>
      <c r="G777" s="712">
        <v>0</v>
      </c>
      <c r="H777" s="711" t="s">
        <v>1154</v>
      </c>
      <c r="I777" s="711" t="s">
        <v>1155</v>
      </c>
      <c r="J777" s="711" t="s">
        <v>1156</v>
      </c>
      <c r="K777" s="711" t="s">
        <v>1145</v>
      </c>
      <c r="L777" s="713" t="s">
        <v>75</v>
      </c>
      <c r="M777" s="714">
        <v>45922</v>
      </c>
      <c r="N777" s="713"/>
      <c r="O777" s="712">
        <v>1</v>
      </c>
      <c r="P777" s="711" t="s">
        <v>32</v>
      </c>
      <c r="Q777" s="711" t="s">
        <v>1130</v>
      </c>
      <c r="R777" s="711" t="s">
        <v>1131</v>
      </c>
      <c r="S777" s="713" t="s">
        <v>30</v>
      </c>
      <c r="T777" s="713"/>
    </row>
    <row r="778" spans="2:20">
      <c r="B778" s="711" t="s">
        <v>501</v>
      </c>
      <c r="C778" s="711" t="s">
        <v>501</v>
      </c>
      <c r="D778" s="712">
        <v>-5</v>
      </c>
      <c r="E778" s="712">
        <v>0</v>
      </c>
      <c r="F778" s="712">
        <v>0</v>
      </c>
      <c r="G778" s="712">
        <v>0</v>
      </c>
      <c r="H778" s="711" t="s">
        <v>1158</v>
      </c>
      <c r="I778" s="711" t="s">
        <v>1139</v>
      </c>
      <c r="J778" s="711" t="s">
        <v>209</v>
      </c>
      <c r="K778" s="711" t="s">
        <v>489</v>
      </c>
      <c r="L778" s="713" t="s">
        <v>75</v>
      </c>
      <c r="M778" s="714">
        <v>45859</v>
      </c>
      <c r="N778" s="713"/>
      <c r="O778" s="712">
        <v>1</v>
      </c>
      <c r="P778" s="711" t="s">
        <v>32</v>
      </c>
      <c r="Q778" s="711" t="s">
        <v>1130</v>
      </c>
      <c r="R778" s="711" t="s">
        <v>1131</v>
      </c>
      <c r="S778" s="713" t="s">
        <v>30</v>
      </c>
      <c r="T778" s="711" t="s">
        <v>1958</v>
      </c>
    </row>
    <row r="779" spans="2:20">
      <c r="B779" s="711" t="s">
        <v>1959</v>
      </c>
      <c r="C779" s="711" t="s">
        <v>336</v>
      </c>
      <c r="D779" s="712">
        <v>490</v>
      </c>
      <c r="E779" s="712">
        <v>525</v>
      </c>
      <c r="F779" s="712">
        <v>0</v>
      </c>
      <c r="G779" s="712">
        <v>0</v>
      </c>
      <c r="H779" s="711" t="s">
        <v>1147</v>
      </c>
      <c r="I779" s="711" t="s">
        <v>1135</v>
      </c>
      <c r="J779" s="711" t="s">
        <v>166</v>
      </c>
      <c r="K779" s="711" t="s">
        <v>1170</v>
      </c>
      <c r="L779" s="713" t="s">
        <v>75</v>
      </c>
      <c r="M779" s="714">
        <v>45948</v>
      </c>
      <c r="N779" s="713"/>
      <c r="O779" s="712">
        <v>2</v>
      </c>
      <c r="P779" s="711" t="s">
        <v>32</v>
      </c>
      <c r="Q779" s="711" t="s">
        <v>1152</v>
      </c>
      <c r="R779" s="713"/>
      <c r="S779" s="713" t="s">
        <v>30</v>
      </c>
      <c r="T779" s="711" t="s">
        <v>1960</v>
      </c>
    </row>
    <row r="780" spans="2:20">
      <c r="B780" s="711" t="s">
        <v>1961</v>
      </c>
      <c r="C780" s="711" t="s">
        <v>651</v>
      </c>
      <c r="D780" s="712">
        <v>-60</v>
      </c>
      <c r="E780" s="712">
        <v>-50</v>
      </c>
      <c r="F780" s="712">
        <v>0</v>
      </c>
      <c r="G780" s="712">
        <v>0</v>
      </c>
      <c r="H780" s="711" t="s">
        <v>1213</v>
      </c>
      <c r="I780" s="711" t="s">
        <v>1214</v>
      </c>
      <c r="J780" s="711" t="s">
        <v>1215</v>
      </c>
      <c r="K780" s="711" t="s">
        <v>1186</v>
      </c>
      <c r="L780" s="713" t="s">
        <v>75</v>
      </c>
      <c r="M780" s="714">
        <v>45915</v>
      </c>
      <c r="N780" s="713"/>
      <c r="O780" s="712">
        <v>1</v>
      </c>
      <c r="P780" s="711" t="s">
        <v>32</v>
      </c>
      <c r="Q780" s="711" t="s">
        <v>1130</v>
      </c>
      <c r="R780" s="711" t="s">
        <v>1131</v>
      </c>
      <c r="S780" s="713" t="s">
        <v>30</v>
      </c>
      <c r="T780" s="713"/>
    </row>
    <row r="781" spans="2:20">
      <c r="B781" s="711" t="s">
        <v>1962</v>
      </c>
      <c r="C781" s="711" t="s">
        <v>1962</v>
      </c>
      <c r="D781" s="712">
        <v>155</v>
      </c>
      <c r="E781" s="712">
        <v>165</v>
      </c>
      <c r="F781" s="712">
        <v>0</v>
      </c>
      <c r="G781" s="712">
        <v>0</v>
      </c>
      <c r="H781" s="711" t="s">
        <v>1158</v>
      </c>
      <c r="I781" s="711" t="s">
        <v>1139</v>
      </c>
      <c r="J781" s="711" t="s">
        <v>1963</v>
      </c>
      <c r="K781" s="711" t="s">
        <v>1186</v>
      </c>
      <c r="L781" s="713" t="s">
        <v>75</v>
      </c>
      <c r="M781" s="714">
        <v>45860</v>
      </c>
      <c r="N781" s="713"/>
      <c r="O781" s="712">
        <v>1</v>
      </c>
      <c r="P781" s="711" t="s">
        <v>32</v>
      </c>
      <c r="Q781" s="711" t="s">
        <v>1152</v>
      </c>
      <c r="R781" s="713"/>
      <c r="S781" s="713" t="s">
        <v>30</v>
      </c>
      <c r="T781" s="711" t="s">
        <v>1964</v>
      </c>
    </row>
    <row r="782" spans="2:20">
      <c r="B782" s="711" t="s">
        <v>1092</v>
      </c>
      <c r="C782" s="711" t="s">
        <v>1059</v>
      </c>
      <c r="D782" s="712">
        <v>520</v>
      </c>
      <c r="E782" s="712">
        <v>540</v>
      </c>
      <c r="F782" s="712">
        <v>0</v>
      </c>
      <c r="G782" s="712">
        <v>0</v>
      </c>
      <c r="H782" s="711" t="s">
        <v>1147</v>
      </c>
      <c r="I782" s="711" t="s">
        <v>1135</v>
      </c>
      <c r="J782" s="711" t="s">
        <v>1253</v>
      </c>
      <c r="K782" s="711" t="s">
        <v>1170</v>
      </c>
      <c r="L782" s="713" t="s">
        <v>75</v>
      </c>
      <c r="M782" s="714">
        <v>45957</v>
      </c>
      <c r="N782" s="713"/>
      <c r="O782" s="712">
        <v>2</v>
      </c>
      <c r="P782" s="711" t="s">
        <v>32</v>
      </c>
      <c r="Q782" s="711" t="s">
        <v>1152</v>
      </c>
      <c r="R782" s="713"/>
      <c r="S782" s="713" t="s">
        <v>30</v>
      </c>
      <c r="T782" s="711" t="s">
        <v>1965</v>
      </c>
    </row>
    <row r="783" spans="2:20">
      <c r="B783" s="711" t="s">
        <v>1092</v>
      </c>
      <c r="C783" s="711" t="s">
        <v>1059</v>
      </c>
      <c r="D783" s="712">
        <v>530</v>
      </c>
      <c r="E783" s="712">
        <v>550</v>
      </c>
      <c r="F783" s="712">
        <v>0</v>
      </c>
      <c r="G783" s="712">
        <v>0</v>
      </c>
      <c r="H783" s="711" t="s">
        <v>1147</v>
      </c>
      <c r="I783" s="711" t="s">
        <v>1135</v>
      </c>
      <c r="J783" s="711" t="s">
        <v>1253</v>
      </c>
      <c r="K783" s="711" t="s">
        <v>1170</v>
      </c>
      <c r="L783" s="713" t="s">
        <v>75</v>
      </c>
      <c r="M783" s="714">
        <v>45922</v>
      </c>
      <c r="N783" s="714">
        <v>45956</v>
      </c>
      <c r="O783" s="712">
        <v>2</v>
      </c>
      <c r="P783" s="711" t="s">
        <v>32</v>
      </c>
      <c r="Q783" s="711" t="s">
        <v>1152</v>
      </c>
      <c r="R783" s="713"/>
      <c r="S783" s="713" t="s">
        <v>30</v>
      </c>
      <c r="T783" s="711" t="s">
        <v>1965</v>
      </c>
    </row>
    <row r="784" spans="2:20">
      <c r="B784" s="711" t="s">
        <v>1966</v>
      </c>
      <c r="C784" s="711" t="s">
        <v>768</v>
      </c>
      <c r="D784" s="712">
        <v>59</v>
      </c>
      <c r="E784" s="712">
        <v>64</v>
      </c>
      <c r="F784" s="712">
        <v>0</v>
      </c>
      <c r="G784" s="712">
        <v>0</v>
      </c>
      <c r="H784" s="711" t="s">
        <v>1126</v>
      </c>
      <c r="I784" s="711" t="s">
        <v>1127</v>
      </c>
      <c r="J784" s="711" t="s">
        <v>1128</v>
      </c>
      <c r="K784" s="711" t="s">
        <v>1129</v>
      </c>
      <c r="L784" s="713" t="s">
        <v>75</v>
      </c>
      <c r="M784" s="714">
        <v>45915</v>
      </c>
      <c r="N784" s="713"/>
      <c r="O784" s="712">
        <v>1</v>
      </c>
      <c r="P784" s="711" t="s">
        <v>32</v>
      </c>
      <c r="Q784" s="711" t="s">
        <v>1130</v>
      </c>
      <c r="R784" s="711" t="s">
        <v>1131</v>
      </c>
      <c r="S784" s="713" t="s">
        <v>30</v>
      </c>
      <c r="T784" s="711" t="s">
        <v>1132</v>
      </c>
    </row>
    <row r="785" spans="2:20">
      <c r="B785" s="711" t="s">
        <v>1967</v>
      </c>
      <c r="C785" s="711" t="s">
        <v>167</v>
      </c>
      <c r="D785" s="712">
        <v>117</v>
      </c>
      <c r="E785" s="712">
        <v>421</v>
      </c>
      <c r="F785" s="712">
        <v>0</v>
      </c>
      <c r="G785" s="712">
        <v>0</v>
      </c>
      <c r="H785" s="711" t="s">
        <v>1158</v>
      </c>
      <c r="I785" s="711" t="s">
        <v>1139</v>
      </c>
      <c r="J785" s="711" t="s">
        <v>166</v>
      </c>
      <c r="K785" s="711" t="s">
        <v>1186</v>
      </c>
      <c r="L785" s="713" t="s">
        <v>75</v>
      </c>
      <c r="M785" s="714">
        <v>45908</v>
      </c>
      <c r="N785" s="713"/>
      <c r="O785" s="712">
        <v>1</v>
      </c>
      <c r="P785" s="711" t="s">
        <v>32</v>
      </c>
      <c r="Q785" s="711" t="s">
        <v>1152</v>
      </c>
      <c r="R785" s="713"/>
      <c r="S785" s="713" t="s">
        <v>30</v>
      </c>
      <c r="T785" s="713"/>
    </row>
    <row r="786" spans="2:20">
      <c r="B786" s="711" t="s">
        <v>913</v>
      </c>
      <c r="C786" s="711" t="s">
        <v>913</v>
      </c>
      <c r="D786" s="712">
        <v>-65</v>
      </c>
      <c r="E786" s="712">
        <v>-60</v>
      </c>
      <c r="F786" s="712">
        <v>0</v>
      </c>
      <c r="G786" s="712">
        <v>0</v>
      </c>
      <c r="H786" s="711" t="s">
        <v>1167</v>
      </c>
      <c r="I786" s="711" t="s">
        <v>1168</v>
      </c>
      <c r="J786" s="711" t="s">
        <v>1169</v>
      </c>
      <c r="K786" s="711" t="s">
        <v>615</v>
      </c>
      <c r="L786" s="713" t="s">
        <v>75</v>
      </c>
      <c r="M786" s="714">
        <v>45915</v>
      </c>
      <c r="N786" s="713"/>
      <c r="O786" s="712">
        <v>1</v>
      </c>
      <c r="P786" s="711" t="s">
        <v>32</v>
      </c>
      <c r="Q786" s="711" t="s">
        <v>1130</v>
      </c>
      <c r="R786" s="711" t="s">
        <v>1131</v>
      </c>
      <c r="S786" s="713" t="s">
        <v>30</v>
      </c>
      <c r="T786" s="713"/>
    </row>
    <row r="787" spans="2:20">
      <c r="B787" s="711" t="s">
        <v>1968</v>
      </c>
      <c r="C787" s="711" t="s">
        <v>934</v>
      </c>
      <c r="D787" s="712">
        <v>15</v>
      </c>
      <c r="E787" s="712">
        <v>5</v>
      </c>
      <c r="F787" s="712">
        <v>0</v>
      </c>
      <c r="G787" s="712">
        <v>0</v>
      </c>
      <c r="H787" s="711" t="s">
        <v>1134</v>
      </c>
      <c r="I787" s="711" t="s">
        <v>1139</v>
      </c>
      <c r="J787" s="711" t="s">
        <v>1200</v>
      </c>
      <c r="K787" s="711" t="s">
        <v>1211</v>
      </c>
      <c r="L787" s="713" t="s">
        <v>75</v>
      </c>
      <c r="M787" s="714">
        <v>45915</v>
      </c>
      <c r="N787" s="713"/>
      <c r="O787" s="712">
        <v>1</v>
      </c>
      <c r="P787" s="711" t="s">
        <v>32</v>
      </c>
      <c r="Q787" s="711" t="s">
        <v>1130</v>
      </c>
      <c r="R787" s="711" t="s">
        <v>1131</v>
      </c>
      <c r="S787" s="713" t="s">
        <v>30</v>
      </c>
      <c r="T787" s="713"/>
    </row>
    <row r="788" spans="2:20">
      <c r="B788" s="711" t="s">
        <v>1969</v>
      </c>
      <c r="C788" s="711" t="s">
        <v>934</v>
      </c>
      <c r="D788" s="712">
        <v>-14</v>
      </c>
      <c r="E788" s="712">
        <v>-24</v>
      </c>
      <c r="F788" s="712">
        <v>0</v>
      </c>
      <c r="G788" s="712">
        <v>0</v>
      </c>
      <c r="H788" s="711" t="s">
        <v>1134</v>
      </c>
      <c r="I788" s="711" t="s">
        <v>1139</v>
      </c>
      <c r="J788" s="711" t="s">
        <v>1200</v>
      </c>
      <c r="K788" s="711" t="s">
        <v>1211</v>
      </c>
      <c r="L788" s="713" t="s">
        <v>75</v>
      </c>
      <c r="M788" s="714">
        <v>45915</v>
      </c>
      <c r="N788" s="713"/>
      <c r="O788" s="712">
        <v>1</v>
      </c>
      <c r="P788" s="711" t="s">
        <v>32</v>
      </c>
      <c r="Q788" s="711" t="s">
        <v>1130</v>
      </c>
      <c r="R788" s="711" t="s">
        <v>1131</v>
      </c>
      <c r="S788" s="713" t="s">
        <v>30</v>
      </c>
      <c r="T788" s="713"/>
    </row>
    <row r="789" spans="2:20">
      <c r="B789" s="711" t="s">
        <v>1970</v>
      </c>
      <c r="C789" s="711" t="s">
        <v>651</v>
      </c>
      <c r="D789" s="712">
        <v>-55</v>
      </c>
      <c r="E789" s="712">
        <v>-45</v>
      </c>
      <c r="F789" s="712">
        <v>0</v>
      </c>
      <c r="G789" s="712">
        <v>0</v>
      </c>
      <c r="H789" s="711" t="s">
        <v>1213</v>
      </c>
      <c r="I789" s="711" t="s">
        <v>1214</v>
      </c>
      <c r="J789" s="711" t="s">
        <v>1215</v>
      </c>
      <c r="K789" s="711" t="s">
        <v>1186</v>
      </c>
      <c r="L789" s="713" t="s">
        <v>75</v>
      </c>
      <c r="M789" s="714">
        <v>45915</v>
      </c>
      <c r="N789" s="713"/>
      <c r="O789" s="712">
        <v>1</v>
      </c>
      <c r="P789" s="711" t="s">
        <v>32</v>
      </c>
      <c r="Q789" s="711" t="s">
        <v>1130</v>
      </c>
      <c r="R789" s="711" t="s">
        <v>1131</v>
      </c>
      <c r="S789" s="713" t="s">
        <v>30</v>
      </c>
      <c r="T789" s="713"/>
    </row>
    <row r="790" spans="2:20">
      <c r="B790" s="711" t="s">
        <v>1971</v>
      </c>
      <c r="C790" s="711" t="s">
        <v>811</v>
      </c>
      <c r="D790" s="712">
        <v>-94</v>
      </c>
      <c r="E790" s="712">
        <v>-89</v>
      </c>
      <c r="F790" s="712">
        <v>0</v>
      </c>
      <c r="G790" s="712">
        <v>0</v>
      </c>
      <c r="H790" s="711" t="s">
        <v>1139</v>
      </c>
      <c r="I790" s="711" t="s">
        <v>52</v>
      </c>
      <c r="J790" s="711" t="s">
        <v>1352</v>
      </c>
      <c r="K790" s="711" t="s">
        <v>1163</v>
      </c>
      <c r="L790" s="713" t="s">
        <v>75</v>
      </c>
      <c r="M790" s="714">
        <v>45915</v>
      </c>
      <c r="N790" s="713"/>
      <c r="O790" s="712">
        <v>1</v>
      </c>
      <c r="P790" s="711" t="s">
        <v>32</v>
      </c>
      <c r="Q790" s="711" t="s">
        <v>1130</v>
      </c>
      <c r="R790" s="711" t="s">
        <v>1131</v>
      </c>
      <c r="S790" s="713" t="s">
        <v>30</v>
      </c>
      <c r="T790" s="713"/>
    </row>
    <row r="791" spans="2:20">
      <c r="B791" s="711" t="s">
        <v>124</v>
      </c>
      <c r="C791" s="711" t="s">
        <v>105</v>
      </c>
      <c r="D791" s="712">
        <v>298</v>
      </c>
      <c r="E791" s="712">
        <v>550</v>
      </c>
      <c r="F791" s="712">
        <v>0</v>
      </c>
      <c r="G791" s="712">
        <v>0</v>
      </c>
      <c r="H791" s="711" t="s">
        <v>1530</v>
      </c>
      <c r="I791" s="711" t="s">
        <v>1531</v>
      </c>
      <c r="J791" s="711" t="s">
        <v>1532</v>
      </c>
      <c r="K791" s="711" t="s">
        <v>1159</v>
      </c>
      <c r="L791" s="713" t="s">
        <v>75</v>
      </c>
      <c r="M791" s="714">
        <v>45770</v>
      </c>
      <c r="N791" s="713"/>
      <c r="O791" s="712">
        <v>2</v>
      </c>
      <c r="P791" s="711" t="s">
        <v>32</v>
      </c>
      <c r="Q791" s="711" t="s">
        <v>1152</v>
      </c>
      <c r="R791" s="713"/>
      <c r="S791" s="713" t="s">
        <v>30</v>
      </c>
      <c r="T791" s="711" t="s">
        <v>1972</v>
      </c>
    </row>
    <row r="792" spans="2:20">
      <c r="B792" s="711" t="s">
        <v>1973</v>
      </c>
      <c r="C792" s="711" t="s">
        <v>74</v>
      </c>
      <c r="D792" s="712">
        <v>82</v>
      </c>
      <c r="E792" s="712">
        <v>87</v>
      </c>
      <c r="F792" s="712">
        <v>0</v>
      </c>
      <c r="G792" s="712">
        <v>0</v>
      </c>
      <c r="H792" s="711" t="s">
        <v>1192</v>
      </c>
      <c r="I792" s="711" t="s">
        <v>1193</v>
      </c>
      <c r="J792" s="711" t="s">
        <v>1194</v>
      </c>
      <c r="K792" s="711" t="s">
        <v>1571</v>
      </c>
      <c r="L792" s="713" t="s">
        <v>75</v>
      </c>
      <c r="M792" s="714">
        <v>44986</v>
      </c>
      <c r="N792" s="713"/>
      <c r="O792" s="712">
        <v>2</v>
      </c>
      <c r="P792" s="711" t="s">
        <v>32</v>
      </c>
      <c r="Q792" s="711" t="s">
        <v>1130</v>
      </c>
      <c r="R792" s="711" t="s">
        <v>1131</v>
      </c>
      <c r="S792" s="713" t="s">
        <v>30</v>
      </c>
      <c r="T792" s="711" t="s">
        <v>1974</v>
      </c>
    </row>
    <row r="793" spans="2:20">
      <c r="B793" s="711" t="s">
        <v>525</v>
      </c>
      <c r="C793" s="711" t="s">
        <v>475</v>
      </c>
      <c r="D793" s="712">
        <v>86</v>
      </c>
      <c r="E793" s="712">
        <v>111</v>
      </c>
      <c r="F793" s="712">
        <v>0</v>
      </c>
      <c r="G793" s="712">
        <v>0</v>
      </c>
      <c r="H793" s="711" t="s">
        <v>1154</v>
      </c>
      <c r="I793" s="711" t="s">
        <v>1155</v>
      </c>
      <c r="J793" s="711" t="s">
        <v>1156</v>
      </c>
      <c r="K793" s="711" t="s">
        <v>963</v>
      </c>
      <c r="L793" s="713" t="s">
        <v>75</v>
      </c>
      <c r="M793" s="714">
        <v>45922</v>
      </c>
      <c r="N793" s="713"/>
      <c r="O793" s="712">
        <v>1</v>
      </c>
      <c r="P793" s="711" t="s">
        <v>32</v>
      </c>
      <c r="Q793" s="711" t="s">
        <v>1130</v>
      </c>
      <c r="R793" s="711" t="s">
        <v>1131</v>
      </c>
      <c r="S793" s="713" t="s">
        <v>30</v>
      </c>
      <c r="T793" s="713"/>
    </row>
    <row r="794" spans="2:20">
      <c r="B794" s="711" t="s">
        <v>1975</v>
      </c>
      <c r="C794" s="711" t="s">
        <v>623</v>
      </c>
      <c r="D794" s="712">
        <v>-17</v>
      </c>
      <c r="E794" s="712">
        <v>-12</v>
      </c>
      <c r="F794" s="712">
        <v>0</v>
      </c>
      <c r="G794" s="712">
        <v>0</v>
      </c>
      <c r="H794" s="711" t="s">
        <v>1135</v>
      </c>
      <c r="I794" s="711" t="s">
        <v>52</v>
      </c>
      <c r="J794" s="711" t="s">
        <v>1198</v>
      </c>
      <c r="K794" s="711" t="s">
        <v>1129</v>
      </c>
      <c r="L794" s="713" t="s">
        <v>75</v>
      </c>
      <c r="M794" s="714">
        <v>45915</v>
      </c>
      <c r="N794" s="713"/>
      <c r="O794" s="712">
        <v>1</v>
      </c>
      <c r="P794" s="711" t="s">
        <v>32</v>
      </c>
      <c r="Q794" s="711" t="s">
        <v>1130</v>
      </c>
      <c r="R794" s="711" t="s">
        <v>1131</v>
      </c>
      <c r="S794" s="713" t="s">
        <v>30</v>
      </c>
      <c r="T794" s="713"/>
    </row>
    <row r="795" spans="2:20">
      <c r="B795" s="711" t="s">
        <v>1976</v>
      </c>
      <c r="C795" s="711" t="s">
        <v>651</v>
      </c>
      <c r="D795" s="712">
        <v>-55</v>
      </c>
      <c r="E795" s="712">
        <v>-45</v>
      </c>
      <c r="F795" s="712">
        <v>0</v>
      </c>
      <c r="G795" s="712">
        <v>0</v>
      </c>
      <c r="H795" s="711" t="s">
        <v>1213</v>
      </c>
      <c r="I795" s="711" t="s">
        <v>1214</v>
      </c>
      <c r="J795" s="711" t="s">
        <v>1215</v>
      </c>
      <c r="K795" s="711" t="s">
        <v>1186</v>
      </c>
      <c r="L795" s="713" t="s">
        <v>75</v>
      </c>
      <c r="M795" s="714">
        <v>45915</v>
      </c>
      <c r="N795" s="713"/>
      <c r="O795" s="712">
        <v>1</v>
      </c>
      <c r="P795" s="711" t="s">
        <v>32</v>
      </c>
      <c r="Q795" s="711" t="s">
        <v>1130</v>
      </c>
      <c r="R795" s="711" t="s">
        <v>1131</v>
      </c>
      <c r="S795" s="713" t="s">
        <v>30</v>
      </c>
      <c r="T795" s="713"/>
    </row>
    <row r="796" spans="2:20">
      <c r="B796" s="711" t="s">
        <v>1977</v>
      </c>
      <c r="C796" s="711" t="s">
        <v>793</v>
      </c>
      <c r="D796" s="712">
        <v>-75</v>
      </c>
      <c r="E796" s="712">
        <v>-70</v>
      </c>
      <c r="F796" s="712">
        <v>0</v>
      </c>
      <c r="G796" s="712">
        <v>0</v>
      </c>
      <c r="H796" s="711" t="s">
        <v>52</v>
      </c>
      <c r="I796" s="711" t="s">
        <v>62</v>
      </c>
      <c r="J796" s="711" t="s">
        <v>1280</v>
      </c>
      <c r="K796" s="711" t="s">
        <v>1186</v>
      </c>
      <c r="L796" s="713" t="s">
        <v>75</v>
      </c>
      <c r="M796" s="714">
        <v>45915</v>
      </c>
      <c r="N796" s="713"/>
      <c r="O796" s="712">
        <v>1</v>
      </c>
      <c r="P796" s="711" t="s">
        <v>32</v>
      </c>
      <c r="Q796" s="711" t="s">
        <v>1130</v>
      </c>
      <c r="R796" s="711" t="s">
        <v>1131</v>
      </c>
      <c r="S796" s="713" t="s">
        <v>795</v>
      </c>
      <c r="T796" s="711" t="s">
        <v>1330</v>
      </c>
    </row>
    <row r="797" spans="2:20">
      <c r="B797" s="711" t="s">
        <v>1978</v>
      </c>
      <c r="C797" s="711" t="s">
        <v>844</v>
      </c>
      <c r="D797" s="712">
        <v>179</v>
      </c>
      <c r="E797" s="712">
        <v>189</v>
      </c>
      <c r="F797" s="712">
        <v>0</v>
      </c>
      <c r="G797" s="712">
        <v>0</v>
      </c>
      <c r="H797" s="711" t="s">
        <v>1158</v>
      </c>
      <c r="I797" s="711" t="s">
        <v>1139</v>
      </c>
      <c r="J797" s="711" t="s">
        <v>1474</v>
      </c>
      <c r="K797" s="711" t="s">
        <v>1137</v>
      </c>
      <c r="L797" s="713" t="s">
        <v>75</v>
      </c>
      <c r="M797" s="714">
        <v>45656</v>
      </c>
      <c r="N797" s="713"/>
      <c r="O797" s="712">
        <v>1</v>
      </c>
      <c r="P797" s="711" t="s">
        <v>32</v>
      </c>
      <c r="Q797" s="711" t="s">
        <v>1130</v>
      </c>
      <c r="R797" s="711" t="s">
        <v>1131</v>
      </c>
      <c r="S797" s="713" t="s">
        <v>30</v>
      </c>
      <c r="T797" s="711" t="s">
        <v>1620</v>
      </c>
    </row>
    <row r="798" spans="2:20">
      <c r="B798" s="711" t="s">
        <v>1979</v>
      </c>
      <c r="C798" s="711" t="s">
        <v>717</v>
      </c>
      <c r="D798" s="712">
        <v>1</v>
      </c>
      <c r="E798" s="712">
        <v>6</v>
      </c>
      <c r="F798" s="712">
        <v>0</v>
      </c>
      <c r="G798" s="712">
        <v>0</v>
      </c>
      <c r="H798" s="711" t="s">
        <v>1175</v>
      </c>
      <c r="I798" s="711" t="s">
        <v>1176</v>
      </c>
      <c r="J798" s="711" t="s">
        <v>1177</v>
      </c>
      <c r="K798" s="711" t="s">
        <v>1178</v>
      </c>
      <c r="L798" s="713" t="s">
        <v>31</v>
      </c>
      <c r="M798" s="714">
        <v>45915</v>
      </c>
      <c r="N798" s="713"/>
      <c r="O798" s="712">
        <v>1</v>
      </c>
      <c r="P798" s="711" t="s">
        <v>32</v>
      </c>
      <c r="Q798" s="711" t="s">
        <v>1130</v>
      </c>
      <c r="R798" s="711" t="s">
        <v>1131</v>
      </c>
      <c r="S798" s="713" t="s">
        <v>30</v>
      </c>
      <c r="T798" s="713"/>
    </row>
    <row r="799" spans="2:20">
      <c r="B799" s="711" t="s">
        <v>1979</v>
      </c>
      <c r="C799" s="711" t="s">
        <v>717</v>
      </c>
      <c r="D799" s="712">
        <v>41</v>
      </c>
      <c r="E799" s="712">
        <v>46</v>
      </c>
      <c r="F799" s="712">
        <v>0</v>
      </c>
      <c r="G799" s="712">
        <v>0</v>
      </c>
      <c r="H799" s="711" t="s">
        <v>1175</v>
      </c>
      <c r="I799" s="711" t="s">
        <v>1176</v>
      </c>
      <c r="J799" s="711" t="s">
        <v>1177</v>
      </c>
      <c r="K799" s="711" t="s">
        <v>1178</v>
      </c>
      <c r="L799" s="713" t="s">
        <v>109</v>
      </c>
      <c r="M799" s="714">
        <v>45915</v>
      </c>
      <c r="N799" s="713"/>
      <c r="O799" s="712">
        <v>1</v>
      </c>
      <c r="P799" s="711" t="s">
        <v>32</v>
      </c>
      <c r="Q799" s="711" t="s">
        <v>1130</v>
      </c>
      <c r="R799" s="711" t="s">
        <v>1131</v>
      </c>
      <c r="S799" s="713" t="s">
        <v>30</v>
      </c>
      <c r="T799" s="713"/>
    </row>
    <row r="800" spans="2:20">
      <c r="B800" s="711" t="s">
        <v>1026</v>
      </c>
      <c r="C800" s="711" t="s">
        <v>1026</v>
      </c>
      <c r="D800" s="712">
        <v>-29</v>
      </c>
      <c r="E800" s="712">
        <v>-19</v>
      </c>
      <c r="F800" s="712">
        <v>0</v>
      </c>
      <c r="G800" s="712">
        <v>0</v>
      </c>
      <c r="H800" s="711" t="s">
        <v>1229</v>
      </c>
      <c r="I800" s="711" t="s">
        <v>1176</v>
      </c>
      <c r="J800" s="711" t="s">
        <v>1230</v>
      </c>
      <c r="K800" s="711" t="s">
        <v>1238</v>
      </c>
      <c r="L800" s="713" t="s">
        <v>75</v>
      </c>
      <c r="M800" s="714">
        <v>45922</v>
      </c>
      <c r="N800" s="713"/>
      <c r="O800" s="712">
        <v>1</v>
      </c>
      <c r="P800" s="711" t="s">
        <v>32</v>
      </c>
      <c r="Q800" s="711" t="s">
        <v>1130</v>
      </c>
      <c r="R800" s="711" t="s">
        <v>1164</v>
      </c>
      <c r="S800" s="713" t="s">
        <v>30</v>
      </c>
      <c r="T800" s="711" t="s">
        <v>1980</v>
      </c>
    </row>
    <row r="801" spans="2:20">
      <c r="B801" s="711" t="s">
        <v>1026</v>
      </c>
      <c r="C801" s="711" t="s">
        <v>1014</v>
      </c>
      <c r="D801" s="712">
        <v>-29</v>
      </c>
      <c r="E801" s="712">
        <v>-19</v>
      </c>
      <c r="F801" s="712">
        <v>0</v>
      </c>
      <c r="G801" s="712">
        <v>0</v>
      </c>
      <c r="H801" s="711" t="s">
        <v>1229</v>
      </c>
      <c r="I801" s="711" t="s">
        <v>1176</v>
      </c>
      <c r="J801" s="711" t="s">
        <v>1230</v>
      </c>
      <c r="K801" s="711" t="s">
        <v>1157</v>
      </c>
      <c r="L801" s="713" t="s">
        <v>75</v>
      </c>
      <c r="M801" s="714">
        <v>45922</v>
      </c>
      <c r="N801" s="713"/>
      <c r="O801" s="712">
        <v>1</v>
      </c>
      <c r="P801" s="711" t="s">
        <v>32</v>
      </c>
      <c r="Q801" s="711" t="s">
        <v>1130</v>
      </c>
      <c r="R801" s="711" t="s">
        <v>1164</v>
      </c>
      <c r="S801" s="713" t="s">
        <v>30</v>
      </c>
      <c r="T801" s="711" t="s">
        <v>1980</v>
      </c>
    </row>
    <row r="802" spans="2:20">
      <c r="B802" s="711" t="s">
        <v>309</v>
      </c>
      <c r="C802" s="711" t="s">
        <v>303</v>
      </c>
      <c r="D802" s="712">
        <v>65</v>
      </c>
      <c r="E802" s="712">
        <v>90</v>
      </c>
      <c r="F802" s="712">
        <v>0</v>
      </c>
      <c r="G802" s="712">
        <v>0</v>
      </c>
      <c r="H802" s="711" t="s">
        <v>62</v>
      </c>
      <c r="I802" s="711" t="s">
        <v>1158</v>
      </c>
      <c r="J802" s="711" t="s">
        <v>1838</v>
      </c>
      <c r="K802" s="711" t="s">
        <v>1443</v>
      </c>
      <c r="L802" s="713" t="s">
        <v>109</v>
      </c>
      <c r="M802" s="714">
        <v>45948</v>
      </c>
      <c r="N802" s="713"/>
      <c r="O802" s="712">
        <v>1</v>
      </c>
      <c r="P802" s="711" t="s">
        <v>32</v>
      </c>
      <c r="Q802" s="711" t="s">
        <v>1130</v>
      </c>
      <c r="R802" s="711" t="s">
        <v>1131</v>
      </c>
      <c r="S802" s="713" t="s">
        <v>30</v>
      </c>
      <c r="T802" s="711" t="s">
        <v>1304</v>
      </c>
    </row>
    <row r="803" spans="2:20">
      <c r="B803" s="711" t="s">
        <v>309</v>
      </c>
      <c r="C803" s="711" t="s">
        <v>303</v>
      </c>
      <c r="D803" s="712">
        <v>55</v>
      </c>
      <c r="E803" s="712">
        <v>80</v>
      </c>
      <c r="F803" s="712">
        <v>0</v>
      </c>
      <c r="G803" s="712">
        <v>0</v>
      </c>
      <c r="H803" s="711" t="s">
        <v>62</v>
      </c>
      <c r="I803" s="711" t="s">
        <v>1158</v>
      </c>
      <c r="J803" s="711" t="s">
        <v>1838</v>
      </c>
      <c r="K803" s="711" t="s">
        <v>1443</v>
      </c>
      <c r="L803" s="713" t="s">
        <v>31</v>
      </c>
      <c r="M803" s="714">
        <v>45948</v>
      </c>
      <c r="N803" s="713"/>
      <c r="O803" s="712">
        <v>1</v>
      </c>
      <c r="P803" s="711" t="s">
        <v>32</v>
      </c>
      <c r="Q803" s="711" t="s">
        <v>1130</v>
      </c>
      <c r="R803" s="711" t="s">
        <v>1131</v>
      </c>
      <c r="S803" s="713" t="s">
        <v>30</v>
      </c>
      <c r="T803" s="711" t="s">
        <v>1304</v>
      </c>
    </row>
    <row r="804" spans="2:20">
      <c r="B804" s="711" t="s">
        <v>1054</v>
      </c>
      <c r="C804" s="711" t="s">
        <v>1055</v>
      </c>
      <c r="D804" s="712">
        <v>80</v>
      </c>
      <c r="E804" s="712">
        <v>90</v>
      </c>
      <c r="F804" s="712">
        <v>0</v>
      </c>
      <c r="G804" s="712">
        <v>0</v>
      </c>
      <c r="H804" s="711" t="s">
        <v>1139</v>
      </c>
      <c r="I804" s="711" t="s">
        <v>52</v>
      </c>
      <c r="J804" s="711" t="s">
        <v>1426</v>
      </c>
      <c r="K804" s="711" t="s">
        <v>1926</v>
      </c>
      <c r="L804" s="713" t="s">
        <v>75</v>
      </c>
      <c r="M804" s="714">
        <v>45922</v>
      </c>
      <c r="N804" s="713"/>
      <c r="O804" s="712">
        <v>1</v>
      </c>
      <c r="P804" s="711" t="s">
        <v>32</v>
      </c>
      <c r="Q804" s="711" t="s">
        <v>1130</v>
      </c>
      <c r="R804" s="711" t="s">
        <v>1164</v>
      </c>
      <c r="S804" s="713" t="s">
        <v>30</v>
      </c>
      <c r="T804" s="711" t="s">
        <v>1982</v>
      </c>
    </row>
    <row r="805" spans="2:20">
      <c r="B805" s="711" t="s">
        <v>1054</v>
      </c>
      <c r="C805" s="711" t="s">
        <v>1054</v>
      </c>
      <c r="D805" s="712">
        <v>80</v>
      </c>
      <c r="E805" s="712">
        <v>90</v>
      </c>
      <c r="F805" s="712">
        <v>0</v>
      </c>
      <c r="G805" s="712">
        <v>0</v>
      </c>
      <c r="H805" s="711" t="s">
        <v>1139</v>
      </c>
      <c r="I805" s="711" t="s">
        <v>52</v>
      </c>
      <c r="J805" s="711" t="s">
        <v>1049</v>
      </c>
      <c r="K805" s="711" t="s">
        <v>1926</v>
      </c>
      <c r="L805" s="713" t="s">
        <v>75</v>
      </c>
      <c r="M805" s="714">
        <v>45922</v>
      </c>
      <c r="N805" s="713"/>
      <c r="O805" s="712">
        <v>1</v>
      </c>
      <c r="P805" s="711" t="s">
        <v>32</v>
      </c>
      <c r="Q805" s="711" t="s">
        <v>1130</v>
      </c>
      <c r="R805" s="711" t="s">
        <v>1164</v>
      </c>
      <c r="S805" s="713" t="s">
        <v>30</v>
      </c>
      <c r="T805" s="711" t="s">
        <v>1981</v>
      </c>
    </row>
    <row r="806" spans="2:20">
      <c r="B806" s="711" t="s">
        <v>1095</v>
      </c>
      <c r="C806" s="711" t="s">
        <v>1059</v>
      </c>
      <c r="D806" s="712">
        <v>49</v>
      </c>
      <c r="E806" s="712">
        <v>69</v>
      </c>
      <c r="F806" s="712">
        <v>0</v>
      </c>
      <c r="G806" s="712">
        <v>0</v>
      </c>
      <c r="H806" s="711" t="s">
        <v>1147</v>
      </c>
      <c r="I806" s="711" t="s">
        <v>1135</v>
      </c>
      <c r="J806" s="711" t="s">
        <v>1253</v>
      </c>
      <c r="K806" s="711" t="s">
        <v>1170</v>
      </c>
      <c r="L806" s="713" t="s">
        <v>75</v>
      </c>
      <c r="M806" s="714">
        <v>45957</v>
      </c>
      <c r="N806" s="713"/>
      <c r="O806" s="712">
        <v>1</v>
      </c>
      <c r="P806" s="711" t="s">
        <v>32</v>
      </c>
      <c r="Q806" s="711" t="s">
        <v>1130</v>
      </c>
      <c r="R806" s="711" t="s">
        <v>1164</v>
      </c>
      <c r="S806" s="713" t="s">
        <v>30</v>
      </c>
      <c r="T806" s="711" t="s">
        <v>1983</v>
      </c>
    </row>
    <row r="807" spans="2:20">
      <c r="B807" s="711" t="s">
        <v>1095</v>
      </c>
      <c r="C807" s="711" t="s">
        <v>1059</v>
      </c>
      <c r="D807" s="712">
        <v>59</v>
      </c>
      <c r="E807" s="712">
        <v>79</v>
      </c>
      <c r="F807" s="712">
        <v>0</v>
      </c>
      <c r="G807" s="712">
        <v>0</v>
      </c>
      <c r="H807" s="711" t="s">
        <v>1147</v>
      </c>
      <c r="I807" s="711" t="s">
        <v>1135</v>
      </c>
      <c r="J807" s="711" t="s">
        <v>1253</v>
      </c>
      <c r="K807" s="711" t="s">
        <v>1170</v>
      </c>
      <c r="L807" s="713" t="s">
        <v>75</v>
      </c>
      <c r="M807" s="714">
        <v>45922</v>
      </c>
      <c r="N807" s="714">
        <v>45956</v>
      </c>
      <c r="O807" s="712">
        <v>1</v>
      </c>
      <c r="P807" s="711" t="s">
        <v>32</v>
      </c>
      <c r="Q807" s="711" t="s">
        <v>1130</v>
      </c>
      <c r="R807" s="711" t="s">
        <v>1164</v>
      </c>
      <c r="S807" s="713" t="s">
        <v>30</v>
      </c>
      <c r="T807" s="711" t="s">
        <v>1983</v>
      </c>
    </row>
    <row r="808" spans="2:20">
      <c r="B808" s="711" t="s">
        <v>1984</v>
      </c>
      <c r="C808" s="711" t="s">
        <v>1054</v>
      </c>
      <c r="D808" s="712">
        <v>145</v>
      </c>
      <c r="E808" s="712">
        <v>155</v>
      </c>
      <c r="F808" s="712">
        <v>0</v>
      </c>
      <c r="G808" s="712">
        <v>0</v>
      </c>
      <c r="H808" s="711" t="s">
        <v>1139</v>
      </c>
      <c r="I808" s="711" t="s">
        <v>52</v>
      </c>
      <c r="J808" s="711" t="s">
        <v>1426</v>
      </c>
      <c r="K808" s="711" t="s">
        <v>1137</v>
      </c>
      <c r="L808" s="713" t="s">
        <v>75</v>
      </c>
      <c r="M808" s="714">
        <v>45922</v>
      </c>
      <c r="N808" s="713"/>
      <c r="O808" s="712">
        <v>1</v>
      </c>
      <c r="P808" s="711" t="s">
        <v>32</v>
      </c>
      <c r="Q808" s="711" t="s">
        <v>1130</v>
      </c>
      <c r="R808" s="711" t="s">
        <v>1164</v>
      </c>
      <c r="S808" s="713" t="s">
        <v>30</v>
      </c>
      <c r="T808" s="711" t="s">
        <v>1985</v>
      </c>
    </row>
    <row r="809" spans="2:20">
      <c r="B809" s="711" t="s">
        <v>1986</v>
      </c>
      <c r="C809" s="711" t="s">
        <v>1050</v>
      </c>
      <c r="D809" s="712">
        <v>65</v>
      </c>
      <c r="E809" s="712">
        <v>75</v>
      </c>
      <c r="F809" s="712">
        <v>0</v>
      </c>
      <c r="G809" s="712">
        <v>0</v>
      </c>
      <c r="H809" s="711" t="s">
        <v>1139</v>
      </c>
      <c r="I809" s="711" t="s">
        <v>52</v>
      </c>
      <c r="J809" s="711" t="s">
        <v>1162</v>
      </c>
      <c r="K809" s="711" t="s">
        <v>1163</v>
      </c>
      <c r="L809" s="713" t="s">
        <v>75</v>
      </c>
      <c r="M809" s="714">
        <v>45957</v>
      </c>
      <c r="N809" s="713"/>
      <c r="O809" s="712">
        <v>1</v>
      </c>
      <c r="P809" s="711" t="s">
        <v>32</v>
      </c>
      <c r="Q809" s="711" t="s">
        <v>1130</v>
      </c>
      <c r="R809" s="711" t="s">
        <v>1164</v>
      </c>
      <c r="S809" s="713" t="s">
        <v>30</v>
      </c>
      <c r="T809" s="711" t="s">
        <v>1987</v>
      </c>
    </row>
    <row r="810" spans="2:20">
      <c r="B810" s="711" t="s">
        <v>1986</v>
      </c>
      <c r="C810" s="711" t="s">
        <v>1050</v>
      </c>
      <c r="D810" s="712">
        <v>85</v>
      </c>
      <c r="E810" s="712">
        <v>95</v>
      </c>
      <c r="F810" s="712">
        <v>0</v>
      </c>
      <c r="G810" s="712">
        <v>0</v>
      </c>
      <c r="H810" s="711" t="s">
        <v>1139</v>
      </c>
      <c r="I810" s="711" t="s">
        <v>52</v>
      </c>
      <c r="J810" s="711" t="s">
        <v>1162</v>
      </c>
      <c r="K810" s="711" t="s">
        <v>1163</v>
      </c>
      <c r="L810" s="713" t="s">
        <v>75</v>
      </c>
      <c r="M810" s="714">
        <v>45922</v>
      </c>
      <c r="N810" s="714">
        <v>45956</v>
      </c>
      <c r="O810" s="712">
        <v>1</v>
      </c>
      <c r="P810" s="711" t="s">
        <v>32</v>
      </c>
      <c r="Q810" s="711" t="s">
        <v>1130</v>
      </c>
      <c r="R810" s="711" t="s">
        <v>1164</v>
      </c>
      <c r="S810" s="713" t="s">
        <v>30</v>
      </c>
      <c r="T810" s="711" t="s">
        <v>1987</v>
      </c>
    </row>
    <row r="811" spans="2:20">
      <c r="B811" s="711" t="s">
        <v>1988</v>
      </c>
      <c r="C811" s="711" t="s">
        <v>623</v>
      </c>
      <c r="D811" s="712">
        <v>-17</v>
      </c>
      <c r="E811" s="712">
        <v>-12</v>
      </c>
      <c r="F811" s="712">
        <v>0</v>
      </c>
      <c r="G811" s="712">
        <v>0</v>
      </c>
      <c r="H811" s="711" t="s">
        <v>1135</v>
      </c>
      <c r="I811" s="711" t="s">
        <v>52</v>
      </c>
      <c r="J811" s="711" t="s">
        <v>1198</v>
      </c>
      <c r="K811" s="711" t="s">
        <v>1129</v>
      </c>
      <c r="L811" s="713" t="s">
        <v>75</v>
      </c>
      <c r="M811" s="714">
        <v>45915</v>
      </c>
      <c r="N811" s="713"/>
      <c r="O811" s="712">
        <v>1</v>
      </c>
      <c r="P811" s="711" t="s">
        <v>32</v>
      </c>
      <c r="Q811" s="711" t="s">
        <v>1130</v>
      </c>
      <c r="R811" s="711" t="s">
        <v>1131</v>
      </c>
      <c r="S811" s="713" t="s">
        <v>30</v>
      </c>
      <c r="T811" s="713"/>
    </row>
    <row r="812" spans="2:20">
      <c r="B812" s="711" t="s">
        <v>379</v>
      </c>
      <c r="C812" s="711" t="s">
        <v>356</v>
      </c>
      <c r="D812" s="712">
        <v>268</v>
      </c>
      <c r="E812" s="712">
        <v>333</v>
      </c>
      <c r="F812" s="712">
        <v>0</v>
      </c>
      <c r="G812" s="712">
        <v>0</v>
      </c>
      <c r="H812" s="711" t="s">
        <v>1183</v>
      </c>
      <c r="I812" s="711" t="s">
        <v>1287</v>
      </c>
      <c r="J812" s="711" t="s">
        <v>1288</v>
      </c>
      <c r="K812" s="711" t="s">
        <v>1159</v>
      </c>
      <c r="L812" s="713" t="s">
        <v>75</v>
      </c>
      <c r="M812" s="714">
        <v>45537</v>
      </c>
      <c r="N812" s="713"/>
      <c r="O812" s="712">
        <v>2</v>
      </c>
      <c r="P812" s="711" t="s">
        <v>32</v>
      </c>
      <c r="Q812" s="711" t="s">
        <v>1152</v>
      </c>
      <c r="R812" s="713"/>
      <c r="S812" s="713" t="s">
        <v>30</v>
      </c>
      <c r="T812" s="711" t="s">
        <v>1989</v>
      </c>
    </row>
    <row r="813" spans="2:20">
      <c r="B813" s="711" t="s">
        <v>1990</v>
      </c>
      <c r="C813" s="711" t="s">
        <v>964</v>
      </c>
      <c r="D813" s="712">
        <v>124</v>
      </c>
      <c r="E813" s="712">
        <v>129</v>
      </c>
      <c r="F813" s="712">
        <v>0</v>
      </c>
      <c r="G813" s="712">
        <v>0</v>
      </c>
      <c r="H813" s="711" t="s">
        <v>1134</v>
      </c>
      <c r="I813" s="711" t="s">
        <v>1139</v>
      </c>
      <c r="J813" s="711" t="s">
        <v>1140</v>
      </c>
      <c r="K813" s="711" t="s">
        <v>1129</v>
      </c>
      <c r="L813" s="713" t="s">
        <v>75</v>
      </c>
      <c r="M813" s="714">
        <v>45915</v>
      </c>
      <c r="N813" s="713"/>
      <c r="O813" s="712">
        <v>2</v>
      </c>
      <c r="P813" s="711" t="s">
        <v>32</v>
      </c>
      <c r="Q813" s="711" t="s">
        <v>1130</v>
      </c>
      <c r="R813" s="711" t="s">
        <v>1131</v>
      </c>
      <c r="S813" s="713" t="s">
        <v>30</v>
      </c>
      <c r="T813" s="713"/>
    </row>
    <row r="814" spans="2:20">
      <c r="B814" s="711" t="s">
        <v>1991</v>
      </c>
      <c r="C814" s="711" t="s">
        <v>964</v>
      </c>
      <c r="D814" s="712">
        <v>142</v>
      </c>
      <c r="E814" s="712">
        <v>147</v>
      </c>
      <c r="F814" s="712">
        <v>0</v>
      </c>
      <c r="G814" s="712">
        <v>0</v>
      </c>
      <c r="H814" s="711" t="s">
        <v>1134</v>
      </c>
      <c r="I814" s="711" t="s">
        <v>1139</v>
      </c>
      <c r="J814" s="711" t="s">
        <v>1140</v>
      </c>
      <c r="K814" s="711" t="s">
        <v>1129</v>
      </c>
      <c r="L814" s="713" t="s">
        <v>75</v>
      </c>
      <c r="M814" s="714">
        <v>45915</v>
      </c>
      <c r="N814" s="713"/>
      <c r="O814" s="712">
        <v>2</v>
      </c>
      <c r="P814" s="711" t="s">
        <v>32</v>
      </c>
      <c r="Q814" s="711" t="s">
        <v>1130</v>
      </c>
      <c r="R814" s="711" t="s">
        <v>1131</v>
      </c>
      <c r="S814" s="713" t="s">
        <v>30</v>
      </c>
      <c r="T814" s="713"/>
    </row>
    <row r="815" spans="2:20">
      <c r="B815" s="711" t="s">
        <v>1992</v>
      </c>
      <c r="C815" s="711" t="s">
        <v>964</v>
      </c>
      <c r="D815" s="712">
        <v>123</v>
      </c>
      <c r="E815" s="712">
        <v>128</v>
      </c>
      <c r="F815" s="712">
        <v>0</v>
      </c>
      <c r="G815" s="712">
        <v>0</v>
      </c>
      <c r="H815" s="711" t="s">
        <v>1134</v>
      </c>
      <c r="I815" s="711" t="s">
        <v>1139</v>
      </c>
      <c r="J815" s="711" t="s">
        <v>1140</v>
      </c>
      <c r="K815" s="711" t="s">
        <v>1129</v>
      </c>
      <c r="L815" s="713" t="s">
        <v>75</v>
      </c>
      <c r="M815" s="714">
        <v>45915</v>
      </c>
      <c r="N815" s="713"/>
      <c r="O815" s="712">
        <v>2</v>
      </c>
      <c r="P815" s="711" t="s">
        <v>32</v>
      </c>
      <c r="Q815" s="711" t="s">
        <v>1130</v>
      </c>
      <c r="R815" s="711" t="s">
        <v>1131</v>
      </c>
      <c r="S815" s="713" t="s">
        <v>30</v>
      </c>
      <c r="T815" s="713"/>
    </row>
    <row r="816" spans="2:20">
      <c r="B816" s="711" t="s">
        <v>1993</v>
      </c>
      <c r="C816" s="711" t="s">
        <v>1014</v>
      </c>
      <c r="D816" s="712">
        <v>245</v>
      </c>
      <c r="E816" s="712">
        <v>255</v>
      </c>
      <c r="F816" s="712">
        <v>0</v>
      </c>
      <c r="G816" s="712">
        <v>0</v>
      </c>
      <c r="H816" s="711" t="s">
        <v>1229</v>
      </c>
      <c r="I816" s="711" t="s">
        <v>1176</v>
      </c>
      <c r="J816" s="711" t="s">
        <v>1230</v>
      </c>
      <c r="K816" s="711" t="s">
        <v>1211</v>
      </c>
      <c r="L816" s="713" t="s">
        <v>75</v>
      </c>
      <c r="M816" s="714">
        <v>45922</v>
      </c>
      <c r="N816" s="713"/>
      <c r="O816" s="712">
        <v>1</v>
      </c>
      <c r="P816" s="711" t="s">
        <v>32</v>
      </c>
      <c r="Q816" s="711" t="s">
        <v>1130</v>
      </c>
      <c r="R816" s="711" t="s">
        <v>1164</v>
      </c>
      <c r="S816" s="713" t="s">
        <v>30</v>
      </c>
      <c r="T816" s="711" t="s">
        <v>1231</v>
      </c>
    </row>
    <row r="817" spans="2:20">
      <c r="B817" s="711" t="s">
        <v>1993</v>
      </c>
      <c r="C817" s="711" t="s">
        <v>1026</v>
      </c>
      <c r="D817" s="712">
        <v>245</v>
      </c>
      <c r="E817" s="712">
        <v>255</v>
      </c>
      <c r="F817" s="712">
        <v>0</v>
      </c>
      <c r="G817" s="712">
        <v>0</v>
      </c>
      <c r="H817" s="711" t="s">
        <v>1229</v>
      </c>
      <c r="I817" s="711" t="s">
        <v>1176</v>
      </c>
      <c r="J817" s="711" t="s">
        <v>1230</v>
      </c>
      <c r="K817" s="711" t="s">
        <v>1211</v>
      </c>
      <c r="L817" s="713" t="s">
        <v>75</v>
      </c>
      <c r="M817" s="714">
        <v>45922</v>
      </c>
      <c r="N817" s="713"/>
      <c r="O817" s="712">
        <v>1</v>
      </c>
      <c r="P817" s="711" t="s">
        <v>32</v>
      </c>
      <c r="Q817" s="711" t="s">
        <v>1130</v>
      </c>
      <c r="R817" s="711" t="s">
        <v>1164</v>
      </c>
      <c r="S817" s="713" t="s">
        <v>30</v>
      </c>
      <c r="T817" s="711" t="s">
        <v>1231</v>
      </c>
    </row>
    <row r="818" spans="2:20">
      <c r="B818" s="711" t="s">
        <v>1994</v>
      </c>
      <c r="C818" s="711" t="s">
        <v>623</v>
      </c>
      <c r="D818" s="712">
        <v>-6</v>
      </c>
      <c r="E818" s="712">
        <v>-1</v>
      </c>
      <c r="F818" s="712">
        <v>0</v>
      </c>
      <c r="G818" s="712">
        <v>0</v>
      </c>
      <c r="H818" s="711" t="s">
        <v>1135</v>
      </c>
      <c r="I818" s="711" t="s">
        <v>52</v>
      </c>
      <c r="J818" s="711" t="s">
        <v>1198</v>
      </c>
      <c r="K818" s="711" t="s">
        <v>1129</v>
      </c>
      <c r="L818" s="713" t="s">
        <v>75</v>
      </c>
      <c r="M818" s="714">
        <v>45915</v>
      </c>
      <c r="N818" s="713"/>
      <c r="O818" s="712">
        <v>1</v>
      </c>
      <c r="P818" s="711" t="s">
        <v>32</v>
      </c>
      <c r="Q818" s="711" t="s">
        <v>1130</v>
      </c>
      <c r="R818" s="711" t="s">
        <v>1131</v>
      </c>
      <c r="S818" s="713" t="s">
        <v>30</v>
      </c>
      <c r="T818" s="713"/>
    </row>
    <row r="819" spans="2:20">
      <c r="B819" s="711" t="s">
        <v>1030</v>
      </c>
      <c r="C819" s="711" t="s">
        <v>1026</v>
      </c>
      <c r="D819" s="712">
        <v>-6</v>
      </c>
      <c r="E819" s="712">
        <v>4</v>
      </c>
      <c r="F819" s="712">
        <v>0</v>
      </c>
      <c r="G819" s="712">
        <v>0</v>
      </c>
      <c r="H819" s="711" t="s">
        <v>1229</v>
      </c>
      <c r="I819" s="711" t="s">
        <v>1176</v>
      </c>
      <c r="J819" s="711" t="s">
        <v>1230</v>
      </c>
      <c r="K819" s="711" t="s">
        <v>1238</v>
      </c>
      <c r="L819" s="713" t="s">
        <v>75</v>
      </c>
      <c r="M819" s="714">
        <v>45922</v>
      </c>
      <c r="N819" s="713"/>
      <c r="O819" s="712">
        <v>1</v>
      </c>
      <c r="P819" s="711" t="s">
        <v>32</v>
      </c>
      <c r="Q819" s="711" t="s">
        <v>1130</v>
      </c>
      <c r="R819" s="711" t="s">
        <v>1164</v>
      </c>
      <c r="S819" s="713" t="s">
        <v>30</v>
      </c>
      <c r="T819" s="711" t="s">
        <v>1231</v>
      </c>
    </row>
    <row r="820" spans="2:20">
      <c r="B820" s="711" t="s">
        <v>1030</v>
      </c>
      <c r="C820" s="711" t="s">
        <v>1014</v>
      </c>
      <c r="D820" s="712">
        <v>-6</v>
      </c>
      <c r="E820" s="712">
        <v>4</v>
      </c>
      <c r="F820" s="712">
        <v>0</v>
      </c>
      <c r="G820" s="712">
        <v>0</v>
      </c>
      <c r="H820" s="711" t="s">
        <v>1229</v>
      </c>
      <c r="I820" s="711" t="s">
        <v>1176</v>
      </c>
      <c r="J820" s="711" t="s">
        <v>1230</v>
      </c>
      <c r="K820" s="711" t="s">
        <v>1129</v>
      </c>
      <c r="L820" s="713" t="s">
        <v>75</v>
      </c>
      <c r="M820" s="714">
        <v>45922</v>
      </c>
      <c r="N820" s="713"/>
      <c r="O820" s="712">
        <v>1</v>
      </c>
      <c r="P820" s="711" t="s">
        <v>32</v>
      </c>
      <c r="Q820" s="711" t="s">
        <v>1130</v>
      </c>
      <c r="R820" s="711" t="s">
        <v>1164</v>
      </c>
      <c r="S820" s="713" t="s">
        <v>30</v>
      </c>
      <c r="T820" s="711" t="s">
        <v>1231</v>
      </c>
    </row>
    <row r="821" spans="2:20">
      <c r="B821" s="711" t="s">
        <v>1995</v>
      </c>
      <c r="C821" s="711" t="s">
        <v>167</v>
      </c>
      <c r="D821" s="712">
        <v>407</v>
      </c>
      <c r="E821" s="712">
        <v>412</v>
      </c>
      <c r="F821" s="712">
        <v>0</v>
      </c>
      <c r="G821" s="712">
        <v>0</v>
      </c>
      <c r="H821" s="711" t="s">
        <v>1158</v>
      </c>
      <c r="I821" s="711" t="s">
        <v>1139</v>
      </c>
      <c r="J821" s="711" t="s">
        <v>166</v>
      </c>
      <c r="K821" s="711" t="s">
        <v>1186</v>
      </c>
      <c r="L821" s="713" t="s">
        <v>75</v>
      </c>
      <c r="M821" s="714">
        <v>45908</v>
      </c>
      <c r="N821" s="713"/>
      <c r="O821" s="712">
        <v>1</v>
      </c>
      <c r="P821" s="711" t="s">
        <v>32</v>
      </c>
      <c r="Q821" s="711" t="s">
        <v>1152</v>
      </c>
      <c r="R821" s="713"/>
      <c r="S821" s="713" t="s">
        <v>30</v>
      </c>
      <c r="T821" s="713"/>
    </row>
    <row r="822" spans="2:20">
      <c r="B822" s="711" t="s">
        <v>1097</v>
      </c>
      <c r="C822" s="711" t="s">
        <v>1059</v>
      </c>
      <c r="D822" s="712">
        <v>79</v>
      </c>
      <c r="E822" s="712">
        <v>99</v>
      </c>
      <c r="F822" s="712">
        <v>0</v>
      </c>
      <c r="G822" s="712">
        <v>0</v>
      </c>
      <c r="H822" s="711" t="s">
        <v>1147</v>
      </c>
      <c r="I822" s="711" t="s">
        <v>1135</v>
      </c>
      <c r="J822" s="711" t="s">
        <v>1253</v>
      </c>
      <c r="K822" s="711" t="s">
        <v>1170</v>
      </c>
      <c r="L822" s="713" t="s">
        <v>75</v>
      </c>
      <c r="M822" s="714">
        <v>45957</v>
      </c>
      <c r="N822" s="713"/>
      <c r="O822" s="712">
        <v>1</v>
      </c>
      <c r="P822" s="711" t="s">
        <v>32</v>
      </c>
      <c r="Q822" s="711" t="s">
        <v>1130</v>
      </c>
      <c r="R822" s="711" t="s">
        <v>1164</v>
      </c>
      <c r="S822" s="713" t="s">
        <v>30</v>
      </c>
      <c r="T822" s="711" t="s">
        <v>1279</v>
      </c>
    </row>
    <row r="823" spans="2:20">
      <c r="B823" s="711" t="s">
        <v>1097</v>
      </c>
      <c r="C823" s="711" t="s">
        <v>1059</v>
      </c>
      <c r="D823" s="712">
        <v>89</v>
      </c>
      <c r="E823" s="712">
        <v>109</v>
      </c>
      <c r="F823" s="712">
        <v>0</v>
      </c>
      <c r="G823" s="712">
        <v>0</v>
      </c>
      <c r="H823" s="711" t="s">
        <v>1147</v>
      </c>
      <c r="I823" s="711" t="s">
        <v>1135</v>
      </c>
      <c r="J823" s="711" t="s">
        <v>1253</v>
      </c>
      <c r="K823" s="711" t="s">
        <v>1170</v>
      </c>
      <c r="L823" s="713" t="s">
        <v>75</v>
      </c>
      <c r="M823" s="714">
        <v>45922</v>
      </c>
      <c r="N823" s="714">
        <v>45956</v>
      </c>
      <c r="O823" s="712">
        <v>1</v>
      </c>
      <c r="P823" s="711" t="s">
        <v>32</v>
      </c>
      <c r="Q823" s="711" t="s">
        <v>1130</v>
      </c>
      <c r="R823" s="711" t="s">
        <v>1164</v>
      </c>
      <c r="S823" s="713" t="s">
        <v>30</v>
      </c>
      <c r="T823" s="711" t="s">
        <v>1279</v>
      </c>
    </row>
    <row r="824" spans="2:20">
      <c r="B824" s="711" t="s">
        <v>1996</v>
      </c>
      <c r="C824" s="711" t="s">
        <v>1054</v>
      </c>
      <c r="D824" s="712">
        <v>145</v>
      </c>
      <c r="E824" s="712">
        <v>155</v>
      </c>
      <c r="F824" s="712">
        <v>0</v>
      </c>
      <c r="G824" s="712">
        <v>0</v>
      </c>
      <c r="H824" s="711" t="s">
        <v>1139</v>
      </c>
      <c r="I824" s="711" t="s">
        <v>52</v>
      </c>
      <c r="J824" s="711" t="s">
        <v>1426</v>
      </c>
      <c r="K824" s="711" t="s">
        <v>1137</v>
      </c>
      <c r="L824" s="713" t="s">
        <v>75</v>
      </c>
      <c r="M824" s="714">
        <v>45922</v>
      </c>
      <c r="N824" s="713"/>
      <c r="O824" s="712">
        <v>1</v>
      </c>
      <c r="P824" s="711" t="s">
        <v>32</v>
      </c>
      <c r="Q824" s="711" t="s">
        <v>1130</v>
      </c>
      <c r="R824" s="711" t="s">
        <v>1164</v>
      </c>
      <c r="S824" s="713" t="s">
        <v>30</v>
      </c>
      <c r="T824" s="711" t="s">
        <v>1997</v>
      </c>
    </row>
    <row r="825" spans="2:20">
      <c r="B825" s="711" t="s">
        <v>994</v>
      </c>
      <c r="C825" s="711" t="s">
        <v>994</v>
      </c>
      <c r="D825" s="712">
        <v>-75</v>
      </c>
      <c r="E825" s="712">
        <v>-65</v>
      </c>
      <c r="F825" s="712">
        <v>0</v>
      </c>
      <c r="G825" s="712">
        <v>0</v>
      </c>
      <c r="H825" s="711" t="s">
        <v>1368</v>
      </c>
      <c r="I825" s="711" t="s">
        <v>1368</v>
      </c>
      <c r="J825" s="711" t="s">
        <v>1369</v>
      </c>
      <c r="K825" s="711" t="s">
        <v>1203</v>
      </c>
      <c r="L825" s="713" t="s">
        <v>75</v>
      </c>
      <c r="M825" s="714">
        <v>45922</v>
      </c>
      <c r="N825" s="713"/>
      <c r="O825" s="712">
        <v>1</v>
      </c>
      <c r="P825" s="711" t="s">
        <v>32</v>
      </c>
      <c r="Q825" s="711" t="s">
        <v>1130</v>
      </c>
      <c r="R825" s="711" t="s">
        <v>1164</v>
      </c>
      <c r="S825" s="713" t="s">
        <v>30</v>
      </c>
      <c r="T825" s="711" t="s">
        <v>1279</v>
      </c>
    </row>
    <row r="826" spans="2:20">
      <c r="B826" s="711" t="s">
        <v>1998</v>
      </c>
      <c r="C826" s="711" t="s">
        <v>994</v>
      </c>
      <c r="D826" s="712">
        <v>20</v>
      </c>
      <c r="E826" s="712">
        <v>50</v>
      </c>
      <c r="F826" s="712">
        <v>0</v>
      </c>
      <c r="G826" s="712">
        <v>0</v>
      </c>
      <c r="H826" s="711" t="s">
        <v>1368</v>
      </c>
      <c r="I826" s="711" t="s">
        <v>1368</v>
      </c>
      <c r="J826" s="711" t="s">
        <v>1369</v>
      </c>
      <c r="K826" s="711" t="s">
        <v>1999</v>
      </c>
      <c r="L826" s="713" t="s">
        <v>75</v>
      </c>
      <c r="M826" s="714">
        <v>45922</v>
      </c>
      <c r="N826" s="713"/>
      <c r="O826" s="712">
        <v>1</v>
      </c>
      <c r="P826" s="711" t="s">
        <v>2000</v>
      </c>
      <c r="Q826" s="711" t="s">
        <v>1130</v>
      </c>
      <c r="R826" s="711" t="s">
        <v>1164</v>
      </c>
      <c r="S826" s="713" t="s">
        <v>30</v>
      </c>
      <c r="T826" s="711" t="s">
        <v>2001</v>
      </c>
    </row>
    <row r="827" spans="2:20">
      <c r="B827" s="711" t="s">
        <v>2002</v>
      </c>
      <c r="C827" s="711" t="s">
        <v>788</v>
      </c>
      <c r="D827" s="712">
        <v>-36</v>
      </c>
      <c r="E827" s="712">
        <v>-31</v>
      </c>
      <c r="F827" s="712">
        <v>0</v>
      </c>
      <c r="G827" s="712">
        <v>0</v>
      </c>
      <c r="H827" s="711" t="s">
        <v>52</v>
      </c>
      <c r="I827" s="711" t="s">
        <v>62</v>
      </c>
      <c r="J827" s="711" t="s">
        <v>1301</v>
      </c>
      <c r="K827" s="711" t="s">
        <v>1170</v>
      </c>
      <c r="L827" s="713" t="s">
        <v>75</v>
      </c>
      <c r="M827" s="714">
        <v>45915</v>
      </c>
      <c r="N827" s="713"/>
      <c r="O827" s="712">
        <v>1</v>
      </c>
      <c r="P827" s="711" t="s">
        <v>32</v>
      </c>
      <c r="Q827" s="711" t="s">
        <v>1130</v>
      </c>
      <c r="R827" s="711" t="s">
        <v>1131</v>
      </c>
      <c r="S827" s="713" t="s">
        <v>30</v>
      </c>
      <c r="T827" s="711" t="s">
        <v>2003</v>
      </c>
    </row>
    <row r="828" spans="2:20">
      <c r="B828" s="711" t="s">
        <v>2004</v>
      </c>
      <c r="C828" s="711" t="s">
        <v>964</v>
      </c>
      <c r="D828" s="712">
        <v>136</v>
      </c>
      <c r="E828" s="712">
        <v>141</v>
      </c>
      <c r="F828" s="712">
        <v>0</v>
      </c>
      <c r="G828" s="712">
        <v>0</v>
      </c>
      <c r="H828" s="711" t="s">
        <v>1134</v>
      </c>
      <c r="I828" s="711" t="s">
        <v>1139</v>
      </c>
      <c r="J828" s="711" t="s">
        <v>1140</v>
      </c>
      <c r="K828" s="711" t="s">
        <v>1129</v>
      </c>
      <c r="L828" s="713" t="s">
        <v>75</v>
      </c>
      <c r="M828" s="714">
        <v>45915</v>
      </c>
      <c r="N828" s="713"/>
      <c r="O828" s="712">
        <v>2</v>
      </c>
      <c r="P828" s="711" t="s">
        <v>32</v>
      </c>
      <c r="Q828" s="711" t="s">
        <v>1130</v>
      </c>
      <c r="R828" s="711" t="s">
        <v>1131</v>
      </c>
      <c r="S828" s="713" t="s">
        <v>30</v>
      </c>
      <c r="T828" s="713"/>
    </row>
    <row r="829" spans="2:20">
      <c r="B829" s="711" t="s">
        <v>2005</v>
      </c>
      <c r="C829" s="711" t="s">
        <v>651</v>
      </c>
      <c r="D829" s="712">
        <v>-35</v>
      </c>
      <c r="E829" s="712">
        <v>-25</v>
      </c>
      <c r="F829" s="712">
        <v>0</v>
      </c>
      <c r="G829" s="712">
        <v>0</v>
      </c>
      <c r="H829" s="711" t="s">
        <v>1213</v>
      </c>
      <c r="I829" s="711" t="s">
        <v>1214</v>
      </c>
      <c r="J829" s="711" t="s">
        <v>1215</v>
      </c>
      <c r="K829" s="711" t="s">
        <v>1186</v>
      </c>
      <c r="L829" s="713" t="s">
        <v>75</v>
      </c>
      <c r="M829" s="714">
        <v>45915</v>
      </c>
      <c r="N829" s="713"/>
      <c r="O829" s="712">
        <v>1</v>
      </c>
      <c r="P829" s="711" t="s">
        <v>32</v>
      </c>
      <c r="Q829" s="711" t="s">
        <v>1130</v>
      </c>
      <c r="R829" s="711" t="s">
        <v>1131</v>
      </c>
      <c r="S829" s="713" t="s">
        <v>30</v>
      </c>
      <c r="T829" s="713"/>
    </row>
    <row r="830" spans="2:20">
      <c r="B830" s="711" t="s">
        <v>2006</v>
      </c>
      <c r="C830" s="711" t="s">
        <v>651</v>
      </c>
      <c r="D830" s="712">
        <v>-60</v>
      </c>
      <c r="E830" s="712">
        <v>-50</v>
      </c>
      <c r="F830" s="712">
        <v>0</v>
      </c>
      <c r="G830" s="712">
        <v>0</v>
      </c>
      <c r="H830" s="711" t="s">
        <v>1213</v>
      </c>
      <c r="I830" s="711" t="s">
        <v>1214</v>
      </c>
      <c r="J830" s="711" t="s">
        <v>1215</v>
      </c>
      <c r="K830" s="711" t="s">
        <v>1186</v>
      </c>
      <c r="L830" s="713" t="s">
        <v>75</v>
      </c>
      <c r="M830" s="714">
        <v>45915</v>
      </c>
      <c r="N830" s="713"/>
      <c r="O830" s="712">
        <v>1</v>
      </c>
      <c r="P830" s="711" t="s">
        <v>32</v>
      </c>
      <c r="Q830" s="711" t="s">
        <v>1130</v>
      </c>
      <c r="R830" s="711" t="s">
        <v>1131</v>
      </c>
      <c r="S830" s="713" t="s">
        <v>30</v>
      </c>
      <c r="T830" s="713"/>
    </row>
    <row r="831" spans="2:20">
      <c r="B831" s="711" t="s">
        <v>321</v>
      </c>
      <c r="C831" s="711" t="s">
        <v>321</v>
      </c>
      <c r="D831" s="712">
        <v>50</v>
      </c>
      <c r="E831" s="712">
        <v>75</v>
      </c>
      <c r="F831" s="712">
        <v>0</v>
      </c>
      <c r="G831" s="712">
        <v>0</v>
      </c>
      <c r="H831" s="711" t="s">
        <v>62</v>
      </c>
      <c r="I831" s="711" t="s">
        <v>1158</v>
      </c>
      <c r="J831" s="711" t="s">
        <v>1483</v>
      </c>
      <c r="K831" s="711" t="s">
        <v>143</v>
      </c>
      <c r="L831" s="713" t="s">
        <v>109</v>
      </c>
      <c r="M831" s="714">
        <v>45948</v>
      </c>
      <c r="N831" s="713"/>
      <c r="O831" s="712">
        <v>1</v>
      </c>
      <c r="P831" s="711" t="s">
        <v>32</v>
      </c>
      <c r="Q831" s="711" t="s">
        <v>1130</v>
      </c>
      <c r="R831" s="711" t="s">
        <v>1131</v>
      </c>
      <c r="S831" s="713" t="s">
        <v>30</v>
      </c>
      <c r="T831" s="711" t="s">
        <v>1304</v>
      </c>
    </row>
    <row r="832" spans="2:20">
      <c r="B832" s="711" t="s">
        <v>321</v>
      </c>
      <c r="C832" s="711" t="s">
        <v>321</v>
      </c>
      <c r="D832" s="712">
        <v>40</v>
      </c>
      <c r="E832" s="712">
        <v>65</v>
      </c>
      <c r="F832" s="712">
        <v>0</v>
      </c>
      <c r="G832" s="712">
        <v>0</v>
      </c>
      <c r="H832" s="711" t="s">
        <v>62</v>
      </c>
      <c r="I832" s="711" t="s">
        <v>1158</v>
      </c>
      <c r="J832" s="711" t="s">
        <v>1483</v>
      </c>
      <c r="K832" s="711" t="s">
        <v>143</v>
      </c>
      <c r="L832" s="713" t="s">
        <v>31</v>
      </c>
      <c r="M832" s="714">
        <v>45948</v>
      </c>
      <c r="N832" s="713"/>
      <c r="O832" s="712">
        <v>1</v>
      </c>
      <c r="P832" s="711" t="s">
        <v>32</v>
      </c>
      <c r="Q832" s="711" t="s">
        <v>1130</v>
      </c>
      <c r="R832" s="711" t="s">
        <v>1131</v>
      </c>
      <c r="S832" s="713" t="s">
        <v>30</v>
      </c>
      <c r="T832" s="711" t="s">
        <v>1304</v>
      </c>
    </row>
    <row r="833" spans="2:20">
      <c r="B833" s="711" t="s">
        <v>2007</v>
      </c>
      <c r="C833" s="711" t="s">
        <v>623</v>
      </c>
      <c r="D833" s="712">
        <v>-17</v>
      </c>
      <c r="E833" s="712">
        <v>-12</v>
      </c>
      <c r="F833" s="712">
        <v>0</v>
      </c>
      <c r="G833" s="712">
        <v>0</v>
      </c>
      <c r="H833" s="711" t="s">
        <v>1135</v>
      </c>
      <c r="I833" s="711" t="s">
        <v>52</v>
      </c>
      <c r="J833" s="711" t="s">
        <v>1198</v>
      </c>
      <c r="K833" s="711" t="s">
        <v>1129</v>
      </c>
      <c r="L833" s="713" t="s">
        <v>75</v>
      </c>
      <c r="M833" s="714">
        <v>45915</v>
      </c>
      <c r="N833" s="713"/>
      <c r="O833" s="712">
        <v>1</v>
      </c>
      <c r="P833" s="711" t="s">
        <v>32</v>
      </c>
      <c r="Q833" s="711" t="s">
        <v>1130</v>
      </c>
      <c r="R833" s="711" t="s">
        <v>1131</v>
      </c>
      <c r="S833" s="713" t="s">
        <v>30</v>
      </c>
      <c r="T833" s="713"/>
    </row>
    <row r="834" spans="2:20">
      <c r="B834" s="711" t="s">
        <v>425</v>
      </c>
      <c r="C834" s="711" t="s">
        <v>425</v>
      </c>
      <c r="D834" s="712">
        <v>11</v>
      </c>
      <c r="E834" s="712">
        <v>16</v>
      </c>
      <c r="F834" s="712">
        <v>0</v>
      </c>
      <c r="G834" s="712">
        <v>0</v>
      </c>
      <c r="H834" s="711" t="s">
        <v>1147</v>
      </c>
      <c r="I834" s="711" t="s">
        <v>52</v>
      </c>
      <c r="J834" s="711" t="s">
        <v>361</v>
      </c>
      <c r="K834" s="711" t="s">
        <v>1195</v>
      </c>
      <c r="L834" s="713" t="s">
        <v>75</v>
      </c>
      <c r="M834" s="714">
        <v>45597</v>
      </c>
      <c r="N834" s="713"/>
      <c r="O834" s="712">
        <v>1</v>
      </c>
      <c r="P834" s="711" t="s">
        <v>32</v>
      </c>
      <c r="Q834" s="711" t="s">
        <v>1130</v>
      </c>
      <c r="R834" s="711" t="s">
        <v>1131</v>
      </c>
      <c r="S834" s="713" t="s">
        <v>30</v>
      </c>
      <c r="T834" s="711" t="s">
        <v>9</v>
      </c>
    </row>
    <row r="835" spans="2:20">
      <c r="B835" s="711" t="s">
        <v>2008</v>
      </c>
      <c r="C835" s="711" t="s">
        <v>74</v>
      </c>
      <c r="D835" s="712">
        <v>77</v>
      </c>
      <c r="E835" s="712">
        <v>82</v>
      </c>
      <c r="F835" s="712">
        <v>0</v>
      </c>
      <c r="G835" s="712">
        <v>0</v>
      </c>
      <c r="H835" s="711" t="s">
        <v>1192</v>
      </c>
      <c r="I835" s="711" t="s">
        <v>1193</v>
      </c>
      <c r="J835" s="711" t="s">
        <v>1194</v>
      </c>
      <c r="K835" s="711" t="s">
        <v>1448</v>
      </c>
      <c r="L835" s="713" t="s">
        <v>75</v>
      </c>
      <c r="M835" s="714">
        <v>44986</v>
      </c>
      <c r="N835" s="713"/>
      <c r="O835" s="712">
        <v>1</v>
      </c>
      <c r="P835" s="711" t="s">
        <v>32</v>
      </c>
      <c r="Q835" s="711" t="s">
        <v>1130</v>
      </c>
      <c r="R835" s="711" t="s">
        <v>1131</v>
      </c>
      <c r="S835" s="713" t="s">
        <v>30</v>
      </c>
      <c r="T835" s="711" t="s">
        <v>1500</v>
      </c>
    </row>
    <row r="836" spans="2:20">
      <c r="B836" s="711" t="s">
        <v>2009</v>
      </c>
      <c r="C836" s="711" t="s">
        <v>620</v>
      </c>
      <c r="D836" s="712">
        <v>-89</v>
      </c>
      <c r="E836" s="712">
        <v>-84</v>
      </c>
      <c r="F836" s="712">
        <v>0</v>
      </c>
      <c r="G836" s="712">
        <v>0</v>
      </c>
      <c r="H836" s="711" t="s">
        <v>1135</v>
      </c>
      <c r="I836" s="711" t="s">
        <v>52</v>
      </c>
      <c r="J836" s="711" t="s">
        <v>619</v>
      </c>
      <c r="K836" s="711" t="s">
        <v>1145</v>
      </c>
      <c r="L836" s="713" t="s">
        <v>75</v>
      </c>
      <c r="M836" s="714">
        <v>45915</v>
      </c>
      <c r="N836" s="713"/>
      <c r="O836" s="712">
        <v>1</v>
      </c>
      <c r="P836" s="711" t="s">
        <v>32</v>
      </c>
      <c r="Q836" s="711" t="s">
        <v>1130</v>
      </c>
      <c r="R836" s="711" t="s">
        <v>1131</v>
      </c>
      <c r="S836" s="713" t="s">
        <v>30</v>
      </c>
      <c r="T836" s="713"/>
    </row>
    <row r="837" spans="2:20">
      <c r="B837" s="711" t="s">
        <v>678</v>
      </c>
      <c r="C837" s="711" t="s">
        <v>675</v>
      </c>
      <c r="D837" s="712">
        <v>171</v>
      </c>
      <c r="E837" s="712">
        <v>176</v>
      </c>
      <c r="F837" s="712">
        <v>0</v>
      </c>
      <c r="G837" s="712">
        <v>0</v>
      </c>
      <c r="H837" s="711" t="s">
        <v>1135</v>
      </c>
      <c r="I837" s="711" t="s">
        <v>62</v>
      </c>
      <c r="J837" s="711" t="s">
        <v>1941</v>
      </c>
      <c r="K837" s="711" t="s">
        <v>1186</v>
      </c>
      <c r="L837" s="713" t="s">
        <v>75</v>
      </c>
      <c r="M837" s="714">
        <v>45915</v>
      </c>
      <c r="N837" s="713"/>
      <c r="O837" s="712">
        <v>1</v>
      </c>
      <c r="P837" s="711" t="s">
        <v>32</v>
      </c>
      <c r="Q837" s="711" t="s">
        <v>1152</v>
      </c>
      <c r="R837" s="713"/>
      <c r="S837" s="713" t="s">
        <v>30</v>
      </c>
      <c r="T837" s="711" t="s">
        <v>2010</v>
      </c>
    </row>
    <row r="838" spans="2:20">
      <c r="B838" s="711" t="s">
        <v>519</v>
      </c>
      <c r="C838" s="711" t="s">
        <v>475</v>
      </c>
      <c r="D838" s="712">
        <v>81</v>
      </c>
      <c r="E838" s="712">
        <v>106</v>
      </c>
      <c r="F838" s="712">
        <v>0</v>
      </c>
      <c r="G838" s="712">
        <v>0</v>
      </c>
      <c r="H838" s="711" t="s">
        <v>1154</v>
      </c>
      <c r="I838" s="711" t="s">
        <v>1155</v>
      </c>
      <c r="J838" s="711" t="s">
        <v>1156</v>
      </c>
      <c r="K838" s="711" t="s">
        <v>1157</v>
      </c>
      <c r="L838" s="713" t="s">
        <v>75</v>
      </c>
      <c r="M838" s="714">
        <v>45922</v>
      </c>
      <c r="N838" s="713"/>
      <c r="O838" s="712">
        <v>1</v>
      </c>
      <c r="P838" s="711" t="s">
        <v>32</v>
      </c>
      <c r="Q838" s="711" t="s">
        <v>1130</v>
      </c>
      <c r="R838" s="711" t="s">
        <v>1131</v>
      </c>
      <c r="S838" s="713" t="s">
        <v>30</v>
      </c>
      <c r="T838" s="713"/>
    </row>
    <row r="839" spans="2:20">
      <c r="B839" s="711" t="s">
        <v>2011</v>
      </c>
      <c r="C839" s="711" t="s">
        <v>873</v>
      </c>
      <c r="D839" s="712">
        <v>-75</v>
      </c>
      <c r="E839" s="712">
        <v>-70</v>
      </c>
      <c r="F839" s="712">
        <v>0</v>
      </c>
      <c r="G839" s="712">
        <v>0</v>
      </c>
      <c r="H839" s="711" t="s">
        <v>1142</v>
      </c>
      <c r="I839" s="711" t="s">
        <v>1143</v>
      </c>
      <c r="J839" s="711" t="s">
        <v>1144</v>
      </c>
      <c r="K839" s="711" t="s">
        <v>1145</v>
      </c>
      <c r="L839" s="713" t="s">
        <v>75</v>
      </c>
      <c r="M839" s="714">
        <v>45915</v>
      </c>
      <c r="N839" s="713"/>
      <c r="O839" s="712">
        <v>1</v>
      </c>
      <c r="P839" s="711" t="s">
        <v>32</v>
      </c>
      <c r="Q839" s="711" t="s">
        <v>1130</v>
      </c>
      <c r="R839" s="711" t="s">
        <v>1131</v>
      </c>
      <c r="S839" s="713" t="s">
        <v>795</v>
      </c>
      <c r="T839" s="711" t="s">
        <v>1146</v>
      </c>
    </row>
    <row r="840" spans="2:20">
      <c r="B840" s="711" t="s">
        <v>2011</v>
      </c>
      <c r="C840" s="711" t="s">
        <v>876</v>
      </c>
      <c r="D840" s="712">
        <v>-75</v>
      </c>
      <c r="E840" s="712">
        <v>-70</v>
      </c>
      <c r="F840" s="712">
        <v>0</v>
      </c>
      <c r="G840" s="712">
        <v>0</v>
      </c>
      <c r="H840" s="711" t="s">
        <v>1147</v>
      </c>
      <c r="I840" s="711" t="s">
        <v>1135</v>
      </c>
      <c r="J840" s="711" t="s">
        <v>509</v>
      </c>
      <c r="K840" s="711" t="s">
        <v>687</v>
      </c>
      <c r="L840" s="713" t="s">
        <v>75</v>
      </c>
      <c r="M840" s="714">
        <v>45915</v>
      </c>
      <c r="N840" s="713"/>
      <c r="O840" s="712">
        <v>1</v>
      </c>
      <c r="P840" s="711" t="s">
        <v>32</v>
      </c>
      <c r="Q840" s="711" t="s">
        <v>1130</v>
      </c>
      <c r="R840" s="711" t="s">
        <v>1131</v>
      </c>
      <c r="S840" s="713" t="s">
        <v>795</v>
      </c>
      <c r="T840" s="711" t="s">
        <v>1148</v>
      </c>
    </row>
    <row r="841" spans="2:20">
      <c r="B841" s="711" t="s">
        <v>63</v>
      </c>
      <c r="C841" s="711" t="s">
        <v>63</v>
      </c>
      <c r="D841" s="712">
        <v>50</v>
      </c>
      <c r="E841" s="712">
        <v>55</v>
      </c>
      <c r="F841" s="712">
        <v>0</v>
      </c>
      <c r="G841" s="712">
        <v>0</v>
      </c>
      <c r="H841" s="711" t="s">
        <v>1158</v>
      </c>
      <c r="I841" s="711" t="s">
        <v>1139</v>
      </c>
      <c r="J841" s="711" t="s">
        <v>61</v>
      </c>
      <c r="K841" s="711" t="s">
        <v>62</v>
      </c>
      <c r="L841" s="713" t="s">
        <v>75</v>
      </c>
      <c r="M841" s="714">
        <v>44652</v>
      </c>
      <c r="N841" s="713"/>
      <c r="O841" s="712">
        <v>1</v>
      </c>
      <c r="P841" s="711" t="s">
        <v>32</v>
      </c>
      <c r="Q841" s="711" t="s">
        <v>1130</v>
      </c>
      <c r="R841" s="711" t="s">
        <v>1131</v>
      </c>
      <c r="S841" s="713" t="s">
        <v>30</v>
      </c>
      <c r="T841" s="711" t="s">
        <v>2012</v>
      </c>
    </row>
    <row r="842" spans="2:20">
      <c r="B842" s="711" t="s">
        <v>2013</v>
      </c>
      <c r="C842" s="711" t="s">
        <v>74</v>
      </c>
      <c r="D842" s="712">
        <v>57</v>
      </c>
      <c r="E842" s="712">
        <v>62</v>
      </c>
      <c r="F842" s="712">
        <v>0</v>
      </c>
      <c r="G842" s="712">
        <v>0</v>
      </c>
      <c r="H842" s="711" t="s">
        <v>1192</v>
      </c>
      <c r="I842" s="711" t="s">
        <v>1193</v>
      </c>
      <c r="J842" s="711" t="s">
        <v>1194</v>
      </c>
      <c r="K842" s="711" t="s">
        <v>1195</v>
      </c>
      <c r="L842" s="713" t="s">
        <v>75</v>
      </c>
      <c r="M842" s="714">
        <v>44986</v>
      </c>
      <c r="N842" s="713"/>
      <c r="O842" s="712">
        <v>2</v>
      </c>
      <c r="P842" s="711" t="s">
        <v>32</v>
      </c>
      <c r="Q842" s="711" t="s">
        <v>1130</v>
      </c>
      <c r="R842" s="711" t="s">
        <v>1131</v>
      </c>
      <c r="S842" s="713" t="s">
        <v>30</v>
      </c>
      <c r="T842" s="711" t="s">
        <v>1771</v>
      </c>
    </row>
    <row r="843" spans="2:20">
      <c r="B843" s="711" t="s">
        <v>2014</v>
      </c>
      <c r="C843" s="711" t="s">
        <v>497</v>
      </c>
      <c r="D843" s="712">
        <v>-42</v>
      </c>
      <c r="E843" s="712">
        <v>-32</v>
      </c>
      <c r="F843" s="712">
        <v>0</v>
      </c>
      <c r="G843" s="712">
        <v>0</v>
      </c>
      <c r="H843" s="711" t="s">
        <v>1158</v>
      </c>
      <c r="I843" s="711" t="s">
        <v>1139</v>
      </c>
      <c r="J843" s="711" t="s">
        <v>209</v>
      </c>
      <c r="K843" s="711" t="s">
        <v>1159</v>
      </c>
      <c r="L843" s="713" t="s">
        <v>75</v>
      </c>
      <c r="M843" s="714">
        <v>45859</v>
      </c>
      <c r="N843" s="713"/>
      <c r="O843" s="712">
        <v>1</v>
      </c>
      <c r="P843" s="711" t="s">
        <v>32</v>
      </c>
      <c r="Q843" s="711" t="s">
        <v>1130</v>
      </c>
      <c r="R843" s="711" t="s">
        <v>1131</v>
      </c>
      <c r="S843" s="713" t="s">
        <v>30</v>
      </c>
      <c r="T843" s="711" t="s">
        <v>1659</v>
      </c>
    </row>
    <row r="844" spans="2:20">
      <c r="B844" s="711" t="s">
        <v>382</v>
      </c>
      <c r="C844" s="711" t="s">
        <v>356</v>
      </c>
      <c r="D844" s="712">
        <v>110</v>
      </c>
      <c r="E844" s="712">
        <v>125</v>
      </c>
      <c r="F844" s="712">
        <v>0</v>
      </c>
      <c r="G844" s="712">
        <v>0</v>
      </c>
      <c r="H844" s="711" t="s">
        <v>1183</v>
      </c>
      <c r="I844" s="711" t="s">
        <v>1287</v>
      </c>
      <c r="J844" s="711" t="s">
        <v>1288</v>
      </c>
      <c r="K844" s="711" t="s">
        <v>1157</v>
      </c>
      <c r="L844" s="713" t="s">
        <v>75</v>
      </c>
      <c r="M844" s="714">
        <v>45537</v>
      </c>
      <c r="N844" s="713"/>
      <c r="O844" s="712">
        <v>1</v>
      </c>
      <c r="P844" s="711" t="s">
        <v>32</v>
      </c>
      <c r="Q844" s="711" t="s">
        <v>1152</v>
      </c>
      <c r="R844" s="713"/>
      <c r="S844" s="713" t="s">
        <v>30</v>
      </c>
      <c r="T844" s="711" t="s">
        <v>1651</v>
      </c>
    </row>
    <row r="845" spans="2:20">
      <c r="B845" s="711" t="s">
        <v>2015</v>
      </c>
      <c r="C845" s="711" t="s">
        <v>651</v>
      </c>
      <c r="D845" s="712">
        <v>-65</v>
      </c>
      <c r="E845" s="712">
        <v>-55</v>
      </c>
      <c r="F845" s="712">
        <v>0</v>
      </c>
      <c r="G845" s="712">
        <v>0</v>
      </c>
      <c r="H845" s="711" t="s">
        <v>1213</v>
      </c>
      <c r="I845" s="711" t="s">
        <v>1214</v>
      </c>
      <c r="J845" s="711" t="s">
        <v>1215</v>
      </c>
      <c r="K845" s="711" t="s">
        <v>1186</v>
      </c>
      <c r="L845" s="713" t="s">
        <v>75</v>
      </c>
      <c r="M845" s="714">
        <v>45915</v>
      </c>
      <c r="N845" s="713"/>
      <c r="O845" s="712">
        <v>1</v>
      </c>
      <c r="P845" s="711" t="s">
        <v>32</v>
      </c>
      <c r="Q845" s="711" t="s">
        <v>1130</v>
      </c>
      <c r="R845" s="711" t="s">
        <v>1131</v>
      </c>
      <c r="S845" s="713" t="s">
        <v>30</v>
      </c>
      <c r="T845" s="713"/>
    </row>
    <row r="846" spans="2:20">
      <c r="B846" s="711" t="s">
        <v>387</v>
      </c>
      <c r="C846" s="711" t="s">
        <v>387</v>
      </c>
      <c r="D846" s="712">
        <v>26</v>
      </c>
      <c r="E846" s="712">
        <v>31</v>
      </c>
      <c r="F846" s="712">
        <v>0</v>
      </c>
      <c r="G846" s="712">
        <v>0</v>
      </c>
      <c r="H846" s="711" t="s">
        <v>1176</v>
      </c>
      <c r="I846" s="711" t="s">
        <v>1320</v>
      </c>
      <c r="J846" s="711" t="s">
        <v>1881</v>
      </c>
      <c r="K846" s="711" t="s">
        <v>1599</v>
      </c>
      <c r="L846" s="713" t="s">
        <v>75</v>
      </c>
      <c r="M846" s="714">
        <v>45768</v>
      </c>
      <c r="N846" s="713"/>
      <c r="O846" s="712">
        <v>1</v>
      </c>
      <c r="P846" s="711" t="s">
        <v>32</v>
      </c>
      <c r="Q846" s="711" t="s">
        <v>1130</v>
      </c>
      <c r="R846" s="711" t="s">
        <v>1131</v>
      </c>
      <c r="S846" s="713" t="s">
        <v>30</v>
      </c>
      <c r="T846" s="711" t="s">
        <v>2016</v>
      </c>
    </row>
    <row r="847" spans="2:20">
      <c r="B847" s="711" t="s">
        <v>356</v>
      </c>
      <c r="C847" s="711" t="s">
        <v>356</v>
      </c>
      <c r="D847" s="712">
        <v>-110</v>
      </c>
      <c r="E847" s="712">
        <v>-105</v>
      </c>
      <c r="F847" s="712">
        <v>0</v>
      </c>
      <c r="G847" s="712">
        <v>0</v>
      </c>
      <c r="H847" s="711" t="s">
        <v>1183</v>
      </c>
      <c r="I847" s="711" t="s">
        <v>1287</v>
      </c>
      <c r="J847" s="711" t="s">
        <v>1288</v>
      </c>
      <c r="K847" s="711" t="s">
        <v>2017</v>
      </c>
      <c r="L847" s="713" t="s">
        <v>31</v>
      </c>
      <c r="M847" s="714">
        <v>45950</v>
      </c>
      <c r="N847" s="713"/>
      <c r="O847" s="712">
        <v>1</v>
      </c>
      <c r="P847" s="711" t="s">
        <v>32</v>
      </c>
      <c r="Q847" s="711" t="s">
        <v>1130</v>
      </c>
      <c r="R847" s="711" t="s">
        <v>1131</v>
      </c>
      <c r="S847" s="713" t="s">
        <v>30</v>
      </c>
      <c r="T847" s="711" t="s">
        <v>1297</v>
      </c>
    </row>
    <row r="848" spans="2:20">
      <c r="B848" s="711" t="s">
        <v>356</v>
      </c>
      <c r="C848" s="711" t="s">
        <v>356</v>
      </c>
      <c r="D848" s="712">
        <v>-75</v>
      </c>
      <c r="E848" s="712">
        <v>-70</v>
      </c>
      <c r="F848" s="712">
        <v>0</v>
      </c>
      <c r="G848" s="712">
        <v>0</v>
      </c>
      <c r="H848" s="711" t="s">
        <v>1183</v>
      </c>
      <c r="I848" s="711" t="s">
        <v>1287</v>
      </c>
      <c r="J848" s="711" t="s">
        <v>1288</v>
      </c>
      <c r="K848" s="711" t="s">
        <v>2017</v>
      </c>
      <c r="L848" s="713" t="s">
        <v>109</v>
      </c>
      <c r="M848" s="714">
        <v>45950</v>
      </c>
      <c r="N848" s="713"/>
      <c r="O848" s="712">
        <v>1</v>
      </c>
      <c r="P848" s="711" t="s">
        <v>32</v>
      </c>
      <c r="Q848" s="711" t="s">
        <v>1130</v>
      </c>
      <c r="R848" s="711" t="s">
        <v>1131</v>
      </c>
      <c r="S848" s="713" t="s">
        <v>30</v>
      </c>
      <c r="T848" s="711" t="s">
        <v>1297</v>
      </c>
    </row>
    <row r="849" spans="2:20">
      <c r="B849" s="711" t="s">
        <v>2018</v>
      </c>
      <c r="C849" s="711" t="s">
        <v>651</v>
      </c>
      <c r="D849" s="712">
        <v>-35</v>
      </c>
      <c r="E849" s="712">
        <v>-25</v>
      </c>
      <c r="F849" s="712">
        <v>0</v>
      </c>
      <c r="G849" s="712">
        <v>0</v>
      </c>
      <c r="H849" s="711" t="s">
        <v>1213</v>
      </c>
      <c r="I849" s="711" t="s">
        <v>1214</v>
      </c>
      <c r="J849" s="711" t="s">
        <v>1215</v>
      </c>
      <c r="K849" s="711" t="s">
        <v>1186</v>
      </c>
      <c r="L849" s="713" t="s">
        <v>75</v>
      </c>
      <c r="M849" s="714">
        <v>45915</v>
      </c>
      <c r="N849" s="713"/>
      <c r="O849" s="712">
        <v>1</v>
      </c>
      <c r="P849" s="711" t="s">
        <v>32</v>
      </c>
      <c r="Q849" s="711" t="s">
        <v>1130</v>
      </c>
      <c r="R849" s="711" t="s">
        <v>1131</v>
      </c>
      <c r="S849" s="713" t="s">
        <v>30</v>
      </c>
      <c r="T849" s="713"/>
    </row>
    <row r="850" spans="2:20">
      <c r="B850" s="711" t="s">
        <v>2019</v>
      </c>
      <c r="C850" s="711" t="s">
        <v>964</v>
      </c>
      <c r="D850" s="712">
        <v>123</v>
      </c>
      <c r="E850" s="712">
        <v>128</v>
      </c>
      <c r="F850" s="712">
        <v>0</v>
      </c>
      <c r="G850" s="712">
        <v>0</v>
      </c>
      <c r="H850" s="711" t="s">
        <v>1134</v>
      </c>
      <c r="I850" s="711" t="s">
        <v>1139</v>
      </c>
      <c r="J850" s="711" t="s">
        <v>1140</v>
      </c>
      <c r="K850" s="711" t="s">
        <v>1129</v>
      </c>
      <c r="L850" s="713" t="s">
        <v>75</v>
      </c>
      <c r="M850" s="714">
        <v>45915</v>
      </c>
      <c r="N850" s="713"/>
      <c r="O850" s="712">
        <v>2</v>
      </c>
      <c r="P850" s="711" t="s">
        <v>32</v>
      </c>
      <c r="Q850" s="711" t="s">
        <v>1130</v>
      </c>
      <c r="R850" s="711" t="s">
        <v>1131</v>
      </c>
      <c r="S850" s="713" t="s">
        <v>30</v>
      </c>
      <c r="T850" s="713"/>
    </row>
    <row r="851" spans="2:20">
      <c r="B851" s="711" t="s">
        <v>2020</v>
      </c>
      <c r="C851" s="711" t="s">
        <v>964</v>
      </c>
      <c r="D851" s="712">
        <v>134</v>
      </c>
      <c r="E851" s="712">
        <v>139</v>
      </c>
      <c r="F851" s="712">
        <v>0</v>
      </c>
      <c r="G851" s="712">
        <v>0</v>
      </c>
      <c r="H851" s="711" t="s">
        <v>1134</v>
      </c>
      <c r="I851" s="711" t="s">
        <v>1139</v>
      </c>
      <c r="J851" s="711" t="s">
        <v>1140</v>
      </c>
      <c r="K851" s="711" t="s">
        <v>1129</v>
      </c>
      <c r="L851" s="713" t="s">
        <v>75</v>
      </c>
      <c r="M851" s="714">
        <v>45915</v>
      </c>
      <c r="N851" s="713"/>
      <c r="O851" s="712">
        <v>2</v>
      </c>
      <c r="P851" s="711" t="s">
        <v>32</v>
      </c>
      <c r="Q851" s="711" t="s">
        <v>1130</v>
      </c>
      <c r="R851" s="711" t="s">
        <v>1131</v>
      </c>
      <c r="S851" s="713" t="s">
        <v>30</v>
      </c>
      <c r="T851" s="713"/>
    </row>
    <row r="852" spans="2:20">
      <c r="B852" s="711" t="s">
        <v>2021</v>
      </c>
      <c r="C852" s="711" t="s">
        <v>641</v>
      </c>
      <c r="D852" s="712">
        <v>266</v>
      </c>
      <c r="E852" s="712">
        <v>286</v>
      </c>
      <c r="F852" s="712">
        <v>0</v>
      </c>
      <c r="G852" s="712">
        <v>0</v>
      </c>
      <c r="H852" s="711" t="s">
        <v>1135</v>
      </c>
      <c r="I852" s="711" t="s">
        <v>62</v>
      </c>
      <c r="J852" s="711" t="s">
        <v>1205</v>
      </c>
      <c r="K852" s="711" t="s">
        <v>1170</v>
      </c>
      <c r="L852" s="713" t="s">
        <v>75</v>
      </c>
      <c r="M852" s="714">
        <v>45915</v>
      </c>
      <c r="N852" s="713"/>
      <c r="O852" s="712">
        <v>2</v>
      </c>
      <c r="P852" s="711" t="s">
        <v>32</v>
      </c>
      <c r="Q852" s="711" t="s">
        <v>1152</v>
      </c>
      <c r="R852" s="713"/>
      <c r="S852" s="713" t="s">
        <v>30</v>
      </c>
      <c r="T852" s="711" t="s">
        <v>1221</v>
      </c>
    </row>
    <row r="853" spans="2:20">
      <c r="B853" s="711" t="s">
        <v>2022</v>
      </c>
      <c r="C853" s="711" t="s">
        <v>1275</v>
      </c>
      <c r="D853" s="712">
        <v>-43</v>
      </c>
      <c r="E853" s="712">
        <v>-38</v>
      </c>
      <c r="F853" s="712">
        <v>0</v>
      </c>
      <c r="G853" s="712">
        <v>0</v>
      </c>
      <c r="H853" s="711" t="s">
        <v>52</v>
      </c>
      <c r="I853" s="711" t="s">
        <v>62</v>
      </c>
      <c r="J853" s="711" t="s">
        <v>640</v>
      </c>
      <c r="K853" s="711" t="s">
        <v>1170</v>
      </c>
      <c r="L853" s="713" t="s">
        <v>75</v>
      </c>
      <c r="M853" s="714">
        <v>45915</v>
      </c>
      <c r="N853" s="713"/>
      <c r="O853" s="712">
        <v>1</v>
      </c>
      <c r="P853" s="711" t="s">
        <v>32</v>
      </c>
      <c r="Q853" s="711" t="s">
        <v>1130</v>
      </c>
      <c r="R853" s="711" t="s">
        <v>1131</v>
      </c>
      <c r="S853" s="713" t="s">
        <v>30</v>
      </c>
      <c r="T853" s="711" t="s">
        <v>1889</v>
      </c>
    </row>
    <row r="854" spans="2:20">
      <c r="B854" s="711" t="s">
        <v>826</v>
      </c>
      <c r="C854" s="711" t="s">
        <v>2023</v>
      </c>
      <c r="D854" s="712">
        <v>9999</v>
      </c>
      <c r="E854" s="712">
        <v>9999</v>
      </c>
      <c r="F854" s="712">
        <v>0</v>
      </c>
      <c r="G854" s="712">
        <v>0</v>
      </c>
      <c r="H854" s="713"/>
      <c r="I854" s="713"/>
      <c r="J854" s="713"/>
      <c r="K854" s="713"/>
      <c r="L854" s="713" t="s">
        <v>75</v>
      </c>
      <c r="M854" s="714">
        <v>45200</v>
      </c>
      <c r="N854" s="713"/>
      <c r="O854" s="712">
        <v>1</v>
      </c>
      <c r="P854" s="711" t="s">
        <v>32</v>
      </c>
      <c r="Q854" s="711" t="s">
        <v>1130</v>
      </c>
      <c r="R854" s="711" t="s">
        <v>1131</v>
      </c>
      <c r="S854" s="713" t="s">
        <v>30</v>
      </c>
      <c r="T854" s="711" t="s">
        <v>2024</v>
      </c>
    </row>
    <row r="855" spans="2:20">
      <c r="B855" s="711" t="s">
        <v>826</v>
      </c>
      <c r="C855" s="711" t="s">
        <v>822</v>
      </c>
      <c r="D855" s="712">
        <v>-12</v>
      </c>
      <c r="E855" s="712">
        <v>-7</v>
      </c>
      <c r="F855" s="712">
        <v>0</v>
      </c>
      <c r="G855" s="712">
        <v>0</v>
      </c>
      <c r="H855" s="711" t="s">
        <v>62</v>
      </c>
      <c r="I855" s="711" t="s">
        <v>1158</v>
      </c>
      <c r="J855" s="711" t="s">
        <v>602</v>
      </c>
      <c r="K855" s="711" t="s">
        <v>1170</v>
      </c>
      <c r="L855" s="713" t="s">
        <v>75</v>
      </c>
      <c r="M855" s="714">
        <v>45915</v>
      </c>
      <c r="N855" s="713"/>
      <c r="O855" s="712">
        <v>1</v>
      </c>
      <c r="P855" s="711" t="s">
        <v>32</v>
      </c>
      <c r="Q855" s="711" t="s">
        <v>1130</v>
      </c>
      <c r="R855" s="711" t="s">
        <v>1131</v>
      </c>
      <c r="S855" s="713" t="s">
        <v>30</v>
      </c>
      <c r="T855" s="713"/>
    </row>
    <row r="856" spans="2:20">
      <c r="B856" s="711" t="s">
        <v>826</v>
      </c>
      <c r="C856" s="711" t="s">
        <v>2023</v>
      </c>
      <c r="D856" s="712">
        <v>9999</v>
      </c>
      <c r="E856" s="712">
        <v>9999</v>
      </c>
      <c r="F856" s="712">
        <v>0</v>
      </c>
      <c r="G856" s="712">
        <v>0</v>
      </c>
      <c r="H856" s="711" t="s">
        <v>1147</v>
      </c>
      <c r="I856" s="711" t="s">
        <v>1135</v>
      </c>
      <c r="J856" s="711" t="s">
        <v>313</v>
      </c>
      <c r="K856" s="711" t="s">
        <v>1423</v>
      </c>
      <c r="L856" s="713" t="s">
        <v>75</v>
      </c>
      <c r="M856" s="714">
        <v>45201</v>
      </c>
      <c r="N856" s="713"/>
      <c r="O856" s="712">
        <v>1</v>
      </c>
      <c r="P856" s="711" t="s">
        <v>32</v>
      </c>
      <c r="Q856" s="711" t="s">
        <v>1130</v>
      </c>
      <c r="R856" s="711" t="s">
        <v>1131</v>
      </c>
      <c r="S856" s="713" t="s">
        <v>30</v>
      </c>
      <c r="T856" s="711" t="s">
        <v>2024</v>
      </c>
    </row>
    <row r="857" spans="2:20">
      <c r="B857" s="711" t="s">
        <v>483</v>
      </c>
      <c r="C857" s="711" t="s">
        <v>475</v>
      </c>
      <c r="D857" s="712">
        <v>46</v>
      </c>
      <c r="E857" s="712">
        <v>71</v>
      </c>
      <c r="F857" s="712">
        <v>0</v>
      </c>
      <c r="G857" s="712">
        <v>0</v>
      </c>
      <c r="H857" s="711" t="s">
        <v>1154</v>
      </c>
      <c r="I857" s="711" t="s">
        <v>1155</v>
      </c>
      <c r="J857" s="711" t="s">
        <v>1156</v>
      </c>
      <c r="K857" s="711" t="s">
        <v>1211</v>
      </c>
      <c r="L857" s="713" t="s">
        <v>75</v>
      </c>
      <c r="M857" s="714">
        <v>45922</v>
      </c>
      <c r="N857" s="713"/>
      <c r="O857" s="712">
        <v>1</v>
      </c>
      <c r="P857" s="711" t="s">
        <v>32</v>
      </c>
      <c r="Q857" s="711" t="s">
        <v>1130</v>
      </c>
      <c r="R857" s="711" t="s">
        <v>1131</v>
      </c>
      <c r="S857" s="713" t="s">
        <v>30</v>
      </c>
      <c r="T857" s="713"/>
    </row>
    <row r="858" spans="2:20">
      <c r="B858" s="711" t="s">
        <v>483</v>
      </c>
      <c r="C858" s="711" t="s">
        <v>483</v>
      </c>
      <c r="D858" s="712">
        <v>-2</v>
      </c>
      <c r="E858" s="712">
        <v>13</v>
      </c>
      <c r="F858" s="712">
        <v>0</v>
      </c>
      <c r="G858" s="712">
        <v>0</v>
      </c>
      <c r="H858" s="711" t="s">
        <v>52</v>
      </c>
      <c r="I858" s="711" t="s">
        <v>62</v>
      </c>
      <c r="J858" s="711" t="s">
        <v>482</v>
      </c>
      <c r="K858" s="711" t="s">
        <v>1448</v>
      </c>
      <c r="L858" s="713" t="s">
        <v>75</v>
      </c>
      <c r="M858" s="714">
        <v>45859</v>
      </c>
      <c r="N858" s="713"/>
      <c r="O858" s="712">
        <v>1</v>
      </c>
      <c r="P858" s="711" t="s">
        <v>32</v>
      </c>
      <c r="Q858" s="711" t="s">
        <v>1130</v>
      </c>
      <c r="R858" s="711" t="s">
        <v>1164</v>
      </c>
      <c r="S858" s="713" t="s">
        <v>30</v>
      </c>
      <c r="T858" s="711" t="s">
        <v>1161</v>
      </c>
    </row>
    <row r="859" spans="2:20">
      <c r="B859" s="711" t="s">
        <v>705</v>
      </c>
      <c r="C859" s="711" t="s">
        <v>697</v>
      </c>
      <c r="D859" s="712">
        <v>38</v>
      </c>
      <c r="E859" s="712">
        <v>48</v>
      </c>
      <c r="F859" s="712">
        <v>0</v>
      </c>
      <c r="G859" s="712">
        <v>0</v>
      </c>
      <c r="H859" s="711" t="s">
        <v>1135</v>
      </c>
      <c r="I859" s="711" t="s">
        <v>1135</v>
      </c>
      <c r="J859" s="711" t="s">
        <v>1200</v>
      </c>
      <c r="K859" s="711" t="s">
        <v>1186</v>
      </c>
      <c r="L859" s="713" t="s">
        <v>75</v>
      </c>
      <c r="M859" s="714">
        <v>45915</v>
      </c>
      <c r="N859" s="713"/>
      <c r="O859" s="712">
        <v>1</v>
      </c>
      <c r="P859" s="711" t="s">
        <v>32</v>
      </c>
      <c r="Q859" s="711" t="s">
        <v>1130</v>
      </c>
      <c r="R859" s="711" t="s">
        <v>1164</v>
      </c>
      <c r="S859" s="713" t="s">
        <v>30</v>
      </c>
      <c r="T859" s="711" t="s">
        <v>1202</v>
      </c>
    </row>
    <row r="860" spans="2:20">
      <c r="B860" s="711" t="s">
        <v>2025</v>
      </c>
      <c r="C860" s="711" t="s">
        <v>651</v>
      </c>
      <c r="D860" s="712">
        <v>-60</v>
      </c>
      <c r="E860" s="712">
        <v>-50</v>
      </c>
      <c r="F860" s="712">
        <v>0</v>
      </c>
      <c r="G860" s="712">
        <v>0</v>
      </c>
      <c r="H860" s="711" t="s">
        <v>1213</v>
      </c>
      <c r="I860" s="711" t="s">
        <v>1214</v>
      </c>
      <c r="J860" s="711" t="s">
        <v>1215</v>
      </c>
      <c r="K860" s="711" t="s">
        <v>1186</v>
      </c>
      <c r="L860" s="713" t="s">
        <v>75</v>
      </c>
      <c r="M860" s="714">
        <v>45915</v>
      </c>
      <c r="N860" s="713"/>
      <c r="O860" s="712">
        <v>1</v>
      </c>
      <c r="P860" s="711" t="s">
        <v>32</v>
      </c>
      <c r="Q860" s="711" t="s">
        <v>1130</v>
      </c>
      <c r="R860" s="711" t="s">
        <v>1131</v>
      </c>
      <c r="S860" s="713" t="s">
        <v>30</v>
      </c>
      <c r="T860" s="713"/>
    </row>
    <row r="861" spans="2:20">
      <c r="B861" s="711" t="s">
        <v>2026</v>
      </c>
      <c r="C861" s="711" t="s">
        <v>623</v>
      </c>
      <c r="D861" s="712">
        <v>-17</v>
      </c>
      <c r="E861" s="712">
        <v>-12</v>
      </c>
      <c r="F861" s="712">
        <v>0</v>
      </c>
      <c r="G861" s="712">
        <v>0</v>
      </c>
      <c r="H861" s="711" t="s">
        <v>1135</v>
      </c>
      <c r="I861" s="711" t="s">
        <v>52</v>
      </c>
      <c r="J861" s="711" t="s">
        <v>1198</v>
      </c>
      <c r="K861" s="711" t="s">
        <v>1129</v>
      </c>
      <c r="L861" s="713" t="s">
        <v>75</v>
      </c>
      <c r="M861" s="714">
        <v>45915</v>
      </c>
      <c r="N861" s="713"/>
      <c r="O861" s="712">
        <v>1</v>
      </c>
      <c r="P861" s="711" t="s">
        <v>32</v>
      </c>
      <c r="Q861" s="711" t="s">
        <v>1130</v>
      </c>
      <c r="R861" s="711" t="s">
        <v>1131</v>
      </c>
      <c r="S861" s="713" t="s">
        <v>30</v>
      </c>
      <c r="T861" s="713"/>
    </row>
    <row r="862" spans="2:20">
      <c r="B862" s="711" t="s">
        <v>2027</v>
      </c>
      <c r="C862" s="711" t="s">
        <v>675</v>
      </c>
      <c r="D862" s="712">
        <v>174</v>
      </c>
      <c r="E862" s="712">
        <v>179</v>
      </c>
      <c r="F862" s="712">
        <v>0</v>
      </c>
      <c r="G862" s="712">
        <v>0</v>
      </c>
      <c r="H862" s="711" t="s">
        <v>1135</v>
      </c>
      <c r="I862" s="711" t="s">
        <v>62</v>
      </c>
      <c r="J862" s="711" t="s">
        <v>1941</v>
      </c>
      <c r="K862" s="711" t="s">
        <v>1186</v>
      </c>
      <c r="L862" s="713" t="s">
        <v>75</v>
      </c>
      <c r="M862" s="714">
        <v>45915</v>
      </c>
      <c r="N862" s="713"/>
      <c r="O862" s="712">
        <v>1</v>
      </c>
      <c r="P862" s="711" t="s">
        <v>32</v>
      </c>
      <c r="Q862" s="711" t="s">
        <v>1152</v>
      </c>
      <c r="R862" s="713"/>
      <c r="S862" s="713" t="s">
        <v>30</v>
      </c>
      <c r="T862" s="711" t="s">
        <v>2010</v>
      </c>
    </row>
    <row r="863" spans="2:20">
      <c r="B863" s="711" t="s">
        <v>2028</v>
      </c>
      <c r="C863" s="711" t="s">
        <v>873</v>
      </c>
      <c r="D863" s="712">
        <v>-75</v>
      </c>
      <c r="E863" s="712">
        <v>-70</v>
      </c>
      <c r="F863" s="712">
        <v>0</v>
      </c>
      <c r="G863" s="712">
        <v>0</v>
      </c>
      <c r="H863" s="711" t="s">
        <v>1142</v>
      </c>
      <c r="I863" s="711" t="s">
        <v>1143</v>
      </c>
      <c r="J863" s="711" t="s">
        <v>1144</v>
      </c>
      <c r="K863" s="711" t="s">
        <v>1145</v>
      </c>
      <c r="L863" s="713" t="s">
        <v>75</v>
      </c>
      <c r="M863" s="714">
        <v>45915</v>
      </c>
      <c r="N863" s="713"/>
      <c r="O863" s="712">
        <v>1</v>
      </c>
      <c r="P863" s="711" t="s">
        <v>32</v>
      </c>
      <c r="Q863" s="711" t="s">
        <v>1130</v>
      </c>
      <c r="R863" s="711" t="s">
        <v>1131</v>
      </c>
      <c r="S863" s="713" t="s">
        <v>795</v>
      </c>
      <c r="T863" s="711" t="s">
        <v>1146</v>
      </c>
    </row>
    <row r="864" spans="2:20">
      <c r="B864" s="711" t="s">
        <v>2028</v>
      </c>
      <c r="C864" s="711" t="s">
        <v>876</v>
      </c>
      <c r="D864" s="712">
        <v>-75</v>
      </c>
      <c r="E864" s="712">
        <v>-70</v>
      </c>
      <c r="F864" s="712">
        <v>0</v>
      </c>
      <c r="G864" s="712">
        <v>0</v>
      </c>
      <c r="H864" s="711" t="s">
        <v>1147</v>
      </c>
      <c r="I864" s="711" t="s">
        <v>1135</v>
      </c>
      <c r="J864" s="711" t="s">
        <v>509</v>
      </c>
      <c r="K864" s="711" t="s">
        <v>687</v>
      </c>
      <c r="L864" s="713" t="s">
        <v>75</v>
      </c>
      <c r="M864" s="714">
        <v>45915</v>
      </c>
      <c r="N864" s="713"/>
      <c r="O864" s="712">
        <v>1</v>
      </c>
      <c r="P864" s="711" t="s">
        <v>32</v>
      </c>
      <c r="Q864" s="711" t="s">
        <v>1130</v>
      </c>
      <c r="R864" s="711" t="s">
        <v>1131</v>
      </c>
      <c r="S864" s="713" t="s">
        <v>795</v>
      </c>
      <c r="T864" s="711" t="s">
        <v>1148</v>
      </c>
    </row>
    <row r="865" spans="2:20">
      <c r="B865" s="711" t="s">
        <v>876</v>
      </c>
      <c r="C865" s="711" t="s">
        <v>876</v>
      </c>
      <c r="D865" s="712">
        <v>-85</v>
      </c>
      <c r="E865" s="712">
        <v>-80</v>
      </c>
      <c r="F865" s="712">
        <v>0</v>
      </c>
      <c r="G865" s="712">
        <v>0</v>
      </c>
      <c r="H865" s="711" t="s">
        <v>1147</v>
      </c>
      <c r="I865" s="711" t="s">
        <v>1135</v>
      </c>
      <c r="J865" s="711" t="s">
        <v>509</v>
      </c>
      <c r="K865" s="711" t="s">
        <v>1313</v>
      </c>
      <c r="L865" s="713" t="s">
        <v>75</v>
      </c>
      <c r="M865" s="714">
        <v>45915</v>
      </c>
      <c r="N865" s="713"/>
      <c r="O865" s="712">
        <v>1</v>
      </c>
      <c r="P865" s="711" t="s">
        <v>32</v>
      </c>
      <c r="Q865" s="711" t="s">
        <v>1130</v>
      </c>
      <c r="R865" s="711" t="s">
        <v>1131</v>
      </c>
      <c r="S865" s="713" t="s">
        <v>30</v>
      </c>
      <c r="T865" s="713"/>
    </row>
    <row r="866" spans="2:20">
      <c r="B866" s="711" t="s">
        <v>2029</v>
      </c>
      <c r="C866" s="711" t="s">
        <v>793</v>
      </c>
      <c r="D866" s="712">
        <v>-40</v>
      </c>
      <c r="E866" s="712">
        <v>-35</v>
      </c>
      <c r="F866" s="712">
        <v>0</v>
      </c>
      <c r="G866" s="712">
        <v>0</v>
      </c>
      <c r="H866" s="711" t="s">
        <v>52</v>
      </c>
      <c r="I866" s="711" t="s">
        <v>62</v>
      </c>
      <c r="J866" s="711" t="s">
        <v>1280</v>
      </c>
      <c r="K866" s="711" t="s">
        <v>1186</v>
      </c>
      <c r="L866" s="713" t="s">
        <v>75</v>
      </c>
      <c r="M866" s="714">
        <v>45915</v>
      </c>
      <c r="N866" s="713"/>
      <c r="O866" s="712">
        <v>1</v>
      </c>
      <c r="P866" s="711" t="s">
        <v>32</v>
      </c>
      <c r="Q866" s="711" t="s">
        <v>1130</v>
      </c>
      <c r="R866" s="711" t="s">
        <v>1131</v>
      </c>
      <c r="S866" s="713" t="s">
        <v>795</v>
      </c>
      <c r="T866" s="711" t="s">
        <v>1330</v>
      </c>
    </row>
    <row r="867" spans="2:20">
      <c r="B867" s="711" t="s">
        <v>2030</v>
      </c>
      <c r="C867" s="711" t="s">
        <v>691</v>
      </c>
      <c r="D867" s="712">
        <v>17</v>
      </c>
      <c r="E867" s="712">
        <v>22</v>
      </c>
      <c r="F867" s="712">
        <v>0</v>
      </c>
      <c r="G867" s="712">
        <v>0</v>
      </c>
      <c r="H867" s="711" t="s">
        <v>52</v>
      </c>
      <c r="I867" s="711" t="s">
        <v>62</v>
      </c>
      <c r="J867" s="711" t="s">
        <v>1365</v>
      </c>
      <c r="K867" s="711" t="s">
        <v>1129</v>
      </c>
      <c r="L867" s="713" t="s">
        <v>75</v>
      </c>
      <c r="M867" s="714">
        <v>45915</v>
      </c>
      <c r="N867" s="713"/>
      <c r="O867" s="712">
        <v>1</v>
      </c>
      <c r="P867" s="711" t="s">
        <v>32</v>
      </c>
      <c r="Q867" s="711" t="s">
        <v>1152</v>
      </c>
      <c r="R867" s="713"/>
      <c r="S867" s="713" t="s">
        <v>30</v>
      </c>
      <c r="T867" s="711" t="s">
        <v>1366</v>
      </c>
    </row>
    <row r="868" spans="2:20">
      <c r="B868" s="711" t="s">
        <v>2031</v>
      </c>
      <c r="C868" s="711" t="s">
        <v>934</v>
      </c>
      <c r="D868" s="712">
        <v>18</v>
      </c>
      <c r="E868" s="712">
        <v>8</v>
      </c>
      <c r="F868" s="712">
        <v>0</v>
      </c>
      <c r="G868" s="712">
        <v>0</v>
      </c>
      <c r="H868" s="711" t="s">
        <v>1134</v>
      </c>
      <c r="I868" s="711" t="s">
        <v>1139</v>
      </c>
      <c r="J868" s="711" t="s">
        <v>1200</v>
      </c>
      <c r="K868" s="711" t="s">
        <v>1211</v>
      </c>
      <c r="L868" s="713" t="s">
        <v>75</v>
      </c>
      <c r="M868" s="714">
        <v>45915</v>
      </c>
      <c r="N868" s="713"/>
      <c r="O868" s="712">
        <v>1</v>
      </c>
      <c r="P868" s="711" t="s">
        <v>32</v>
      </c>
      <c r="Q868" s="711" t="s">
        <v>1130</v>
      </c>
      <c r="R868" s="711" t="s">
        <v>1131</v>
      </c>
      <c r="S868" s="713" t="s">
        <v>30</v>
      </c>
      <c r="T868" s="713"/>
    </row>
    <row r="869" spans="2:20">
      <c r="B869" s="711" t="s">
        <v>2032</v>
      </c>
      <c r="C869" s="711" t="s">
        <v>336</v>
      </c>
      <c r="D869" s="712">
        <v>415</v>
      </c>
      <c r="E869" s="712">
        <v>450</v>
      </c>
      <c r="F869" s="712">
        <v>0</v>
      </c>
      <c r="G869" s="712">
        <v>0</v>
      </c>
      <c r="H869" s="711" t="s">
        <v>1147</v>
      </c>
      <c r="I869" s="711" t="s">
        <v>1135</v>
      </c>
      <c r="J869" s="711" t="s">
        <v>166</v>
      </c>
      <c r="K869" s="711" t="s">
        <v>1380</v>
      </c>
      <c r="L869" s="713" t="s">
        <v>75</v>
      </c>
      <c r="M869" s="714">
        <v>45948</v>
      </c>
      <c r="N869" s="713"/>
      <c r="O869" s="712">
        <v>1</v>
      </c>
      <c r="P869" s="711" t="s">
        <v>32</v>
      </c>
      <c r="Q869" s="711" t="s">
        <v>1152</v>
      </c>
      <c r="R869" s="713"/>
      <c r="S869" s="713" t="s">
        <v>30</v>
      </c>
      <c r="T869" s="711" t="s">
        <v>1304</v>
      </c>
    </row>
    <row r="870" spans="2:20">
      <c r="B870" s="711" t="s">
        <v>2033</v>
      </c>
      <c r="C870" s="711" t="s">
        <v>1059</v>
      </c>
      <c r="D870" s="712">
        <v>410</v>
      </c>
      <c r="E870" s="712">
        <v>430</v>
      </c>
      <c r="F870" s="712">
        <v>0</v>
      </c>
      <c r="G870" s="712">
        <v>0</v>
      </c>
      <c r="H870" s="711" t="s">
        <v>1147</v>
      </c>
      <c r="I870" s="711" t="s">
        <v>1135</v>
      </c>
      <c r="J870" s="711" t="s">
        <v>1253</v>
      </c>
      <c r="K870" s="711" t="s">
        <v>1170</v>
      </c>
      <c r="L870" s="713" t="s">
        <v>75</v>
      </c>
      <c r="M870" s="714">
        <v>45957</v>
      </c>
      <c r="N870" s="713"/>
      <c r="O870" s="712">
        <v>1</v>
      </c>
      <c r="P870" s="711" t="s">
        <v>32</v>
      </c>
      <c r="Q870" s="711" t="s">
        <v>1152</v>
      </c>
      <c r="R870" s="713"/>
      <c r="S870" s="713" t="s">
        <v>30</v>
      </c>
      <c r="T870" s="711" t="s">
        <v>1231</v>
      </c>
    </row>
    <row r="871" spans="2:20">
      <c r="B871" s="711" t="s">
        <v>2033</v>
      </c>
      <c r="C871" s="711" t="s">
        <v>1059</v>
      </c>
      <c r="D871" s="712">
        <v>420</v>
      </c>
      <c r="E871" s="712">
        <v>440</v>
      </c>
      <c r="F871" s="712">
        <v>0</v>
      </c>
      <c r="G871" s="712">
        <v>0</v>
      </c>
      <c r="H871" s="711" t="s">
        <v>1147</v>
      </c>
      <c r="I871" s="711" t="s">
        <v>1135</v>
      </c>
      <c r="J871" s="711" t="s">
        <v>1253</v>
      </c>
      <c r="K871" s="711" t="s">
        <v>1170</v>
      </c>
      <c r="L871" s="713" t="s">
        <v>75</v>
      </c>
      <c r="M871" s="714">
        <v>45922</v>
      </c>
      <c r="N871" s="714">
        <v>45956</v>
      </c>
      <c r="O871" s="712">
        <v>1</v>
      </c>
      <c r="P871" s="711" t="s">
        <v>32</v>
      </c>
      <c r="Q871" s="711" t="s">
        <v>1152</v>
      </c>
      <c r="R871" s="713"/>
      <c r="S871" s="713" t="s">
        <v>30</v>
      </c>
      <c r="T871" s="711" t="s">
        <v>1231</v>
      </c>
    </row>
    <row r="872" spans="2:20">
      <c r="B872" s="711" t="s">
        <v>844</v>
      </c>
      <c r="C872" s="711" t="s">
        <v>844</v>
      </c>
      <c r="D872" s="712">
        <v>149</v>
      </c>
      <c r="E872" s="712">
        <v>159</v>
      </c>
      <c r="F872" s="712">
        <v>0</v>
      </c>
      <c r="G872" s="712">
        <v>0</v>
      </c>
      <c r="H872" s="711" t="s">
        <v>1158</v>
      </c>
      <c r="I872" s="711" t="s">
        <v>1139</v>
      </c>
      <c r="J872" s="711" t="s">
        <v>1474</v>
      </c>
      <c r="K872" s="711" t="s">
        <v>1170</v>
      </c>
      <c r="L872" s="713" t="s">
        <v>75</v>
      </c>
      <c r="M872" s="714">
        <v>45656</v>
      </c>
      <c r="N872" s="713"/>
      <c r="O872" s="712">
        <v>1</v>
      </c>
      <c r="P872" s="711" t="s">
        <v>32</v>
      </c>
      <c r="Q872" s="711" t="s">
        <v>1130</v>
      </c>
      <c r="R872" s="711" t="s">
        <v>1131</v>
      </c>
      <c r="S872" s="713" t="s">
        <v>30</v>
      </c>
      <c r="T872" s="711" t="s">
        <v>2034</v>
      </c>
    </row>
    <row r="873" spans="2:20">
      <c r="B873" s="711" t="s">
        <v>2035</v>
      </c>
      <c r="C873" s="711" t="s">
        <v>336</v>
      </c>
      <c r="D873" s="712">
        <v>385</v>
      </c>
      <c r="E873" s="712">
        <v>420</v>
      </c>
      <c r="F873" s="712">
        <v>0</v>
      </c>
      <c r="G873" s="712">
        <v>0</v>
      </c>
      <c r="H873" s="711" t="s">
        <v>1147</v>
      </c>
      <c r="I873" s="711" t="s">
        <v>1135</v>
      </c>
      <c r="J873" s="711" t="s">
        <v>166</v>
      </c>
      <c r="K873" s="711" t="s">
        <v>1170</v>
      </c>
      <c r="L873" s="713" t="s">
        <v>75</v>
      </c>
      <c r="M873" s="714">
        <v>45948</v>
      </c>
      <c r="N873" s="713"/>
      <c r="O873" s="712">
        <v>2</v>
      </c>
      <c r="P873" s="711" t="s">
        <v>32</v>
      </c>
      <c r="Q873" s="711" t="s">
        <v>1152</v>
      </c>
      <c r="R873" s="713"/>
      <c r="S873" s="713" t="s">
        <v>30</v>
      </c>
      <c r="T873" s="711" t="s">
        <v>1304</v>
      </c>
    </row>
    <row r="874" spans="2:20">
      <c r="B874" s="711" t="s">
        <v>969</v>
      </c>
      <c r="C874" s="711" t="s">
        <v>964</v>
      </c>
      <c r="D874" s="712">
        <v>65</v>
      </c>
      <c r="E874" s="712">
        <v>70</v>
      </c>
      <c r="F874" s="712">
        <v>0</v>
      </c>
      <c r="G874" s="712">
        <v>0</v>
      </c>
      <c r="H874" s="711" t="s">
        <v>1134</v>
      </c>
      <c r="I874" s="711" t="s">
        <v>1139</v>
      </c>
      <c r="J874" s="711" t="s">
        <v>1140</v>
      </c>
      <c r="K874" s="711" t="s">
        <v>1129</v>
      </c>
      <c r="L874" s="713" t="s">
        <v>75</v>
      </c>
      <c r="M874" s="714">
        <v>45915</v>
      </c>
      <c r="N874" s="713"/>
      <c r="O874" s="712">
        <v>2</v>
      </c>
      <c r="P874" s="711" t="s">
        <v>32</v>
      </c>
      <c r="Q874" s="711" t="s">
        <v>1130</v>
      </c>
      <c r="R874" s="711" t="s">
        <v>1131</v>
      </c>
      <c r="S874" s="713" t="s">
        <v>30</v>
      </c>
      <c r="T874" s="713"/>
    </row>
    <row r="875" spans="2:20">
      <c r="B875" s="711" t="s">
        <v>960</v>
      </c>
      <c r="C875" s="711" t="s">
        <v>954</v>
      </c>
      <c r="D875" s="712">
        <v>0</v>
      </c>
      <c r="E875" s="712">
        <v>5</v>
      </c>
      <c r="F875" s="712">
        <v>0</v>
      </c>
      <c r="G875" s="712">
        <v>0</v>
      </c>
      <c r="H875" s="711" t="s">
        <v>52</v>
      </c>
      <c r="I875" s="711" t="s">
        <v>62</v>
      </c>
      <c r="J875" s="711" t="s">
        <v>1517</v>
      </c>
      <c r="K875" s="711" t="s">
        <v>1163</v>
      </c>
      <c r="L875" s="713" t="s">
        <v>75</v>
      </c>
      <c r="M875" s="714">
        <v>45957</v>
      </c>
      <c r="N875" s="713"/>
      <c r="O875" s="712">
        <v>1</v>
      </c>
      <c r="P875" s="711" t="s">
        <v>32</v>
      </c>
      <c r="Q875" s="711" t="s">
        <v>1130</v>
      </c>
      <c r="R875" s="711" t="s">
        <v>1131</v>
      </c>
      <c r="S875" s="713" t="s">
        <v>30</v>
      </c>
      <c r="T875" s="711" t="s">
        <v>2036</v>
      </c>
    </row>
    <row r="876" spans="2:20">
      <c r="B876" s="711" t="s">
        <v>960</v>
      </c>
      <c r="C876" s="711" t="s">
        <v>954</v>
      </c>
      <c r="D876" s="712">
        <v>0</v>
      </c>
      <c r="E876" s="712">
        <v>5</v>
      </c>
      <c r="F876" s="712">
        <v>0</v>
      </c>
      <c r="G876" s="712">
        <v>0</v>
      </c>
      <c r="H876" s="711" t="s">
        <v>1134</v>
      </c>
      <c r="I876" s="711" t="s">
        <v>1139</v>
      </c>
      <c r="J876" s="711" t="s">
        <v>1518</v>
      </c>
      <c r="K876" s="711" t="s">
        <v>1163</v>
      </c>
      <c r="L876" s="713" t="s">
        <v>75</v>
      </c>
      <c r="M876" s="714">
        <v>45915</v>
      </c>
      <c r="N876" s="714">
        <v>45956</v>
      </c>
      <c r="O876" s="712">
        <v>1</v>
      </c>
      <c r="P876" s="711" t="s">
        <v>32</v>
      </c>
      <c r="Q876" s="711" t="s">
        <v>1130</v>
      </c>
      <c r="R876" s="711" t="s">
        <v>1131</v>
      </c>
      <c r="S876" s="713" t="s">
        <v>30</v>
      </c>
      <c r="T876" s="711" t="s">
        <v>2036</v>
      </c>
    </row>
    <row r="877" spans="2:20">
      <c r="B877" s="711" t="s">
        <v>2037</v>
      </c>
      <c r="C877" s="711" t="s">
        <v>873</v>
      </c>
      <c r="D877" s="712">
        <v>-70</v>
      </c>
      <c r="E877" s="712">
        <v>-65</v>
      </c>
      <c r="F877" s="712">
        <v>0</v>
      </c>
      <c r="G877" s="712">
        <v>0</v>
      </c>
      <c r="H877" s="711" t="s">
        <v>1142</v>
      </c>
      <c r="I877" s="711" t="s">
        <v>1143</v>
      </c>
      <c r="J877" s="711" t="s">
        <v>1144</v>
      </c>
      <c r="K877" s="711" t="s">
        <v>1145</v>
      </c>
      <c r="L877" s="713" t="s">
        <v>75</v>
      </c>
      <c r="M877" s="714">
        <v>45915</v>
      </c>
      <c r="N877" s="713"/>
      <c r="O877" s="712">
        <v>1</v>
      </c>
      <c r="P877" s="711" t="s">
        <v>32</v>
      </c>
      <c r="Q877" s="711" t="s">
        <v>1130</v>
      </c>
      <c r="R877" s="711" t="s">
        <v>1131</v>
      </c>
      <c r="S877" s="713" t="s">
        <v>795</v>
      </c>
      <c r="T877" s="711" t="s">
        <v>1146</v>
      </c>
    </row>
    <row r="878" spans="2:20">
      <c r="B878" s="711" t="s">
        <v>2037</v>
      </c>
      <c r="C878" s="711" t="s">
        <v>876</v>
      </c>
      <c r="D878" s="712">
        <v>-70</v>
      </c>
      <c r="E878" s="712">
        <v>-65</v>
      </c>
      <c r="F878" s="712">
        <v>0</v>
      </c>
      <c r="G878" s="712">
        <v>0</v>
      </c>
      <c r="H878" s="711" t="s">
        <v>1147</v>
      </c>
      <c r="I878" s="711" t="s">
        <v>1135</v>
      </c>
      <c r="J878" s="711" t="s">
        <v>509</v>
      </c>
      <c r="K878" s="711" t="s">
        <v>687</v>
      </c>
      <c r="L878" s="713" t="s">
        <v>75</v>
      </c>
      <c r="M878" s="714">
        <v>45915</v>
      </c>
      <c r="N878" s="713"/>
      <c r="O878" s="712">
        <v>1</v>
      </c>
      <c r="P878" s="711" t="s">
        <v>32</v>
      </c>
      <c r="Q878" s="711" t="s">
        <v>1130</v>
      </c>
      <c r="R878" s="711" t="s">
        <v>1131</v>
      </c>
      <c r="S878" s="713" t="s">
        <v>795</v>
      </c>
      <c r="T878" s="711" t="s">
        <v>1148</v>
      </c>
    </row>
    <row r="879" spans="2:20">
      <c r="B879" s="711" t="s">
        <v>2038</v>
      </c>
      <c r="C879" s="711" t="s">
        <v>934</v>
      </c>
      <c r="D879" s="712">
        <v>14</v>
      </c>
      <c r="E879" s="712">
        <v>4</v>
      </c>
      <c r="F879" s="712">
        <v>0</v>
      </c>
      <c r="G879" s="712">
        <v>0</v>
      </c>
      <c r="H879" s="711" t="s">
        <v>1134</v>
      </c>
      <c r="I879" s="711" t="s">
        <v>1139</v>
      </c>
      <c r="J879" s="711" t="s">
        <v>1200</v>
      </c>
      <c r="K879" s="711" t="s">
        <v>1211</v>
      </c>
      <c r="L879" s="713" t="s">
        <v>75</v>
      </c>
      <c r="M879" s="714">
        <v>45915</v>
      </c>
      <c r="N879" s="713"/>
      <c r="O879" s="712">
        <v>1</v>
      </c>
      <c r="P879" s="711" t="s">
        <v>32</v>
      </c>
      <c r="Q879" s="711" t="s">
        <v>1130</v>
      </c>
      <c r="R879" s="711" t="s">
        <v>1131</v>
      </c>
      <c r="S879" s="713" t="s">
        <v>30</v>
      </c>
      <c r="T879" s="713"/>
    </row>
    <row r="880" spans="2:20">
      <c r="B880" s="711" t="s">
        <v>2039</v>
      </c>
      <c r="C880" s="711" t="s">
        <v>768</v>
      </c>
      <c r="D880" s="712">
        <v>62</v>
      </c>
      <c r="E880" s="712">
        <v>67</v>
      </c>
      <c r="F880" s="712">
        <v>0</v>
      </c>
      <c r="G880" s="712">
        <v>0</v>
      </c>
      <c r="H880" s="711" t="s">
        <v>1126</v>
      </c>
      <c r="I880" s="711" t="s">
        <v>1127</v>
      </c>
      <c r="J880" s="711" t="s">
        <v>1128</v>
      </c>
      <c r="K880" s="711" t="s">
        <v>1129</v>
      </c>
      <c r="L880" s="713" t="s">
        <v>75</v>
      </c>
      <c r="M880" s="714">
        <v>45915</v>
      </c>
      <c r="N880" s="713"/>
      <c r="O880" s="712">
        <v>1</v>
      </c>
      <c r="P880" s="711" t="s">
        <v>32</v>
      </c>
      <c r="Q880" s="711" t="s">
        <v>1130</v>
      </c>
      <c r="R880" s="711" t="s">
        <v>1131</v>
      </c>
      <c r="S880" s="713" t="s">
        <v>30</v>
      </c>
      <c r="T880" s="711" t="s">
        <v>1132</v>
      </c>
    </row>
    <row r="881" spans="2:20">
      <c r="B881" s="711" t="s">
        <v>2040</v>
      </c>
      <c r="C881" s="711" t="s">
        <v>2040</v>
      </c>
      <c r="D881" s="712">
        <v>160</v>
      </c>
      <c r="E881" s="712">
        <v>180</v>
      </c>
      <c r="F881" s="712">
        <v>0</v>
      </c>
      <c r="G881" s="712">
        <v>0</v>
      </c>
      <c r="H881" s="713"/>
      <c r="I881" s="713"/>
      <c r="J881" s="713"/>
      <c r="K881" s="711" t="s">
        <v>1163</v>
      </c>
      <c r="L881" s="713" t="s">
        <v>75</v>
      </c>
      <c r="M881" s="714">
        <v>45754</v>
      </c>
      <c r="N881" s="713"/>
      <c r="O881" s="712">
        <v>1</v>
      </c>
      <c r="P881" s="711" t="s">
        <v>32</v>
      </c>
      <c r="Q881" s="711" t="s">
        <v>1130</v>
      </c>
      <c r="R881" s="711" t="s">
        <v>1164</v>
      </c>
      <c r="S881" s="713" t="s">
        <v>30</v>
      </c>
      <c r="T881" s="711" t="s">
        <v>2041</v>
      </c>
    </row>
    <row r="882" spans="2:20">
      <c r="B882" s="711" t="s">
        <v>2040</v>
      </c>
      <c r="C882" s="711" t="s">
        <v>2040</v>
      </c>
      <c r="D882" s="712">
        <v>160</v>
      </c>
      <c r="E882" s="712">
        <v>180</v>
      </c>
      <c r="F882" s="712">
        <v>0</v>
      </c>
      <c r="G882" s="712">
        <v>0</v>
      </c>
      <c r="H882" s="711" t="s">
        <v>1135</v>
      </c>
      <c r="I882" s="711" t="s">
        <v>62</v>
      </c>
      <c r="J882" s="711" t="s">
        <v>232</v>
      </c>
      <c r="K882" s="711" t="s">
        <v>1163</v>
      </c>
      <c r="L882" s="713" t="s">
        <v>75</v>
      </c>
      <c r="M882" s="714">
        <v>45772</v>
      </c>
      <c r="N882" s="713"/>
      <c r="O882" s="712">
        <v>1</v>
      </c>
      <c r="P882" s="711" t="s">
        <v>32</v>
      </c>
      <c r="Q882" s="711" t="s">
        <v>1130</v>
      </c>
      <c r="R882" s="711" t="s">
        <v>1164</v>
      </c>
      <c r="S882" s="713" t="s">
        <v>30</v>
      </c>
      <c r="T882" s="711" t="s">
        <v>2041</v>
      </c>
    </row>
    <row r="883" spans="2:20">
      <c r="B883" s="711" t="s">
        <v>2042</v>
      </c>
      <c r="C883" s="711" t="s">
        <v>697</v>
      </c>
      <c r="D883" s="712">
        <v>45</v>
      </c>
      <c r="E883" s="712">
        <v>55</v>
      </c>
      <c r="F883" s="712">
        <v>0</v>
      </c>
      <c r="G883" s="712">
        <v>0</v>
      </c>
      <c r="H883" s="711" t="s">
        <v>1135</v>
      </c>
      <c r="I883" s="711" t="s">
        <v>1135</v>
      </c>
      <c r="J883" s="711" t="s">
        <v>1200</v>
      </c>
      <c r="K883" s="711" t="s">
        <v>1186</v>
      </c>
      <c r="L883" s="713" t="s">
        <v>75</v>
      </c>
      <c r="M883" s="714">
        <v>45915</v>
      </c>
      <c r="N883" s="713"/>
      <c r="O883" s="712">
        <v>1</v>
      </c>
      <c r="P883" s="711" t="s">
        <v>32</v>
      </c>
      <c r="Q883" s="711" t="s">
        <v>1130</v>
      </c>
      <c r="R883" s="711" t="s">
        <v>1164</v>
      </c>
      <c r="S883" s="713" t="s">
        <v>30</v>
      </c>
      <c r="T883" s="711" t="s">
        <v>1202</v>
      </c>
    </row>
    <row r="884" spans="2:20">
      <c r="B884" s="711" t="s">
        <v>428</v>
      </c>
      <c r="C884" s="711" t="s">
        <v>428</v>
      </c>
      <c r="D884" s="712">
        <v>-27</v>
      </c>
      <c r="E884" s="712">
        <v>-22</v>
      </c>
      <c r="F884" s="712">
        <v>0</v>
      </c>
      <c r="G884" s="712">
        <v>0</v>
      </c>
      <c r="H884" s="711" t="s">
        <v>1134</v>
      </c>
      <c r="I884" s="711" t="s">
        <v>1135</v>
      </c>
      <c r="J884" s="711" t="s">
        <v>2043</v>
      </c>
      <c r="K884" s="711" t="s">
        <v>570</v>
      </c>
      <c r="L884" s="713" t="s">
        <v>75</v>
      </c>
      <c r="M884" s="714">
        <v>45866</v>
      </c>
      <c r="N884" s="713"/>
      <c r="O884" s="712">
        <v>1</v>
      </c>
      <c r="P884" s="711" t="s">
        <v>32</v>
      </c>
      <c r="Q884" s="711" t="s">
        <v>1130</v>
      </c>
      <c r="R884" s="711" t="s">
        <v>1131</v>
      </c>
      <c r="S884" s="713" t="s">
        <v>30</v>
      </c>
      <c r="T884" s="711" t="s">
        <v>2044</v>
      </c>
    </row>
    <row r="885" spans="2:20">
      <c r="B885" s="711" t="s">
        <v>175</v>
      </c>
      <c r="C885" s="711" t="s">
        <v>167</v>
      </c>
      <c r="D885" s="712">
        <v>266</v>
      </c>
      <c r="E885" s="712">
        <v>271</v>
      </c>
      <c r="F885" s="712">
        <v>0</v>
      </c>
      <c r="G885" s="712">
        <v>0</v>
      </c>
      <c r="H885" s="711" t="s">
        <v>1158</v>
      </c>
      <c r="I885" s="711" t="s">
        <v>1139</v>
      </c>
      <c r="J885" s="711" t="s">
        <v>166</v>
      </c>
      <c r="K885" s="711" t="s">
        <v>1157</v>
      </c>
      <c r="L885" s="713" t="s">
        <v>75</v>
      </c>
      <c r="M885" s="714">
        <v>45908</v>
      </c>
      <c r="N885" s="713"/>
      <c r="O885" s="712">
        <v>1</v>
      </c>
      <c r="P885" s="711" t="s">
        <v>32</v>
      </c>
      <c r="Q885" s="711" t="s">
        <v>1152</v>
      </c>
      <c r="R885" s="713"/>
      <c r="S885" s="713" t="s">
        <v>30</v>
      </c>
      <c r="T885" s="713"/>
    </row>
    <row r="886" spans="2:20">
      <c r="B886" s="711" t="s">
        <v>2045</v>
      </c>
      <c r="C886" s="711" t="s">
        <v>873</v>
      </c>
      <c r="D886" s="712">
        <v>-75</v>
      </c>
      <c r="E886" s="712">
        <v>-70</v>
      </c>
      <c r="F886" s="712">
        <v>0</v>
      </c>
      <c r="G886" s="712">
        <v>0</v>
      </c>
      <c r="H886" s="711" t="s">
        <v>1142</v>
      </c>
      <c r="I886" s="711" t="s">
        <v>1143</v>
      </c>
      <c r="J886" s="711" t="s">
        <v>1144</v>
      </c>
      <c r="K886" s="711" t="s">
        <v>1145</v>
      </c>
      <c r="L886" s="713" t="s">
        <v>75</v>
      </c>
      <c r="M886" s="714">
        <v>45915</v>
      </c>
      <c r="N886" s="713"/>
      <c r="O886" s="712">
        <v>1</v>
      </c>
      <c r="P886" s="711" t="s">
        <v>32</v>
      </c>
      <c r="Q886" s="711" t="s">
        <v>1130</v>
      </c>
      <c r="R886" s="711" t="s">
        <v>1131</v>
      </c>
      <c r="S886" s="713" t="s">
        <v>795</v>
      </c>
      <c r="T886" s="711" t="s">
        <v>1146</v>
      </c>
    </row>
    <row r="887" spans="2:20">
      <c r="B887" s="711" t="s">
        <v>2045</v>
      </c>
      <c r="C887" s="711" t="s">
        <v>876</v>
      </c>
      <c r="D887" s="712">
        <v>-75</v>
      </c>
      <c r="E887" s="712">
        <v>-70</v>
      </c>
      <c r="F887" s="712">
        <v>0</v>
      </c>
      <c r="G887" s="712">
        <v>0</v>
      </c>
      <c r="H887" s="711" t="s">
        <v>1147</v>
      </c>
      <c r="I887" s="711" t="s">
        <v>1135</v>
      </c>
      <c r="J887" s="711" t="s">
        <v>509</v>
      </c>
      <c r="K887" s="711" t="s">
        <v>687</v>
      </c>
      <c r="L887" s="713" t="s">
        <v>75</v>
      </c>
      <c r="M887" s="714">
        <v>45915</v>
      </c>
      <c r="N887" s="713"/>
      <c r="O887" s="712">
        <v>1</v>
      </c>
      <c r="P887" s="711" t="s">
        <v>32</v>
      </c>
      <c r="Q887" s="711" t="s">
        <v>1130</v>
      </c>
      <c r="R887" s="711" t="s">
        <v>1131</v>
      </c>
      <c r="S887" s="713" t="s">
        <v>795</v>
      </c>
      <c r="T887" s="711" t="s">
        <v>1148</v>
      </c>
    </row>
    <row r="888" spans="2:20">
      <c r="B888" s="711" t="s">
        <v>133</v>
      </c>
      <c r="C888" s="711" t="s">
        <v>133</v>
      </c>
      <c r="D888" s="712">
        <v>-41</v>
      </c>
      <c r="E888" s="712">
        <v>-26</v>
      </c>
      <c r="F888" s="712">
        <v>0</v>
      </c>
      <c r="G888" s="712">
        <v>0</v>
      </c>
      <c r="H888" s="711" t="s">
        <v>1607</v>
      </c>
      <c r="I888" s="711" t="s">
        <v>1412</v>
      </c>
      <c r="J888" s="711" t="s">
        <v>2046</v>
      </c>
      <c r="K888" s="711" t="s">
        <v>2047</v>
      </c>
      <c r="L888" s="713" t="s">
        <v>31</v>
      </c>
      <c r="M888" s="714">
        <v>45915</v>
      </c>
      <c r="N888" s="713"/>
      <c r="O888" s="712">
        <v>1</v>
      </c>
      <c r="P888" s="711" t="s">
        <v>32</v>
      </c>
      <c r="Q888" s="711" t="s">
        <v>1130</v>
      </c>
      <c r="R888" s="711" t="s">
        <v>1131</v>
      </c>
      <c r="S888" s="713" t="s">
        <v>30</v>
      </c>
      <c r="T888" s="711" t="s">
        <v>9</v>
      </c>
    </row>
    <row r="889" spans="2:20">
      <c r="B889" s="711" t="s">
        <v>133</v>
      </c>
      <c r="C889" s="711" t="s">
        <v>133</v>
      </c>
      <c r="D889" s="712">
        <v>-1</v>
      </c>
      <c r="E889" s="712">
        <v>14</v>
      </c>
      <c r="F889" s="712">
        <v>0</v>
      </c>
      <c r="G889" s="712">
        <v>0</v>
      </c>
      <c r="H889" s="711" t="s">
        <v>1607</v>
      </c>
      <c r="I889" s="711" t="s">
        <v>1412</v>
      </c>
      <c r="J889" s="711" t="s">
        <v>2046</v>
      </c>
      <c r="K889" s="711" t="s">
        <v>2047</v>
      </c>
      <c r="L889" s="713" t="s">
        <v>109</v>
      </c>
      <c r="M889" s="714">
        <v>45915</v>
      </c>
      <c r="N889" s="713"/>
      <c r="O889" s="712">
        <v>1</v>
      </c>
      <c r="P889" s="711" t="s">
        <v>32</v>
      </c>
      <c r="Q889" s="711" t="s">
        <v>1130</v>
      </c>
      <c r="R889" s="711" t="s">
        <v>1131</v>
      </c>
      <c r="S889" s="713" t="s">
        <v>30</v>
      </c>
      <c r="T889" s="713"/>
    </row>
    <row r="890" spans="2:20">
      <c r="B890" s="711" t="s">
        <v>2048</v>
      </c>
      <c r="C890" s="711" t="s">
        <v>811</v>
      </c>
      <c r="D890" s="712">
        <v>-94</v>
      </c>
      <c r="E890" s="712">
        <v>-89</v>
      </c>
      <c r="F890" s="712">
        <v>0</v>
      </c>
      <c r="G890" s="712">
        <v>0</v>
      </c>
      <c r="H890" s="711" t="s">
        <v>1139</v>
      </c>
      <c r="I890" s="711" t="s">
        <v>52</v>
      </c>
      <c r="J890" s="711" t="s">
        <v>1352</v>
      </c>
      <c r="K890" s="711" t="s">
        <v>1163</v>
      </c>
      <c r="L890" s="713" t="s">
        <v>75</v>
      </c>
      <c r="M890" s="714">
        <v>45915</v>
      </c>
      <c r="N890" s="713"/>
      <c r="O890" s="712">
        <v>1</v>
      </c>
      <c r="P890" s="711" t="s">
        <v>32</v>
      </c>
      <c r="Q890" s="711" t="s">
        <v>1130</v>
      </c>
      <c r="R890" s="711" t="s">
        <v>1131</v>
      </c>
      <c r="S890" s="713" t="s">
        <v>30</v>
      </c>
      <c r="T890" s="713"/>
    </row>
    <row r="891" spans="2:20">
      <c r="B891" s="711" t="s">
        <v>325</v>
      </c>
      <c r="C891" s="711" t="s">
        <v>325</v>
      </c>
      <c r="D891" s="712">
        <v>50</v>
      </c>
      <c r="E891" s="712">
        <v>75</v>
      </c>
      <c r="F891" s="712">
        <v>0</v>
      </c>
      <c r="G891" s="712">
        <v>0</v>
      </c>
      <c r="H891" s="711" t="s">
        <v>62</v>
      </c>
      <c r="I891" s="711" t="s">
        <v>1158</v>
      </c>
      <c r="J891" s="711" t="s">
        <v>1483</v>
      </c>
      <c r="K891" s="711" t="s">
        <v>1250</v>
      </c>
      <c r="L891" s="713" t="s">
        <v>109</v>
      </c>
      <c r="M891" s="714">
        <v>45948</v>
      </c>
      <c r="N891" s="713"/>
      <c r="O891" s="712">
        <v>1</v>
      </c>
      <c r="P891" s="711" t="s">
        <v>32</v>
      </c>
      <c r="Q891" s="711" t="s">
        <v>1130</v>
      </c>
      <c r="R891" s="711" t="s">
        <v>1131</v>
      </c>
      <c r="S891" s="713" t="s">
        <v>30</v>
      </c>
      <c r="T891" s="713"/>
    </row>
    <row r="892" spans="2:20">
      <c r="B892" s="711" t="s">
        <v>325</v>
      </c>
      <c r="C892" s="711" t="s">
        <v>325</v>
      </c>
      <c r="D892" s="712">
        <v>40</v>
      </c>
      <c r="E892" s="712">
        <v>65</v>
      </c>
      <c r="F892" s="712">
        <v>0</v>
      </c>
      <c r="G892" s="712">
        <v>0</v>
      </c>
      <c r="H892" s="711" t="s">
        <v>62</v>
      </c>
      <c r="I892" s="711" t="s">
        <v>1158</v>
      </c>
      <c r="J892" s="711" t="s">
        <v>1483</v>
      </c>
      <c r="K892" s="711" t="s">
        <v>1250</v>
      </c>
      <c r="L892" s="713" t="s">
        <v>31</v>
      </c>
      <c r="M892" s="714">
        <v>45948</v>
      </c>
      <c r="N892" s="713"/>
      <c r="O892" s="712">
        <v>1</v>
      </c>
      <c r="P892" s="711" t="s">
        <v>32</v>
      </c>
      <c r="Q892" s="711" t="s">
        <v>1130</v>
      </c>
      <c r="R892" s="711" t="s">
        <v>1131</v>
      </c>
      <c r="S892" s="713" t="s">
        <v>30</v>
      </c>
      <c r="T892" s="713"/>
    </row>
    <row r="893" spans="2:20">
      <c r="B893" s="711" t="s">
        <v>97</v>
      </c>
      <c r="C893" s="711" t="s">
        <v>97</v>
      </c>
      <c r="D893" s="712">
        <v>38</v>
      </c>
      <c r="E893" s="712">
        <v>43</v>
      </c>
      <c r="F893" s="712">
        <v>0</v>
      </c>
      <c r="G893" s="712">
        <v>0</v>
      </c>
      <c r="H893" s="711" t="s">
        <v>1607</v>
      </c>
      <c r="I893" s="711" t="s">
        <v>1608</v>
      </c>
      <c r="J893" s="711" t="s">
        <v>1621</v>
      </c>
      <c r="K893" s="711" t="s">
        <v>1622</v>
      </c>
      <c r="L893" s="713" t="s">
        <v>75</v>
      </c>
      <c r="M893" s="714">
        <v>45841</v>
      </c>
      <c r="N893" s="713"/>
      <c r="O893" s="712">
        <v>1</v>
      </c>
      <c r="P893" s="711" t="s">
        <v>32</v>
      </c>
      <c r="Q893" s="711" t="s">
        <v>1130</v>
      </c>
      <c r="R893" s="711" t="s">
        <v>1131</v>
      </c>
      <c r="S893" s="713" t="s">
        <v>30</v>
      </c>
      <c r="T893" s="713"/>
    </row>
    <row r="894" spans="2:20">
      <c r="B894" s="711" t="s">
        <v>2049</v>
      </c>
      <c r="C894" s="711" t="s">
        <v>74</v>
      </c>
      <c r="D894" s="712">
        <v>47</v>
      </c>
      <c r="E894" s="712">
        <v>52</v>
      </c>
      <c r="F894" s="712">
        <v>0</v>
      </c>
      <c r="G894" s="712">
        <v>0</v>
      </c>
      <c r="H894" s="711" t="s">
        <v>1192</v>
      </c>
      <c r="I894" s="711" t="s">
        <v>1193</v>
      </c>
      <c r="J894" s="711" t="s">
        <v>1194</v>
      </c>
      <c r="K894" s="711" t="s">
        <v>1195</v>
      </c>
      <c r="L894" s="713" t="s">
        <v>75</v>
      </c>
      <c r="M894" s="714">
        <v>44986</v>
      </c>
      <c r="N894" s="713"/>
      <c r="O894" s="712">
        <v>1</v>
      </c>
      <c r="P894" s="711" t="s">
        <v>32</v>
      </c>
      <c r="Q894" s="711" t="s">
        <v>1130</v>
      </c>
      <c r="R894" s="711" t="s">
        <v>1131</v>
      </c>
      <c r="S894" s="713" t="s">
        <v>30</v>
      </c>
      <c r="T894" s="711" t="s">
        <v>1500</v>
      </c>
    </row>
    <row r="895" spans="2:20">
      <c r="B895" s="711" t="s">
        <v>2050</v>
      </c>
      <c r="C895" s="711" t="s">
        <v>768</v>
      </c>
      <c r="D895" s="712">
        <v>410</v>
      </c>
      <c r="E895" s="712">
        <v>415</v>
      </c>
      <c r="F895" s="712">
        <v>0</v>
      </c>
      <c r="G895" s="712">
        <v>0</v>
      </c>
      <c r="H895" s="711" t="s">
        <v>1126</v>
      </c>
      <c r="I895" s="711" t="s">
        <v>1127</v>
      </c>
      <c r="J895" s="711" t="s">
        <v>1128</v>
      </c>
      <c r="K895" s="711" t="s">
        <v>1151</v>
      </c>
      <c r="L895" s="713" t="s">
        <v>75</v>
      </c>
      <c r="M895" s="714">
        <v>45915</v>
      </c>
      <c r="N895" s="713"/>
      <c r="O895" s="712">
        <v>2</v>
      </c>
      <c r="P895" s="711" t="s">
        <v>32</v>
      </c>
      <c r="Q895" s="711" t="s">
        <v>1152</v>
      </c>
      <c r="R895" s="713"/>
      <c r="S895" s="713" t="s">
        <v>30</v>
      </c>
      <c r="T895" s="711" t="s">
        <v>2051</v>
      </c>
    </row>
    <row r="896" spans="2:20">
      <c r="B896" s="711" t="s">
        <v>2052</v>
      </c>
      <c r="C896" s="711" t="s">
        <v>1026</v>
      </c>
      <c r="D896" s="712">
        <v>130</v>
      </c>
      <c r="E896" s="712">
        <v>140</v>
      </c>
      <c r="F896" s="712">
        <v>0</v>
      </c>
      <c r="G896" s="712">
        <v>0</v>
      </c>
      <c r="H896" s="711" t="s">
        <v>1229</v>
      </c>
      <c r="I896" s="711" t="s">
        <v>1176</v>
      </c>
      <c r="J896" s="711" t="s">
        <v>1230</v>
      </c>
      <c r="K896" s="711" t="s">
        <v>1238</v>
      </c>
      <c r="L896" s="713" t="s">
        <v>75</v>
      </c>
      <c r="M896" s="714">
        <v>45922</v>
      </c>
      <c r="N896" s="713"/>
      <c r="O896" s="712">
        <v>1</v>
      </c>
      <c r="P896" s="711" t="s">
        <v>32</v>
      </c>
      <c r="Q896" s="711" t="s">
        <v>1130</v>
      </c>
      <c r="R896" s="711" t="s">
        <v>1164</v>
      </c>
      <c r="S896" s="713" t="s">
        <v>30</v>
      </c>
      <c r="T896" s="711" t="s">
        <v>1231</v>
      </c>
    </row>
    <row r="897" spans="2:20">
      <c r="B897" s="711" t="s">
        <v>2052</v>
      </c>
      <c r="C897" s="711" t="s">
        <v>1014</v>
      </c>
      <c r="D897" s="712">
        <v>130</v>
      </c>
      <c r="E897" s="712">
        <v>140</v>
      </c>
      <c r="F897" s="712">
        <v>0</v>
      </c>
      <c r="G897" s="712">
        <v>0</v>
      </c>
      <c r="H897" s="711" t="s">
        <v>1229</v>
      </c>
      <c r="I897" s="711" t="s">
        <v>1176</v>
      </c>
      <c r="J897" s="711" t="s">
        <v>1230</v>
      </c>
      <c r="K897" s="711" t="s">
        <v>1170</v>
      </c>
      <c r="L897" s="713" t="s">
        <v>75</v>
      </c>
      <c r="M897" s="714">
        <v>45922</v>
      </c>
      <c r="N897" s="713"/>
      <c r="O897" s="712">
        <v>1</v>
      </c>
      <c r="P897" s="711" t="s">
        <v>32</v>
      </c>
      <c r="Q897" s="711" t="s">
        <v>1130</v>
      </c>
      <c r="R897" s="711" t="s">
        <v>1164</v>
      </c>
      <c r="S897" s="713" t="s">
        <v>30</v>
      </c>
      <c r="T897" s="711" t="s">
        <v>1231</v>
      </c>
    </row>
    <row r="898" spans="2:20">
      <c r="B898" s="711" t="s">
        <v>840</v>
      </c>
      <c r="C898" s="711" t="s">
        <v>834</v>
      </c>
      <c r="D898" s="712">
        <v>-25</v>
      </c>
      <c r="E898" s="712">
        <v>-20</v>
      </c>
      <c r="F898" s="712">
        <v>0</v>
      </c>
      <c r="G898" s="712">
        <v>0</v>
      </c>
      <c r="H898" s="711" t="s">
        <v>1135</v>
      </c>
      <c r="I898" s="711" t="s">
        <v>62</v>
      </c>
      <c r="J898" s="711" t="s">
        <v>1638</v>
      </c>
      <c r="K898" s="711" t="s">
        <v>1163</v>
      </c>
      <c r="L898" s="713" t="s">
        <v>75</v>
      </c>
      <c r="M898" s="714">
        <v>45915</v>
      </c>
      <c r="N898" s="713"/>
      <c r="O898" s="712">
        <v>1</v>
      </c>
      <c r="P898" s="711" t="s">
        <v>32</v>
      </c>
      <c r="Q898" s="711" t="s">
        <v>1130</v>
      </c>
      <c r="R898" s="711" t="s">
        <v>1131</v>
      </c>
      <c r="S898" s="713" t="s">
        <v>30</v>
      </c>
      <c r="T898" s="711" t="s">
        <v>1639</v>
      </c>
    </row>
    <row r="899" spans="2:20">
      <c r="B899" s="711" t="s">
        <v>227</v>
      </c>
      <c r="C899" s="711" t="s">
        <v>220</v>
      </c>
      <c r="D899" s="712">
        <v>157</v>
      </c>
      <c r="E899" s="712">
        <v>162</v>
      </c>
      <c r="F899" s="712">
        <v>0</v>
      </c>
      <c r="G899" s="712">
        <v>0</v>
      </c>
      <c r="H899" s="711" t="s">
        <v>1158</v>
      </c>
      <c r="I899" s="711" t="s">
        <v>1158</v>
      </c>
      <c r="J899" s="711" t="s">
        <v>1226</v>
      </c>
      <c r="K899" s="711" t="s">
        <v>1157</v>
      </c>
      <c r="L899" s="713" t="s">
        <v>75</v>
      </c>
      <c r="M899" s="714">
        <v>45859</v>
      </c>
      <c r="N899" s="713"/>
      <c r="O899" s="712">
        <v>1</v>
      </c>
      <c r="P899" s="711" t="s">
        <v>32</v>
      </c>
      <c r="Q899" s="711" t="s">
        <v>1130</v>
      </c>
      <c r="R899" s="711" t="s">
        <v>1131</v>
      </c>
      <c r="S899" s="713" t="s">
        <v>30</v>
      </c>
      <c r="T899" s="711" t="s">
        <v>1227</v>
      </c>
    </row>
    <row r="900" spans="2:20">
      <c r="B900" s="711" t="s">
        <v>227</v>
      </c>
      <c r="C900" s="711" t="s">
        <v>227</v>
      </c>
      <c r="D900" s="712">
        <v>218</v>
      </c>
      <c r="E900" s="712">
        <v>228</v>
      </c>
      <c r="F900" s="712">
        <v>0</v>
      </c>
      <c r="G900" s="712">
        <v>0</v>
      </c>
      <c r="H900" s="711" t="s">
        <v>1158</v>
      </c>
      <c r="I900" s="711" t="s">
        <v>1158</v>
      </c>
      <c r="J900" s="711" t="s">
        <v>166</v>
      </c>
      <c r="K900" s="711" t="s">
        <v>1201</v>
      </c>
      <c r="L900" s="713" t="s">
        <v>75</v>
      </c>
      <c r="M900" s="714">
        <v>45740</v>
      </c>
      <c r="N900" s="713"/>
      <c r="O900" s="712">
        <v>1</v>
      </c>
      <c r="P900" s="711" t="s">
        <v>32</v>
      </c>
      <c r="Q900" s="711" t="s">
        <v>1152</v>
      </c>
      <c r="R900" s="713"/>
      <c r="S900" s="713" t="s">
        <v>30</v>
      </c>
      <c r="T900" s="711" t="s">
        <v>2053</v>
      </c>
    </row>
    <row r="901" spans="2:20">
      <c r="B901" s="711" t="s">
        <v>2054</v>
      </c>
      <c r="C901" s="711" t="s">
        <v>971</v>
      </c>
      <c r="D901" s="712">
        <v>72</v>
      </c>
      <c r="E901" s="712">
        <v>77</v>
      </c>
      <c r="F901" s="712">
        <v>0</v>
      </c>
      <c r="G901" s="712">
        <v>0</v>
      </c>
      <c r="H901" s="711" t="s">
        <v>1134</v>
      </c>
      <c r="I901" s="711" t="s">
        <v>1135</v>
      </c>
      <c r="J901" s="711" t="s">
        <v>1483</v>
      </c>
      <c r="K901" s="711" t="s">
        <v>1170</v>
      </c>
      <c r="L901" s="713" t="s">
        <v>75</v>
      </c>
      <c r="M901" s="714">
        <v>45915</v>
      </c>
      <c r="N901" s="713"/>
      <c r="O901" s="712">
        <v>2</v>
      </c>
      <c r="P901" s="711" t="s">
        <v>32</v>
      </c>
      <c r="Q901" s="711" t="s">
        <v>1130</v>
      </c>
      <c r="R901" s="711" t="s">
        <v>1131</v>
      </c>
      <c r="S901" s="713" t="s">
        <v>30</v>
      </c>
      <c r="T901" s="713"/>
    </row>
    <row r="902" spans="2:20">
      <c r="B902" s="711" t="s">
        <v>688</v>
      </c>
      <c r="C902" s="711" t="s">
        <v>683</v>
      </c>
      <c r="D902" s="712">
        <v>102</v>
      </c>
      <c r="E902" s="712">
        <v>107</v>
      </c>
      <c r="F902" s="712">
        <v>0</v>
      </c>
      <c r="G902" s="712">
        <v>0</v>
      </c>
      <c r="H902" s="711" t="s">
        <v>1135</v>
      </c>
      <c r="I902" s="711" t="s">
        <v>62</v>
      </c>
      <c r="J902" s="711" t="s">
        <v>1375</v>
      </c>
      <c r="K902" s="711" t="s">
        <v>1186</v>
      </c>
      <c r="L902" s="713" t="s">
        <v>75</v>
      </c>
      <c r="M902" s="714">
        <v>45915</v>
      </c>
      <c r="N902" s="713"/>
      <c r="O902" s="712">
        <v>1</v>
      </c>
      <c r="P902" s="711" t="s">
        <v>32</v>
      </c>
      <c r="Q902" s="711" t="s">
        <v>1130</v>
      </c>
      <c r="R902" s="711" t="s">
        <v>1131</v>
      </c>
      <c r="S902" s="713" t="s">
        <v>30</v>
      </c>
      <c r="T902" s="711" t="s">
        <v>1376</v>
      </c>
    </row>
    <row r="903" spans="2:20">
      <c r="B903" s="711" t="s">
        <v>2055</v>
      </c>
      <c r="C903" s="711" t="s">
        <v>651</v>
      </c>
      <c r="D903" s="712">
        <v>-65</v>
      </c>
      <c r="E903" s="712">
        <v>-55</v>
      </c>
      <c r="F903" s="712">
        <v>0</v>
      </c>
      <c r="G903" s="712">
        <v>0</v>
      </c>
      <c r="H903" s="711" t="s">
        <v>1213</v>
      </c>
      <c r="I903" s="711" t="s">
        <v>1214</v>
      </c>
      <c r="J903" s="711" t="s">
        <v>1215</v>
      </c>
      <c r="K903" s="711" t="s">
        <v>1186</v>
      </c>
      <c r="L903" s="713" t="s">
        <v>75</v>
      </c>
      <c r="M903" s="714">
        <v>45915</v>
      </c>
      <c r="N903" s="713"/>
      <c r="O903" s="712">
        <v>1</v>
      </c>
      <c r="P903" s="711" t="s">
        <v>32</v>
      </c>
      <c r="Q903" s="711" t="s">
        <v>1130</v>
      </c>
      <c r="R903" s="711" t="s">
        <v>1131</v>
      </c>
      <c r="S903" s="713" t="s">
        <v>30</v>
      </c>
      <c r="T903" s="713"/>
    </row>
    <row r="904" spans="2:20">
      <c r="B904" s="711" t="s">
        <v>2056</v>
      </c>
      <c r="C904" s="711" t="s">
        <v>167</v>
      </c>
      <c r="D904" s="712">
        <v>112</v>
      </c>
      <c r="E904" s="712">
        <v>406</v>
      </c>
      <c r="F904" s="712">
        <v>0</v>
      </c>
      <c r="G904" s="712">
        <v>0</v>
      </c>
      <c r="H904" s="711" t="s">
        <v>1158</v>
      </c>
      <c r="I904" s="711" t="s">
        <v>1139</v>
      </c>
      <c r="J904" s="711" t="s">
        <v>166</v>
      </c>
      <c r="K904" s="711" t="s">
        <v>1186</v>
      </c>
      <c r="L904" s="713" t="s">
        <v>75</v>
      </c>
      <c r="M904" s="714">
        <v>45908</v>
      </c>
      <c r="N904" s="713"/>
      <c r="O904" s="712">
        <v>1</v>
      </c>
      <c r="P904" s="711" t="s">
        <v>32</v>
      </c>
      <c r="Q904" s="711" t="s">
        <v>1152</v>
      </c>
      <c r="R904" s="713"/>
      <c r="S904" s="713" t="s">
        <v>30</v>
      </c>
      <c r="T904" s="713"/>
    </row>
    <row r="905" spans="2:20">
      <c r="B905" s="711" t="s">
        <v>2057</v>
      </c>
      <c r="C905" s="711" t="s">
        <v>864</v>
      </c>
      <c r="D905" s="712">
        <v>88</v>
      </c>
      <c r="E905" s="712">
        <v>93</v>
      </c>
      <c r="F905" s="712">
        <v>0</v>
      </c>
      <c r="G905" s="712">
        <v>0</v>
      </c>
      <c r="H905" s="711" t="s">
        <v>1147</v>
      </c>
      <c r="I905" s="711" t="s">
        <v>1139</v>
      </c>
      <c r="J905" s="711" t="s">
        <v>640</v>
      </c>
      <c r="K905" s="711" t="s">
        <v>1163</v>
      </c>
      <c r="L905" s="713" t="s">
        <v>75</v>
      </c>
      <c r="M905" s="714">
        <v>45915</v>
      </c>
      <c r="N905" s="713"/>
      <c r="O905" s="712">
        <v>1</v>
      </c>
      <c r="P905" s="711" t="s">
        <v>32</v>
      </c>
      <c r="Q905" s="711" t="s">
        <v>1130</v>
      </c>
      <c r="R905" s="711" t="s">
        <v>1131</v>
      </c>
      <c r="S905" s="713" t="s">
        <v>30</v>
      </c>
      <c r="T905" s="711" t="s">
        <v>1658</v>
      </c>
    </row>
    <row r="906" spans="2:20">
      <c r="B906" s="711" t="s">
        <v>2058</v>
      </c>
      <c r="C906" s="711" t="s">
        <v>1054</v>
      </c>
      <c r="D906" s="712">
        <v>145</v>
      </c>
      <c r="E906" s="712">
        <v>155</v>
      </c>
      <c r="F906" s="712">
        <v>0</v>
      </c>
      <c r="G906" s="712">
        <v>0</v>
      </c>
      <c r="H906" s="711" t="s">
        <v>1139</v>
      </c>
      <c r="I906" s="711" t="s">
        <v>52</v>
      </c>
      <c r="J906" s="711" t="s">
        <v>1426</v>
      </c>
      <c r="K906" s="711" t="s">
        <v>1137</v>
      </c>
      <c r="L906" s="713" t="s">
        <v>75</v>
      </c>
      <c r="M906" s="714">
        <v>45922</v>
      </c>
      <c r="N906" s="713"/>
      <c r="O906" s="712">
        <v>1</v>
      </c>
      <c r="P906" s="711" t="s">
        <v>32</v>
      </c>
      <c r="Q906" s="711" t="s">
        <v>1130</v>
      </c>
      <c r="R906" s="711" t="s">
        <v>1164</v>
      </c>
      <c r="S906" s="713" t="s">
        <v>30</v>
      </c>
      <c r="T906" s="711" t="s">
        <v>1985</v>
      </c>
    </row>
    <row r="907" spans="2:20">
      <c r="B907" s="711" t="s">
        <v>607</v>
      </c>
      <c r="C907" s="711" t="s">
        <v>603</v>
      </c>
      <c r="D907" s="712">
        <v>30</v>
      </c>
      <c r="E907" s="712">
        <v>35</v>
      </c>
      <c r="F907" s="712">
        <v>0</v>
      </c>
      <c r="G907" s="712">
        <v>0</v>
      </c>
      <c r="H907" s="711" t="s">
        <v>1158</v>
      </c>
      <c r="I907" s="711" t="s">
        <v>1139</v>
      </c>
      <c r="J907" s="711" t="s">
        <v>602</v>
      </c>
      <c r="K907" s="711" t="s">
        <v>1145</v>
      </c>
      <c r="L907" s="713" t="s">
        <v>75</v>
      </c>
      <c r="M907" s="714">
        <v>45915</v>
      </c>
      <c r="N907" s="713"/>
      <c r="O907" s="712">
        <v>1</v>
      </c>
      <c r="P907" s="711" t="s">
        <v>32</v>
      </c>
      <c r="Q907" s="711" t="s">
        <v>1130</v>
      </c>
      <c r="R907" s="711" t="s">
        <v>1131</v>
      </c>
      <c r="S907" s="713" t="s">
        <v>30</v>
      </c>
      <c r="T907" s="711" t="s">
        <v>2059</v>
      </c>
    </row>
    <row r="908" spans="2:20">
      <c r="B908" s="711" t="s">
        <v>210</v>
      </c>
      <c r="C908" s="711" t="s">
        <v>210</v>
      </c>
      <c r="D908" s="712">
        <v>240</v>
      </c>
      <c r="E908" s="712">
        <v>245</v>
      </c>
      <c r="F908" s="712">
        <v>0</v>
      </c>
      <c r="G908" s="712">
        <v>0</v>
      </c>
      <c r="H908" s="711" t="s">
        <v>1139</v>
      </c>
      <c r="I908" s="711" t="s">
        <v>62</v>
      </c>
      <c r="J908" s="711" t="s">
        <v>1601</v>
      </c>
      <c r="K908" s="711" t="s">
        <v>1145</v>
      </c>
      <c r="L908" s="713" t="s">
        <v>75</v>
      </c>
      <c r="M908" s="714">
        <v>45824</v>
      </c>
      <c r="N908" s="714">
        <v>45961</v>
      </c>
      <c r="O908" s="712">
        <v>1</v>
      </c>
      <c r="P908" s="711" t="s">
        <v>32</v>
      </c>
      <c r="Q908" s="711" t="s">
        <v>1152</v>
      </c>
      <c r="R908" s="713"/>
      <c r="S908" s="713" t="s">
        <v>30</v>
      </c>
      <c r="T908" s="711" t="s">
        <v>2060</v>
      </c>
    </row>
    <row r="909" spans="2:20">
      <c r="B909" s="711" t="s">
        <v>210</v>
      </c>
      <c r="C909" s="711" t="s">
        <v>210</v>
      </c>
      <c r="D909" s="712">
        <v>200</v>
      </c>
      <c r="E909" s="712">
        <v>205</v>
      </c>
      <c r="F909" s="712">
        <v>0</v>
      </c>
      <c r="G909" s="712">
        <v>0</v>
      </c>
      <c r="H909" s="711" t="s">
        <v>1139</v>
      </c>
      <c r="I909" s="711" t="s">
        <v>62</v>
      </c>
      <c r="J909" s="711" t="s">
        <v>1601</v>
      </c>
      <c r="K909" s="711" t="s">
        <v>1145</v>
      </c>
      <c r="L909" s="713" t="s">
        <v>75</v>
      </c>
      <c r="M909" s="714">
        <v>45962</v>
      </c>
      <c r="N909" s="713"/>
      <c r="O909" s="712">
        <v>1</v>
      </c>
      <c r="P909" s="711" t="s">
        <v>32</v>
      </c>
      <c r="Q909" s="711" t="s">
        <v>1152</v>
      </c>
      <c r="R909" s="713"/>
      <c r="S909" s="713" t="s">
        <v>30</v>
      </c>
      <c r="T909" s="711" t="s">
        <v>2060</v>
      </c>
    </row>
    <row r="910" spans="2:20">
      <c r="B910" s="711" t="s">
        <v>210</v>
      </c>
      <c r="C910" s="711" t="s">
        <v>194</v>
      </c>
      <c r="D910" s="712">
        <v>180</v>
      </c>
      <c r="E910" s="712">
        <v>195</v>
      </c>
      <c r="F910" s="712">
        <v>0</v>
      </c>
      <c r="G910" s="712">
        <v>0</v>
      </c>
      <c r="H910" s="711" t="s">
        <v>62</v>
      </c>
      <c r="I910" s="711" t="s">
        <v>1158</v>
      </c>
      <c r="J910" s="711" t="s">
        <v>1292</v>
      </c>
      <c r="K910" s="711" t="s">
        <v>2061</v>
      </c>
      <c r="L910" s="713" t="s">
        <v>75</v>
      </c>
      <c r="M910" s="714">
        <v>45954</v>
      </c>
      <c r="N910" s="713"/>
      <c r="O910" s="712">
        <v>1</v>
      </c>
      <c r="P910" s="711" t="s">
        <v>32</v>
      </c>
      <c r="Q910" s="711" t="s">
        <v>1152</v>
      </c>
      <c r="R910" s="713"/>
      <c r="S910" s="713" t="s">
        <v>30</v>
      </c>
      <c r="T910" s="711" t="s">
        <v>1728</v>
      </c>
    </row>
    <row r="911" spans="2:20">
      <c r="B911" s="711" t="s">
        <v>637</v>
      </c>
      <c r="C911" s="711" t="s">
        <v>623</v>
      </c>
      <c r="D911" s="712">
        <v>-26</v>
      </c>
      <c r="E911" s="712">
        <v>-21</v>
      </c>
      <c r="F911" s="712">
        <v>0</v>
      </c>
      <c r="G911" s="712">
        <v>0</v>
      </c>
      <c r="H911" s="711" t="s">
        <v>1135</v>
      </c>
      <c r="I911" s="711" t="s">
        <v>52</v>
      </c>
      <c r="J911" s="711" t="s">
        <v>1198</v>
      </c>
      <c r="K911" s="711" t="s">
        <v>2062</v>
      </c>
      <c r="L911" s="713" t="s">
        <v>75</v>
      </c>
      <c r="M911" s="714">
        <v>45915</v>
      </c>
      <c r="N911" s="713"/>
      <c r="O911" s="712">
        <v>1</v>
      </c>
      <c r="P911" s="711" t="s">
        <v>32</v>
      </c>
      <c r="Q911" s="711" t="s">
        <v>1130</v>
      </c>
      <c r="R911" s="711" t="s">
        <v>1131</v>
      </c>
      <c r="S911" s="713" t="s">
        <v>30</v>
      </c>
      <c r="T911" s="713"/>
    </row>
    <row r="912" spans="2:20">
      <c r="B912" s="711" t="s">
        <v>2063</v>
      </c>
      <c r="C912" s="711" t="s">
        <v>651</v>
      </c>
      <c r="D912" s="712">
        <v>-65</v>
      </c>
      <c r="E912" s="712">
        <v>-55</v>
      </c>
      <c r="F912" s="712">
        <v>0</v>
      </c>
      <c r="G912" s="712">
        <v>0</v>
      </c>
      <c r="H912" s="711" t="s">
        <v>1213</v>
      </c>
      <c r="I912" s="711" t="s">
        <v>1214</v>
      </c>
      <c r="J912" s="711" t="s">
        <v>1215</v>
      </c>
      <c r="K912" s="711" t="s">
        <v>1186</v>
      </c>
      <c r="L912" s="713" t="s">
        <v>75</v>
      </c>
      <c r="M912" s="714">
        <v>45915</v>
      </c>
      <c r="N912" s="713"/>
      <c r="O912" s="712">
        <v>1</v>
      </c>
      <c r="P912" s="711" t="s">
        <v>32</v>
      </c>
      <c r="Q912" s="711" t="s">
        <v>1130</v>
      </c>
      <c r="R912" s="711" t="s">
        <v>1131</v>
      </c>
      <c r="S912" s="713" t="s">
        <v>30</v>
      </c>
      <c r="T912" s="713"/>
    </row>
    <row r="913" spans="2:20">
      <c r="B913" s="711" t="s">
        <v>2064</v>
      </c>
      <c r="C913" s="711" t="s">
        <v>623</v>
      </c>
      <c r="D913" s="712">
        <v>-22</v>
      </c>
      <c r="E913" s="712">
        <v>-17</v>
      </c>
      <c r="F913" s="712">
        <v>0</v>
      </c>
      <c r="G913" s="712">
        <v>0</v>
      </c>
      <c r="H913" s="711" t="s">
        <v>1135</v>
      </c>
      <c r="I913" s="711" t="s">
        <v>52</v>
      </c>
      <c r="J913" s="711" t="s">
        <v>1198</v>
      </c>
      <c r="K913" s="711" t="s">
        <v>1129</v>
      </c>
      <c r="L913" s="713" t="s">
        <v>75</v>
      </c>
      <c r="M913" s="714">
        <v>45915</v>
      </c>
      <c r="N913" s="713"/>
      <c r="O913" s="712">
        <v>1</v>
      </c>
      <c r="P913" s="711" t="s">
        <v>32</v>
      </c>
      <c r="Q913" s="711" t="s">
        <v>1130</v>
      </c>
      <c r="R913" s="711" t="s">
        <v>1131</v>
      </c>
      <c r="S913" s="713" t="s">
        <v>30</v>
      </c>
      <c r="T913" s="713"/>
    </row>
    <row r="914" spans="2:20">
      <c r="B914" s="711" t="s">
        <v>894</v>
      </c>
      <c r="C914" s="711" t="s">
        <v>873</v>
      </c>
      <c r="D914" s="712">
        <v>-80</v>
      </c>
      <c r="E914" s="712">
        <v>-75</v>
      </c>
      <c r="F914" s="712">
        <v>0</v>
      </c>
      <c r="G914" s="712">
        <v>0</v>
      </c>
      <c r="H914" s="711" t="s">
        <v>1142</v>
      </c>
      <c r="I914" s="711" t="s">
        <v>1143</v>
      </c>
      <c r="J914" s="711" t="s">
        <v>1144</v>
      </c>
      <c r="K914" s="711" t="s">
        <v>1145</v>
      </c>
      <c r="L914" s="713" t="s">
        <v>75</v>
      </c>
      <c r="M914" s="714">
        <v>45915</v>
      </c>
      <c r="N914" s="713"/>
      <c r="O914" s="712">
        <v>1</v>
      </c>
      <c r="P914" s="711" t="s">
        <v>32</v>
      </c>
      <c r="Q914" s="711" t="s">
        <v>1130</v>
      </c>
      <c r="R914" s="711" t="s">
        <v>1131</v>
      </c>
      <c r="S914" s="713" t="s">
        <v>30</v>
      </c>
      <c r="T914" s="711" t="s">
        <v>1146</v>
      </c>
    </row>
    <row r="915" spans="2:20">
      <c r="B915" s="711" t="s">
        <v>894</v>
      </c>
      <c r="C915" s="711" t="s">
        <v>876</v>
      </c>
      <c r="D915" s="712">
        <v>-80</v>
      </c>
      <c r="E915" s="712">
        <v>-75</v>
      </c>
      <c r="F915" s="712">
        <v>0</v>
      </c>
      <c r="G915" s="712">
        <v>0</v>
      </c>
      <c r="H915" s="711" t="s">
        <v>1147</v>
      </c>
      <c r="I915" s="711" t="s">
        <v>1135</v>
      </c>
      <c r="J915" s="711" t="s">
        <v>509</v>
      </c>
      <c r="K915" s="711" t="s">
        <v>687</v>
      </c>
      <c r="L915" s="713" t="s">
        <v>75</v>
      </c>
      <c r="M915" s="714">
        <v>45915</v>
      </c>
      <c r="N915" s="713"/>
      <c r="O915" s="712">
        <v>1</v>
      </c>
      <c r="P915" s="711" t="s">
        <v>32</v>
      </c>
      <c r="Q915" s="711" t="s">
        <v>1130</v>
      </c>
      <c r="R915" s="711" t="s">
        <v>1131</v>
      </c>
      <c r="S915" s="713" t="s">
        <v>30</v>
      </c>
      <c r="T915" s="711" t="s">
        <v>1148</v>
      </c>
    </row>
    <row r="916" spans="2:20">
      <c r="B916" s="711" t="s">
        <v>2065</v>
      </c>
      <c r="C916" s="711" t="s">
        <v>1059</v>
      </c>
      <c r="D916" s="712">
        <v>355</v>
      </c>
      <c r="E916" s="712">
        <v>375</v>
      </c>
      <c r="F916" s="712">
        <v>0</v>
      </c>
      <c r="G916" s="712">
        <v>0</v>
      </c>
      <c r="H916" s="711" t="s">
        <v>1147</v>
      </c>
      <c r="I916" s="711" t="s">
        <v>1135</v>
      </c>
      <c r="J916" s="711" t="s">
        <v>1253</v>
      </c>
      <c r="K916" s="711" t="s">
        <v>1170</v>
      </c>
      <c r="L916" s="713" t="s">
        <v>75</v>
      </c>
      <c r="M916" s="714">
        <v>45957</v>
      </c>
      <c r="N916" s="713"/>
      <c r="O916" s="712">
        <v>1</v>
      </c>
      <c r="P916" s="711" t="s">
        <v>32</v>
      </c>
      <c r="Q916" s="711" t="s">
        <v>1152</v>
      </c>
      <c r="R916" s="713"/>
      <c r="S916" s="713" t="s">
        <v>30</v>
      </c>
      <c r="T916" s="711" t="s">
        <v>1231</v>
      </c>
    </row>
    <row r="917" spans="2:20">
      <c r="B917" s="711" t="s">
        <v>2065</v>
      </c>
      <c r="C917" s="711" t="s">
        <v>1059</v>
      </c>
      <c r="D917" s="712">
        <v>365</v>
      </c>
      <c r="E917" s="712">
        <v>385</v>
      </c>
      <c r="F917" s="712">
        <v>0</v>
      </c>
      <c r="G917" s="712">
        <v>0</v>
      </c>
      <c r="H917" s="711" t="s">
        <v>1147</v>
      </c>
      <c r="I917" s="711" t="s">
        <v>1135</v>
      </c>
      <c r="J917" s="711" t="s">
        <v>1253</v>
      </c>
      <c r="K917" s="711" t="s">
        <v>1170</v>
      </c>
      <c r="L917" s="713" t="s">
        <v>75</v>
      </c>
      <c r="M917" s="714">
        <v>45922</v>
      </c>
      <c r="N917" s="714">
        <v>45956</v>
      </c>
      <c r="O917" s="712">
        <v>1</v>
      </c>
      <c r="P917" s="711" t="s">
        <v>32</v>
      </c>
      <c r="Q917" s="711" t="s">
        <v>1152</v>
      </c>
      <c r="R917" s="713"/>
      <c r="S917" s="713" t="s">
        <v>30</v>
      </c>
      <c r="T917" s="711" t="s">
        <v>1231</v>
      </c>
    </row>
    <row r="918" spans="2:20">
      <c r="B918" s="711" t="s">
        <v>2023</v>
      </c>
      <c r="C918" s="711" t="s">
        <v>712</v>
      </c>
      <c r="D918" s="712">
        <v>-3</v>
      </c>
      <c r="E918" s="712">
        <v>2</v>
      </c>
      <c r="F918" s="712">
        <v>0</v>
      </c>
      <c r="G918" s="712">
        <v>0</v>
      </c>
      <c r="H918" s="711" t="s">
        <v>52</v>
      </c>
      <c r="I918" s="711" t="s">
        <v>62</v>
      </c>
      <c r="J918" s="711" t="s">
        <v>1240</v>
      </c>
      <c r="K918" s="711" t="s">
        <v>1145</v>
      </c>
      <c r="L918" s="713" t="s">
        <v>75</v>
      </c>
      <c r="M918" s="714">
        <v>45915</v>
      </c>
      <c r="N918" s="713"/>
      <c r="O918" s="712">
        <v>1</v>
      </c>
      <c r="P918" s="711" t="s">
        <v>32</v>
      </c>
      <c r="Q918" s="711" t="s">
        <v>1130</v>
      </c>
      <c r="R918" s="711" t="s">
        <v>1131</v>
      </c>
      <c r="S918" s="713" t="s">
        <v>30</v>
      </c>
      <c r="T918" s="713"/>
    </row>
    <row r="919" spans="2:20">
      <c r="B919" s="711" t="s">
        <v>2066</v>
      </c>
      <c r="C919" s="711" t="s">
        <v>873</v>
      </c>
      <c r="D919" s="712">
        <v>-80</v>
      </c>
      <c r="E919" s="712">
        <v>-75</v>
      </c>
      <c r="F919" s="712">
        <v>0</v>
      </c>
      <c r="G919" s="712">
        <v>0</v>
      </c>
      <c r="H919" s="711" t="s">
        <v>1142</v>
      </c>
      <c r="I919" s="711" t="s">
        <v>1143</v>
      </c>
      <c r="J919" s="711" t="s">
        <v>1144</v>
      </c>
      <c r="K919" s="711" t="s">
        <v>1145</v>
      </c>
      <c r="L919" s="713" t="s">
        <v>75</v>
      </c>
      <c r="M919" s="714">
        <v>45915</v>
      </c>
      <c r="N919" s="713"/>
      <c r="O919" s="712">
        <v>1</v>
      </c>
      <c r="P919" s="711" t="s">
        <v>32</v>
      </c>
      <c r="Q919" s="711" t="s">
        <v>1130</v>
      </c>
      <c r="R919" s="711" t="s">
        <v>1131</v>
      </c>
      <c r="S919" s="713" t="s">
        <v>30</v>
      </c>
      <c r="T919" s="711" t="s">
        <v>1146</v>
      </c>
    </row>
    <row r="920" spans="2:20">
      <c r="B920" s="711" t="s">
        <v>2066</v>
      </c>
      <c r="C920" s="711" t="s">
        <v>876</v>
      </c>
      <c r="D920" s="712">
        <v>-80</v>
      </c>
      <c r="E920" s="712">
        <v>-75</v>
      </c>
      <c r="F920" s="712">
        <v>0</v>
      </c>
      <c r="G920" s="712">
        <v>0</v>
      </c>
      <c r="H920" s="711" t="s">
        <v>1147</v>
      </c>
      <c r="I920" s="711" t="s">
        <v>1135</v>
      </c>
      <c r="J920" s="711" t="s">
        <v>509</v>
      </c>
      <c r="K920" s="711" t="s">
        <v>687</v>
      </c>
      <c r="L920" s="713" t="s">
        <v>75</v>
      </c>
      <c r="M920" s="714">
        <v>45915</v>
      </c>
      <c r="N920" s="713"/>
      <c r="O920" s="712">
        <v>1</v>
      </c>
      <c r="P920" s="711" t="s">
        <v>32</v>
      </c>
      <c r="Q920" s="711" t="s">
        <v>1130</v>
      </c>
      <c r="R920" s="711" t="s">
        <v>1131</v>
      </c>
      <c r="S920" s="713" t="s">
        <v>30</v>
      </c>
      <c r="T920" s="711" t="s">
        <v>1148</v>
      </c>
    </row>
    <row r="921" spans="2:20">
      <c r="B921" s="711" t="s">
        <v>2067</v>
      </c>
      <c r="C921" s="711" t="s">
        <v>167</v>
      </c>
      <c r="D921" s="712">
        <v>205</v>
      </c>
      <c r="E921" s="712">
        <v>685</v>
      </c>
      <c r="F921" s="712">
        <v>0</v>
      </c>
      <c r="G921" s="712">
        <v>0</v>
      </c>
      <c r="H921" s="711" t="s">
        <v>1158</v>
      </c>
      <c r="I921" s="711" t="s">
        <v>1139</v>
      </c>
      <c r="J921" s="711" t="s">
        <v>166</v>
      </c>
      <c r="K921" s="711" t="s">
        <v>1186</v>
      </c>
      <c r="L921" s="713" t="s">
        <v>75</v>
      </c>
      <c r="M921" s="714">
        <v>45908</v>
      </c>
      <c r="N921" s="713"/>
      <c r="O921" s="712">
        <v>1</v>
      </c>
      <c r="P921" s="711" t="s">
        <v>32</v>
      </c>
      <c r="Q921" s="711" t="s">
        <v>1152</v>
      </c>
      <c r="R921" s="713"/>
      <c r="S921" s="713" t="s">
        <v>30</v>
      </c>
      <c r="T921" s="713"/>
    </row>
    <row r="922" spans="2:20">
      <c r="B922" s="711" t="s">
        <v>2068</v>
      </c>
      <c r="C922" s="711" t="s">
        <v>828</v>
      </c>
      <c r="D922" s="712">
        <v>-44</v>
      </c>
      <c r="E922" s="712">
        <v>-39</v>
      </c>
      <c r="F922" s="712">
        <v>0</v>
      </c>
      <c r="G922" s="712">
        <v>0</v>
      </c>
      <c r="H922" s="711" t="s">
        <v>62</v>
      </c>
      <c r="I922" s="711" t="s">
        <v>62</v>
      </c>
      <c r="J922" s="711" t="s">
        <v>232</v>
      </c>
      <c r="K922" s="711" t="s">
        <v>1429</v>
      </c>
      <c r="L922" s="713" t="s">
        <v>75</v>
      </c>
      <c r="M922" s="714">
        <v>45915</v>
      </c>
      <c r="N922" s="713"/>
      <c r="O922" s="712">
        <v>1</v>
      </c>
      <c r="P922" s="711" t="s">
        <v>32</v>
      </c>
      <c r="Q922" s="711" t="s">
        <v>1130</v>
      </c>
      <c r="R922" s="711" t="s">
        <v>1131</v>
      </c>
      <c r="S922" s="713" t="s">
        <v>30</v>
      </c>
      <c r="T922" s="711" t="s">
        <v>1340</v>
      </c>
    </row>
    <row r="923" spans="2:20">
      <c r="B923" s="711" t="s">
        <v>216</v>
      </c>
      <c r="C923" s="711" t="s">
        <v>212</v>
      </c>
      <c r="D923" s="712">
        <v>310</v>
      </c>
      <c r="E923" s="712">
        <v>315</v>
      </c>
      <c r="F923" s="712">
        <v>0</v>
      </c>
      <c r="G923" s="712">
        <v>0</v>
      </c>
      <c r="H923" s="711" t="s">
        <v>1139</v>
      </c>
      <c r="I923" s="711" t="s">
        <v>62</v>
      </c>
      <c r="J923" s="711" t="s">
        <v>361</v>
      </c>
      <c r="K923" s="711" t="s">
        <v>1211</v>
      </c>
      <c r="L923" s="713" t="s">
        <v>75</v>
      </c>
      <c r="M923" s="714">
        <v>45962</v>
      </c>
      <c r="N923" s="713"/>
      <c r="O923" s="712">
        <v>1</v>
      </c>
      <c r="P923" s="711" t="s">
        <v>32</v>
      </c>
      <c r="Q923" s="711" t="s">
        <v>1152</v>
      </c>
      <c r="R923" s="713"/>
      <c r="S923" s="713" t="s">
        <v>30</v>
      </c>
      <c r="T923" s="713"/>
    </row>
    <row r="924" spans="2:20">
      <c r="B924" s="711" t="s">
        <v>216</v>
      </c>
      <c r="C924" s="711" t="s">
        <v>212</v>
      </c>
      <c r="D924" s="712">
        <v>385</v>
      </c>
      <c r="E924" s="712">
        <v>390</v>
      </c>
      <c r="F924" s="712">
        <v>0</v>
      </c>
      <c r="G924" s="712">
        <v>0</v>
      </c>
      <c r="H924" s="711" t="s">
        <v>1139</v>
      </c>
      <c r="I924" s="711" t="s">
        <v>62</v>
      </c>
      <c r="J924" s="711" t="s">
        <v>361</v>
      </c>
      <c r="K924" s="711" t="s">
        <v>1211</v>
      </c>
      <c r="L924" s="713" t="s">
        <v>75</v>
      </c>
      <c r="M924" s="714">
        <v>45824</v>
      </c>
      <c r="N924" s="714">
        <v>45961</v>
      </c>
      <c r="O924" s="712">
        <v>1</v>
      </c>
      <c r="P924" s="711" t="s">
        <v>32</v>
      </c>
      <c r="Q924" s="711" t="s">
        <v>1152</v>
      </c>
      <c r="R924" s="713"/>
      <c r="S924" s="713" t="s">
        <v>30</v>
      </c>
      <c r="T924" s="713"/>
    </row>
    <row r="925" spans="2:20">
      <c r="B925" s="711" t="s">
        <v>2069</v>
      </c>
      <c r="C925" s="711" t="s">
        <v>1275</v>
      </c>
      <c r="D925" s="712">
        <v>-50</v>
      </c>
      <c r="E925" s="712">
        <v>-45</v>
      </c>
      <c r="F925" s="712">
        <v>0</v>
      </c>
      <c r="G925" s="712">
        <v>0</v>
      </c>
      <c r="H925" s="711" t="s">
        <v>52</v>
      </c>
      <c r="I925" s="711" t="s">
        <v>62</v>
      </c>
      <c r="J925" s="711" t="s">
        <v>640</v>
      </c>
      <c r="K925" s="711" t="s">
        <v>1170</v>
      </c>
      <c r="L925" s="713" t="s">
        <v>75</v>
      </c>
      <c r="M925" s="714">
        <v>45915</v>
      </c>
      <c r="N925" s="713"/>
      <c r="O925" s="712">
        <v>1</v>
      </c>
      <c r="P925" s="711" t="s">
        <v>32</v>
      </c>
      <c r="Q925" s="711" t="s">
        <v>1130</v>
      </c>
      <c r="R925" s="711" t="s">
        <v>1131</v>
      </c>
      <c r="S925" s="713" t="s">
        <v>30</v>
      </c>
      <c r="T925" s="711" t="s">
        <v>2070</v>
      </c>
    </row>
    <row r="926" spans="2:20">
      <c r="B926" s="711" t="s">
        <v>46</v>
      </c>
      <c r="C926" s="711" t="s">
        <v>46</v>
      </c>
      <c r="D926" s="712">
        <v>-33</v>
      </c>
      <c r="E926" s="712">
        <v>-33</v>
      </c>
      <c r="F926" s="712">
        <v>0</v>
      </c>
      <c r="G926" s="712">
        <v>0</v>
      </c>
      <c r="H926" s="711" t="s">
        <v>1640</v>
      </c>
      <c r="I926" s="711" t="s">
        <v>1531</v>
      </c>
      <c r="J926" s="711" t="s">
        <v>2071</v>
      </c>
      <c r="K926" s="711" t="s">
        <v>1622</v>
      </c>
      <c r="L926" s="713" t="s">
        <v>109</v>
      </c>
      <c r="M926" s="714">
        <v>45835</v>
      </c>
      <c r="N926" s="713"/>
      <c r="O926" s="712">
        <v>1</v>
      </c>
      <c r="P926" s="711" t="s">
        <v>32</v>
      </c>
      <c r="Q926" s="711" t="s">
        <v>1130</v>
      </c>
      <c r="R926" s="711" t="s">
        <v>1131</v>
      </c>
      <c r="S926" s="713" t="s">
        <v>30</v>
      </c>
      <c r="T926" s="711" t="s">
        <v>2073</v>
      </c>
    </row>
    <row r="927" spans="2:20">
      <c r="B927" s="711" t="s">
        <v>46</v>
      </c>
      <c r="C927" s="711" t="s">
        <v>46</v>
      </c>
      <c r="D927" s="712">
        <v>-61</v>
      </c>
      <c r="E927" s="712">
        <v>-61</v>
      </c>
      <c r="F927" s="712">
        <v>0</v>
      </c>
      <c r="G927" s="712">
        <v>0</v>
      </c>
      <c r="H927" s="711" t="s">
        <v>1640</v>
      </c>
      <c r="I927" s="711" t="s">
        <v>1531</v>
      </c>
      <c r="J927" s="711" t="s">
        <v>2071</v>
      </c>
      <c r="K927" s="711" t="s">
        <v>1622</v>
      </c>
      <c r="L927" s="713" t="s">
        <v>31</v>
      </c>
      <c r="M927" s="714">
        <v>45835</v>
      </c>
      <c r="N927" s="713"/>
      <c r="O927" s="712">
        <v>1</v>
      </c>
      <c r="P927" s="711" t="s">
        <v>32</v>
      </c>
      <c r="Q927" s="711" t="s">
        <v>1130</v>
      </c>
      <c r="R927" s="711" t="s">
        <v>1131</v>
      </c>
      <c r="S927" s="713" t="s">
        <v>30</v>
      </c>
      <c r="T927" s="711" t="s">
        <v>2072</v>
      </c>
    </row>
    <row r="928" spans="2:20">
      <c r="B928" s="711" t="s">
        <v>2074</v>
      </c>
      <c r="C928" s="711" t="s">
        <v>623</v>
      </c>
      <c r="D928" s="712">
        <v>-33</v>
      </c>
      <c r="E928" s="712">
        <v>-28</v>
      </c>
      <c r="F928" s="712">
        <v>0</v>
      </c>
      <c r="G928" s="712">
        <v>0</v>
      </c>
      <c r="H928" s="711" t="s">
        <v>1135</v>
      </c>
      <c r="I928" s="711" t="s">
        <v>52</v>
      </c>
      <c r="J928" s="711" t="s">
        <v>1198</v>
      </c>
      <c r="K928" s="711" t="s">
        <v>1186</v>
      </c>
      <c r="L928" s="713" t="s">
        <v>75</v>
      </c>
      <c r="M928" s="714">
        <v>45915</v>
      </c>
      <c r="N928" s="713"/>
      <c r="O928" s="712">
        <v>1</v>
      </c>
      <c r="P928" s="711" t="s">
        <v>32</v>
      </c>
      <c r="Q928" s="711" t="s">
        <v>1130</v>
      </c>
      <c r="R928" s="711" t="s">
        <v>1131</v>
      </c>
      <c r="S928" s="713" t="s">
        <v>30</v>
      </c>
      <c r="T928" s="713"/>
    </row>
    <row r="929" spans="2:20">
      <c r="B929" s="711" t="s">
        <v>2075</v>
      </c>
      <c r="C929" s="711" t="s">
        <v>1040</v>
      </c>
      <c r="D929" s="712">
        <v>75</v>
      </c>
      <c r="E929" s="712">
        <v>95</v>
      </c>
      <c r="F929" s="712">
        <v>0</v>
      </c>
      <c r="G929" s="712">
        <v>0</v>
      </c>
      <c r="H929" s="711" t="s">
        <v>1183</v>
      </c>
      <c r="I929" s="711" t="s">
        <v>1184</v>
      </c>
      <c r="J929" s="711" t="s">
        <v>1185</v>
      </c>
      <c r="K929" s="711" t="s">
        <v>1201</v>
      </c>
      <c r="L929" s="713" t="s">
        <v>75</v>
      </c>
      <c r="M929" s="714">
        <v>45922</v>
      </c>
      <c r="N929" s="713"/>
      <c r="O929" s="712">
        <v>2</v>
      </c>
      <c r="P929" s="711" t="s">
        <v>32</v>
      </c>
      <c r="Q929" s="711" t="s">
        <v>1130</v>
      </c>
      <c r="R929" s="711" t="s">
        <v>1164</v>
      </c>
      <c r="S929" s="713" t="s">
        <v>30</v>
      </c>
      <c r="T929" s="711" t="s">
        <v>2076</v>
      </c>
    </row>
    <row r="930" spans="2:20">
      <c r="B930" s="711" t="s">
        <v>2077</v>
      </c>
      <c r="C930" s="711" t="s">
        <v>74</v>
      </c>
      <c r="D930" s="712">
        <v>47</v>
      </c>
      <c r="E930" s="712">
        <v>52</v>
      </c>
      <c r="F930" s="712">
        <v>0</v>
      </c>
      <c r="G930" s="712">
        <v>0</v>
      </c>
      <c r="H930" s="711" t="s">
        <v>1192</v>
      </c>
      <c r="I930" s="711" t="s">
        <v>1193</v>
      </c>
      <c r="J930" s="711" t="s">
        <v>1194</v>
      </c>
      <c r="K930" s="711" t="s">
        <v>1195</v>
      </c>
      <c r="L930" s="713" t="s">
        <v>75</v>
      </c>
      <c r="M930" s="714">
        <v>44986</v>
      </c>
      <c r="N930" s="713"/>
      <c r="O930" s="712">
        <v>1</v>
      </c>
      <c r="P930" s="711" t="s">
        <v>32</v>
      </c>
      <c r="Q930" s="711" t="s">
        <v>1130</v>
      </c>
      <c r="R930" s="711" t="s">
        <v>1131</v>
      </c>
      <c r="S930" s="713" t="s">
        <v>30</v>
      </c>
      <c r="T930" s="711" t="s">
        <v>1500</v>
      </c>
    </row>
    <row r="931" spans="2:20">
      <c r="B931" s="711" t="s">
        <v>2078</v>
      </c>
      <c r="C931" s="711" t="s">
        <v>651</v>
      </c>
      <c r="D931" s="712">
        <v>-80</v>
      </c>
      <c r="E931" s="712">
        <v>-70</v>
      </c>
      <c r="F931" s="712">
        <v>0</v>
      </c>
      <c r="G931" s="712">
        <v>0</v>
      </c>
      <c r="H931" s="711" t="s">
        <v>1213</v>
      </c>
      <c r="I931" s="711" t="s">
        <v>1214</v>
      </c>
      <c r="J931" s="711" t="s">
        <v>1215</v>
      </c>
      <c r="K931" s="711" t="s">
        <v>1186</v>
      </c>
      <c r="L931" s="713" t="s">
        <v>75</v>
      </c>
      <c r="M931" s="714">
        <v>45915</v>
      </c>
      <c r="N931" s="713"/>
      <c r="O931" s="712">
        <v>1</v>
      </c>
      <c r="P931" s="711" t="s">
        <v>32</v>
      </c>
      <c r="Q931" s="711" t="s">
        <v>1130</v>
      </c>
      <c r="R931" s="711" t="s">
        <v>1131</v>
      </c>
      <c r="S931" s="713" t="s">
        <v>30</v>
      </c>
      <c r="T931" s="713"/>
    </row>
    <row r="932" spans="2:20">
      <c r="B932" s="711" t="s">
        <v>251</v>
      </c>
      <c r="C932" s="711" t="s">
        <v>251</v>
      </c>
      <c r="D932" s="712">
        <v>110</v>
      </c>
      <c r="E932" s="712">
        <v>205</v>
      </c>
      <c r="F932" s="712">
        <v>0</v>
      </c>
      <c r="G932" s="712">
        <v>0</v>
      </c>
      <c r="H932" s="711" t="s">
        <v>1147</v>
      </c>
      <c r="I932" s="711" t="s">
        <v>1135</v>
      </c>
      <c r="J932" s="711" t="s">
        <v>2079</v>
      </c>
      <c r="K932" s="711" t="s">
        <v>219</v>
      </c>
      <c r="L932" s="713" t="s">
        <v>75</v>
      </c>
      <c r="M932" s="714">
        <v>45948</v>
      </c>
      <c r="N932" s="713"/>
      <c r="O932" s="712">
        <v>1</v>
      </c>
      <c r="P932" s="711" t="s">
        <v>32</v>
      </c>
      <c r="Q932" s="711" t="s">
        <v>1130</v>
      </c>
      <c r="R932" s="711" t="s">
        <v>1131</v>
      </c>
      <c r="S932" s="713" t="s">
        <v>30</v>
      </c>
      <c r="T932" s="711" t="s">
        <v>1801</v>
      </c>
    </row>
    <row r="933" spans="2:20">
      <c r="B933" s="711" t="s">
        <v>2080</v>
      </c>
      <c r="C933" s="711" t="s">
        <v>934</v>
      </c>
      <c r="D933" s="712">
        <v>6</v>
      </c>
      <c r="E933" s="712">
        <v>-4</v>
      </c>
      <c r="F933" s="712">
        <v>0</v>
      </c>
      <c r="G933" s="712">
        <v>0</v>
      </c>
      <c r="H933" s="711" t="s">
        <v>1134</v>
      </c>
      <c r="I933" s="711" t="s">
        <v>1139</v>
      </c>
      <c r="J933" s="711" t="s">
        <v>1200</v>
      </c>
      <c r="K933" s="711" t="s">
        <v>1211</v>
      </c>
      <c r="L933" s="713" t="s">
        <v>75</v>
      </c>
      <c r="M933" s="714">
        <v>45915</v>
      </c>
      <c r="N933" s="713"/>
      <c r="O933" s="712">
        <v>1</v>
      </c>
      <c r="P933" s="711" t="s">
        <v>32</v>
      </c>
      <c r="Q933" s="711" t="s">
        <v>1130</v>
      </c>
      <c r="R933" s="711" t="s">
        <v>1131</v>
      </c>
      <c r="S933" s="713" t="s">
        <v>30</v>
      </c>
      <c r="T933" s="713"/>
    </row>
    <row r="934" spans="2:20">
      <c r="B934" s="711" t="s">
        <v>2081</v>
      </c>
      <c r="C934" s="711" t="s">
        <v>74</v>
      </c>
      <c r="D934" s="712">
        <v>57</v>
      </c>
      <c r="E934" s="712">
        <v>67</v>
      </c>
      <c r="F934" s="712">
        <v>0</v>
      </c>
      <c r="G934" s="712">
        <v>0</v>
      </c>
      <c r="H934" s="711" t="s">
        <v>1192</v>
      </c>
      <c r="I934" s="711" t="s">
        <v>1193</v>
      </c>
      <c r="J934" s="711" t="s">
        <v>1194</v>
      </c>
      <c r="K934" s="711" t="s">
        <v>1448</v>
      </c>
      <c r="L934" s="713" t="s">
        <v>75</v>
      </c>
      <c r="M934" s="714">
        <v>44986</v>
      </c>
      <c r="N934" s="713"/>
      <c r="O934" s="712">
        <v>2</v>
      </c>
      <c r="P934" s="711" t="s">
        <v>32</v>
      </c>
      <c r="Q934" s="711" t="s">
        <v>1130</v>
      </c>
      <c r="R934" s="711" t="s">
        <v>1131</v>
      </c>
      <c r="S934" s="713" t="s">
        <v>30</v>
      </c>
      <c r="T934" s="711" t="s">
        <v>2082</v>
      </c>
    </row>
    <row r="935" spans="2:20">
      <c r="B935" s="711" t="s">
        <v>2083</v>
      </c>
      <c r="C935" s="711" t="s">
        <v>717</v>
      </c>
      <c r="D935" s="712">
        <v>1</v>
      </c>
      <c r="E935" s="712">
        <v>6</v>
      </c>
      <c r="F935" s="712">
        <v>0</v>
      </c>
      <c r="G935" s="712">
        <v>0</v>
      </c>
      <c r="H935" s="711" t="s">
        <v>1175</v>
      </c>
      <c r="I935" s="711" t="s">
        <v>1176</v>
      </c>
      <c r="J935" s="711" t="s">
        <v>1177</v>
      </c>
      <c r="K935" s="711" t="s">
        <v>1178</v>
      </c>
      <c r="L935" s="713" t="s">
        <v>31</v>
      </c>
      <c r="M935" s="714">
        <v>45915</v>
      </c>
      <c r="N935" s="713"/>
      <c r="O935" s="712">
        <v>1</v>
      </c>
      <c r="P935" s="711" t="s">
        <v>32</v>
      </c>
      <c r="Q935" s="711" t="s">
        <v>1130</v>
      </c>
      <c r="R935" s="711" t="s">
        <v>1131</v>
      </c>
      <c r="S935" s="713" t="s">
        <v>30</v>
      </c>
      <c r="T935" s="713"/>
    </row>
    <row r="936" spans="2:20">
      <c r="B936" s="711" t="s">
        <v>2083</v>
      </c>
      <c r="C936" s="711" t="s">
        <v>717</v>
      </c>
      <c r="D936" s="712">
        <v>41</v>
      </c>
      <c r="E936" s="712">
        <v>46</v>
      </c>
      <c r="F936" s="712">
        <v>0</v>
      </c>
      <c r="G936" s="712">
        <v>0</v>
      </c>
      <c r="H936" s="711" t="s">
        <v>1175</v>
      </c>
      <c r="I936" s="711" t="s">
        <v>1176</v>
      </c>
      <c r="J936" s="711" t="s">
        <v>1177</v>
      </c>
      <c r="K936" s="711" t="s">
        <v>1178</v>
      </c>
      <c r="L936" s="713" t="s">
        <v>109</v>
      </c>
      <c r="M936" s="714">
        <v>45915</v>
      </c>
      <c r="N936" s="713"/>
      <c r="O936" s="712">
        <v>1</v>
      </c>
      <c r="P936" s="711" t="s">
        <v>32</v>
      </c>
      <c r="Q936" s="711" t="s">
        <v>1130</v>
      </c>
      <c r="R936" s="711" t="s">
        <v>1131</v>
      </c>
      <c r="S936" s="713" t="s">
        <v>30</v>
      </c>
      <c r="T936" s="713"/>
    </row>
    <row r="937" spans="2:20">
      <c r="B937" s="711" t="s">
        <v>2084</v>
      </c>
      <c r="C937" s="711" t="s">
        <v>651</v>
      </c>
      <c r="D937" s="712">
        <v>-75</v>
      </c>
      <c r="E937" s="712">
        <v>-65</v>
      </c>
      <c r="F937" s="712">
        <v>0</v>
      </c>
      <c r="G937" s="712">
        <v>0</v>
      </c>
      <c r="H937" s="711" t="s">
        <v>1213</v>
      </c>
      <c r="I937" s="711" t="s">
        <v>1214</v>
      </c>
      <c r="J937" s="711" t="s">
        <v>1215</v>
      </c>
      <c r="K937" s="711" t="s">
        <v>1186</v>
      </c>
      <c r="L937" s="713" t="s">
        <v>75</v>
      </c>
      <c r="M937" s="714">
        <v>45915</v>
      </c>
      <c r="N937" s="713"/>
      <c r="O937" s="712">
        <v>1</v>
      </c>
      <c r="P937" s="711" t="s">
        <v>32</v>
      </c>
      <c r="Q937" s="711" t="s">
        <v>1130</v>
      </c>
      <c r="R937" s="711" t="s">
        <v>1131</v>
      </c>
      <c r="S937" s="713" t="s">
        <v>30</v>
      </c>
      <c r="T937" s="713"/>
    </row>
    <row r="938" spans="2:20">
      <c r="B938" s="711" t="s">
        <v>2085</v>
      </c>
      <c r="C938" s="711" t="s">
        <v>768</v>
      </c>
      <c r="D938" s="712">
        <v>62</v>
      </c>
      <c r="E938" s="712">
        <v>67</v>
      </c>
      <c r="F938" s="712">
        <v>0</v>
      </c>
      <c r="G938" s="712">
        <v>0</v>
      </c>
      <c r="H938" s="711" t="s">
        <v>1126</v>
      </c>
      <c r="I938" s="711" t="s">
        <v>1127</v>
      </c>
      <c r="J938" s="711" t="s">
        <v>1128</v>
      </c>
      <c r="K938" s="711" t="s">
        <v>1186</v>
      </c>
      <c r="L938" s="713" t="s">
        <v>75</v>
      </c>
      <c r="M938" s="714">
        <v>45915</v>
      </c>
      <c r="N938" s="713"/>
      <c r="O938" s="712">
        <v>1</v>
      </c>
      <c r="P938" s="711" t="s">
        <v>32</v>
      </c>
      <c r="Q938" s="711" t="s">
        <v>1130</v>
      </c>
      <c r="R938" s="711" t="s">
        <v>1131</v>
      </c>
      <c r="S938" s="713" t="s">
        <v>30</v>
      </c>
      <c r="T938" s="711" t="s">
        <v>1132</v>
      </c>
    </row>
    <row r="939" spans="2:20">
      <c r="B939" s="711" t="s">
        <v>666</v>
      </c>
      <c r="C939" s="711" t="s">
        <v>651</v>
      </c>
      <c r="D939" s="712">
        <v>-80</v>
      </c>
      <c r="E939" s="712">
        <v>-70</v>
      </c>
      <c r="F939" s="712">
        <v>0</v>
      </c>
      <c r="G939" s="712">
        <v>0</v>
      </c>
      <c r="H939" s="711" t="s">
        <v>1213</v>
      </c>
      <c r="I939" s="711" t="s">
        <v>1214</v>
      </c>
      <c r="J939" s="711" t="s">
        <v>1215</v>
      </c>
      <c r="K939" s="711" t="s">
        <v>1186</v>
      </c>
      <c r="L939" s="713" t="s">
        <v>75</v>
      </c>
      <c r="M939" s="714">
        <v>45915</v>
      </c>
      <c r="N939" s="713"/>
      <c r="O939" s="712">
        <v>1</v>
      </c>
      <c r="P939" s="711" t="s">
        <v>32</v>
      </c>
      <c r="Q939" s="711" t="s">
        <v>1130</v>
      </c>
      <c r="R939" s="711" t="s">
        <v>1131</v>
      </c>
      <c r="S939" s="713" t="s">
        <v>30</v>
      </c>
      <c r="T939" s="713"/>
    </row>
    <row r="940" spans="2:20">
      <c r="B940" s="711" t="s">
        <v>2086</v>
      </c>
      <c r="C940" s="711" t="s">
        <v>651</v>
      </c>
      <c r="D940" s="712">
        <v>270</v>
      </c>
      <c r="E940" s="712">
        <v>275</v>
      </c>
      <c r="F940" s="712">
        <v>0</v>
      </c>
      <c r="G940" s="712">
        <v>0</v>
      </c>
      <c r="H940" s="711" t="s">
        <v>1213</v>
      </c>
      <c r="I940" s="711" t="s">
        <v>1214</v>
      </c>
      <c r="J940" s="711" t="s">
        <v>1215</v>
      </c>
      <c r="K940" s="711" t="s">
        <v>1137</v>
      </c>
      <c r="L940" s="713" t="s">
        <v>75</v>
      </c>
      <c r="M940" s="714">
        <v>45915</v>
      </c>
      <c r="N940" s="713"/>
      <c r="O940" s="712">
        <v>1</v>
      </c>
      <c r="P940" s="711" t="s">
        <v>32</v>
      </c>
      <c r="Q940" s="711" t="s">
        <v>1152</v>
      </c>
      <c r="R940" s="713"/>
      <c r="S940" s="713" t="s">
        <v>30</v>
      </c>
      <c r="T940" s="711" t="s">
        <v>1285</v>
      </c>
    </row>
    <row r="941" spans="2:20">
      <c r="B941" s="711" t="s">
        <v>2087</v>
      </c>
      <c r="C941" s="711" t="s">
        <v>964</v>
      </c>
      <c r="D941" s="712">
        <v>129</v>
      </c>
      <c r="E941" s="712">
        <v>134</v>
      </c>
      <c r="F941" s="712">
        <v>0</v>
      </c>
      <c r="G941" s="712">
        <v>0</v>
      </c>
      <c r="H941" s="711" t="s">
        <v>1134</v>
      </c>
      <c r="I941" s="711" t="s">
        <v>1139</v>
      </c>
      <c r="J941" s="711" t="s">
        <v>1140</v>
      </c>
      <c r="K941" s="711" t="s">
        <v>1129</v>
      </c>
      <c r="L941" s="713" t="s">
        <v>75</v>
      </c>
      <c r="M941" s="714">
        <v>45915</v>
      </c>
      <c r="N941" s="713"/>
      <c r="O941" s="712">
        <v>2</v>
      </c>
      <c r="P941" s="711" t="s">
        <v>32</v>
      </c>
      <c r="Q941" s="711" t="s">
        <v>1130</v>
      </c>
      <c r="R941" s="711" t="s">
        <v>1131</v>
      </c>
      <c r="S941" s="713" t="s">
        <v>30</v>
      </c>
      <c r="T941" s="713"/>
    </row>
    <row r="942" spans="2:20">
      <c r="B942" s="711" t="s">
        <v>2088</v>
      </c>
      <c r="C942" s="711" t="s">
        <v>74</v>
      </c>
      <c r="D942" s="712">
        <v>52</v>
      </c>
      <c r="E942" s="712">
        <v>57</v>
      </c>
      <c r="F942" s="712">
        <v>0</v>
      </c>
      <c r="G942" s="712">
        <v>0</v>
      </c>
      <c r="H942" s="711" t="s">
        <v>1192</v>
      </c>
      <c r="I942" s="711" t="s">
        <v>1193</v>
      </c>
      <c r="J942" s="711" t="s">
        <v>1194</v>
      </c>
      <c r="K942" s="711" t="s">
        <v>1571</v>
      </c>
      <c r="L942" s="713" t="s">
        <v>75</v>
      </c>
      <c r="M942" s="714">
        <v>44986</v>
      </c>
      <c r="N942" s="713"/>
      <c r="O942" s="712">
        <v>1</v>
      </c>
      <c r="P942" s="711" t="s">
        <v>32</v>
      </c>
      <c r="Q942" s="711" t="s">
        <v>1130</v>
      </c>
      <c r="R942" s="711" t="s">
        <v>1131</v>
      </c>
      <c r="S942" s="713" t="s">
        <v>30</v>
      </c>
      <c r="T942" s="711" t="s">
        <v>2089</v>
      </c>
    </row>
    <row r="943" spans="2:20">
      <c r="B943" s="711" t="s">
        <v>2090</v>
      </c>
      <c r="C943" s="711" t="s">
        <v>582</v>
      </c>
      <c r="D943" s="712">
        <v>135</v>
      </c>
      <c r="E943" s="712">
        <v>185</v>
      </c>
      <c r="F943" s="712">
        <v>0</v>
      </c>
      <c r="G943" s="712">
        <v>0</v>
      </c>
      <c r="H943" s="711" t="s">
        <v>1135</v>
      </c>
      <c r="I943" s="711" t="s">
        <v>1135</v>
      </c>
      <c r="J943" s="711" t="s">
        <v>1819</v>
      </c>
      <c r="K943" s="711" t="s">
        <v>1266</v>
      </c>
      <c r="L943" s="713" t="s">
        <v>75</v>
      </c>
      <c r="M943" s="714">
        <v>45810</v>
      </c>
      <c r="N943" s="713"/>
      <c r="O943" s="712">
        <v>1</v>
      </c>
      <c r="P943" s="711" t="s">
        <v>32</v>
      </c>
      <c r="Q943" s="711" t="s">
        <v>1152</v>
      </c>
      <c r="R943" s="713"/>
      <c r="S943" s="713" t="s">
        <v>30</v>
      </c>
      <c r="T943" s="711" t="s">
        <v>9</v>
      </c>
    </row>
    <row r="944" spans="2:20">
      <c r="B944" s="711" t="s">
        <v>675</v>
      </c>
      <c r="C944" s="711" t="s">
        <v>675</v>
      </c>
      <c r="D944" s="712">
        <v>110</v>
      </c>
      <c r="E944" s="712">
        <v>115</v>
      </c>
      <c r="F944" s="712">
        <v>0</v>
      </c>
      <c r="G944" s="712">
        <v>0</v>
      </c>
      <c r="H944" s="711" t="s">
        <v>1135</v>
      </c>
      <c r="I944" s="711" t="s">
        <v>62</v>
      </c>
      <c r="J944" s="711" t="s">
        <v>1941</v>
      </c>
      <c r="K944" s="711" t="s">
        <v>1145</v>
      </c>
      <c r="L944" s="713" t="s">
        <v>75</v>
      </c>
      <c r="M944" s="714">
        <v>45915</v>
      </c>
      <c r="N944" s="713"/>
      <c r="O944" s="712">
        <v>1</v>
      </c>
      <c r="P944" s="711" t="s">
        <v>32</v>
      </c>
      <c r="Q944" s="711" t="s">
        <v>1152</v>
      </c>
      <c r="R944" s="713"/>
      <c r="S944" s="713" t="s">
        <v>30</v>
      </c>
      <c r="T944" s="711" t="s">
        <v>2010</v>
      </c>
    </row>
    <row r="945" spans="2:20">
      <c r="B945" s="711" t="s">
        <v>976</v>
      </c>
      <c r="C945" s="711" t="s">
        <v>971</v>
      </c>
      <c r="D945" s="712">
        <v>46</v>
      </c>
      <c r="E945" s="712">
        <v>51</v>
      </c>
      <c r="F945" s="712">
        <v>0</v>
      </c>
      <c r="G945" s="712">
        <v>0</v>
      </c>
      <c r="H945" s="711" t="s">
        <v>1134</v>
      </c>
      <c r="I945" s="711" t="s">
        <v>1135</v>
      </c>
      <c r="J945" s="711" t="s">
        <v>1483</v>
      </c>
      <c r="K945" s="711" t="s">
        <v>1170</v>
      </c>
      <c r="L945" s="713" t="s">
        <v>75</v>
      </c>
      <c r="M945" s="714">
        <v>45915</v>
      </c>
      <c r="N945" s="713"/>
      <c r="O945" s="712">
        <v>1</v>
      </c>
      <c r="P945" s="711" t="s">
        <v>32</v>
      </c>
      <c r="Q945" s="711" t="s">
        <v>1130</v>
      </c>
      <c r="R945" s="711" t="s">
        <v>1131</v>
      </c>
      <c r="S945" s="713" t="s">
        <v>30</v>
      </c>
      <c r="T945" s="713"/>
    </row>
    <row r="946" spans="2:20">
      <c r="B946" s="711" t="s">
        <v>554</v>
      </c>
      <c r="C946" s="711" t="s">
        <v>543</v>
      </c>
      <c r="D946" s="712">
        <v>152</v>
      </c>
      <c r="E946" s="712">
        <v>172</v>
      </c>
      <c r="F946" s="712">
        <v>0</v>
      </c>
      <c r="G946" s="712">
        <v>0</v>
      </c>
      <c r="H946" s="711" t="s">
        <v>1412</v>
      </c>
      <c r="I946" s="711" t="s">
        <v>1413</v>
      </c>
      <c r="J946" s="711" t="s">
        <v>1414</v>
      </c>
      <c r="K946" s="711" t="s">
        <v>1415</v>
      </c>
      <c r="L946" s="713" t="s">
        <v>75</v>
      </c>
      <c r="M946" s="714">
        <v>45504</v>
      </c>
      <c r="N946" s="713"/>
      <c r="O946" s="712">
        <v>1</v>
      </c>
      <c r="P946" s="711" t="s">
        <v>32</v>
      </c>
      <c r="Q946" s="711" t="s">
        <v>1152</v>
      </c>
      <c r="R946" s="713"/>
      <c r="S946" s="713" t="s">
        <v>30</v>
      </c>
      <c r="T946" s="711" t="s">
        <v>1416</v>
      </c>
    </row>
    <row r="947" spans="2:20">
      <c r="B947" s="711" t="s">
        <v>2091</v>
      </c>
      <c r="C947" s="711" t="s">
        <v>811</v>
      </c>
      <c r="D947" s="712">
        <v>-94</v>
      </c>
      <c r="E947" s="712">
        <v>-89</v>
      </c>
      <c r="F947" s="712">
        <v>0</v>
      </c>
      <c r="G947" s="712">
        <v>0</v>
      </c>
      <c r="H947" s="711" t="s">
        <v>1139</v>
      </c>
      <c r="I947" s="711" t="s">
        <v>52</v>
      </c>
      <c r="J947" s="711" t="s">
        <v>1352</v>
      </c>
      <c r="K947" s="711" t="s">
        <v>1163</v>
      </c>
      <c r="L947" s="713" t="s">
        <v>75</v>
      </c>
      <c r="M947" s="714">
        <v>45915</v>
      </c>
      <c r="N947" s="713"/>
      <c r="O947" s="712">
        <v>1</v>
      </c>
      <c r="P947" s="711" t="s">
        <v>32</v>
      </c>
      <c r="Q947" s="711" t="s">
        <v>1130</v>
      </c>
      <c r="R947" s="711" t="s">
        <v>1131</v>
      </c>
      <c r="S947" s="713" t="s">
        <v>30</v>
      </c>
      <c r="T947" s="713"/>
    </row>
    <row r="948" spans="2:20">
      <c r="B948" s="711" t="s">
        <v>2092</v>
      </c>
      <c r="C948" s="711" t="s">
        <v>651</v>
      </c>
      <c r="D948" s="712">
        <v>-65</v>
      </c>
      <c r="E948" s="712">
        <v>-55</v>
      </c>
      <c r="F948" s="712">
        <v>0</v>
      </c>
      <c r="G948" s="712">
        <v>0</v>
      </c>
      <c r="H948" s="711" t="s">
        <v>1213</v>
      </c>
      <c r="I948" s="711" t="s">
        <v>1214</v>
      </c>
      <c r="J948" s="711" t="s">
        <v>1215</v>
      </c>
      <c r="K948" s="711" t="s">
        <v>1186</v>
      </c>
      <c r="L948" s="713" t="s">
        <v>75</v>
      </c>
      <c r="M948" s="714">
        <v>45915</v>
      </c>
      <c r="N948" s="713"/>
      <c r="O948" s="712">
        <v>1</v>
      </c>
      <c r="P948" s="711" t="s">
        <v>32</v>
      </c>
      <c r="Q948" s="711" t="s">
        <v>1130</v>
      </c>
      <c r="R948" s="711" t="s">
        <v>1131</v>
      </c>
      <c r="S948" s="713" t="s">
        <v>30</v>
      </c>
      <c r="T948" s="713"/>
    </row>
    <row r="949" spans="2:20">
      <c r="B949" s="711" t="s">
        <v>2093</v>
      </c>
      <c r="C949" s="711" t="s">
        <v>475</v>
      </c>
      <c r="D949" s="712">
        <v>131</v>
      </c>
      <c r="E949" s="712">
        <v>156</v>
      </c>
      <c r="F949" s="712">
        <v>0</v>
      </c>
      <c r="G949" s="712">
        <v>0</v>
      </c>
      <c r="H949" s="711" t="s">
        <v>1154</v>
      </c>
      <c r="I949" s="711" t="s">
        <v>1155</v>
      </c>
      <c r="J949" s="711" t="s">
        <v>1156</v>
      </c>
      <c r="K949" s="711" t="s">
        <v>1170</v>
      </c>
      <c r="L949" s="713" t="s">
        <v>75</v>
      </c>
      <c r="M949" s="714">
        <v>45922</v>
      </c>
      <c r="N949" s="713"/>
      <c r="O949" s="712">
        <v>1</v>
      </c>
      <c r="P949" s="711" t="s">
        <v>32</v>
      </c>
      <c r="Q949" s="711" t="s">
        <v>1152</v>
      </c>
      <c r="R949" s="713"/>
      <c r="S949" s="713" t="s">
        <v>30</v>
      </c>
      <c r="T949" s="711" t="s">
        <v>2094</v>
      </c>
    </row>
    <row r="950" spans="2:20">
      <c r="B950" s="711" t="s">
        <v>2095</v>
      </c>
      <c r="C950" s="711" t="s">
        <v>971</v>
      </c>
      <c r="D950" s="712">
        <v>87</v>
      </c>
      <c r="E950" s="712">
        <v>92</v>
      </c>
      <c r="F950" s="712">
        <v>0</v>
      </c>
      <c r="G950" s="712">
        <v>0</v>
      </c>
      <c r="H950" s="711" t="s">
        <v>1134</v>
      </c>
      <c r="I950" s="711" t="s">
        <v>1135</v>
      </c>
      <c r="J950" s="711" t="s">
        <v>1483</v>
      </c>
      <c r="K950" s="711" t="s">
        <v>1170</v>
      </c>
      <c r="L950" s="713" t="s">
        <v>75</v>
      </c>
      <c r="M950" s="714">
        <v>45915</v>
      </c>
      <c r="N950" s="713"/>
      <c r="O950" s="712">
        <v>2</v>
      </c>
      <c r="P950" s="711" t="s">
        <v>32</v>
      </c>
      <c r="Q950" s="711" t="s">
        <v>1130</v>
      </c>
      <c r="R950" s="711" t="s">
        <v>1131</v>
      </c>
      <c r="S950" s="713" t="s">
        <v>30</v>
      </c>
      <c r="T950" s="713"/>
    </row>
    <row r="951" spans="2:20">
      <c r="B951" s="711" t="s">
        <v>616</v>
      </c>
      <c r="C951" s="711" t="s">
        <v>616</v>
      </c>
      <c r="D951" s="712">
        <v>-110</v>
      </c>
      <c r="E951" s="712">
        <v>-100</v>
      </c>
      <c r="F951" s="712">
        <v>0</v>
      </c>
      <c r="G951" s="712">
        <v>0</v>
      </c>
      <c r="H951" s="711" t="s">
        <v>1135</v>
      </c>
      <c r="I951" s="711" t="s">
        <v>52</v>
      </c>
      <c r="J951" s="711" t="s">
        <v>1198</v>
      </c>
      <c r="K951" s="711" t="s">
        <v>1211</v>
      </c>
      <c r="L951" s="713" t="s">
        <v>75</v>
      </c>
      <c r="M951" s="714">
        <v>45915</v>
      </c>
      <c r="N951" s="713"/>
      <c r="O951" s="712">
        <v>1</v>
      </c>
      <c r="P951" s="711" t="s">
        <v>32</v>
      </c>
      <c r="Q951" s="711" t="s">
        <v>1130</v>
      </c>
      <c r="R951" s="711" t="s">
        <v>1131</v>
      </c>
      <c r="S951" s="713" t="s">
        <v>30</v>
      </c>
      <c r="T951" s="711" t="s">
        <v>2096</v>
      </c>
    </row>
    <row r="952" spans="2:20">
      <c r="B952" s="711" t="s">
        <v>2097</v>
      </c>
      <c r="C952" s="711" t="s">
        <v>623</v>
      </c>
      <c r="D952" s="712">
        <v>-10</v>
      </c>
      <c r="E952" s="712">
        <v>-5</v>
      </c>
      <c r="F952" s="712">
        <v>0</v>
      </c>
      <c r="G952" s="712">
        <v>0</v>
      </c>
      <c r="H952" s="711" t="s">
        <v>1135</v>
      </c>
      <c r="I952" s="711" t="s">
        <v>52</v>
      </c>
      <c r="J952" s="711" t="s">
        <v>1198</v>
      </c>
      <c r="K952" s="711" t="s">
        <v>1129</v>
      </c>
      <c r="L952" s="713" t="s">
        <v>75</v>
      </c>
      <c r="M952" s="714">
        <v>45915</v>
      </c>
      <c r="N952" s="713"/>
      <c r="O952" s="712">
        <v>1</v>
      </c>
      <c r="P952" s="711" t="s">
        <v>32</v>
      </c>
      <c r="Q952" s="711" t="s">
        <v>1130</v>
      </c>
      <c r="R952" s="711" t="s">
        <v>1131</v>
      </c>
      <c r="S952" s="713" t="s">
        <v>30</v>
      </c>
      <c r="T952" s="713"/>
    </row>
    <row r="953" spans="2:20">
      <c r="B953" s="711" t="s">
        <v>632</v>
      </c>
      <c r="C953" s="711" t="s">
        <v>631</v>
      </c>
      <c r="D953" s="712">
        <v>125</v>
      </c>
      <c r="E953" s="712">
        <v>135</v>
      </c>
      <c r="F953" s="712">
        <v>0</v>
      </c>
      <c r="G953" s="712">
        <v>0</v>
      </c>
      <c r="H953" s="711" t="s">
        <v>52</v>
      </c>
      <c r="I953" s="711" t="s">
        <v>62</v>
      </c>
      <c r="J953" s="711" t="s">
        <v>1520</v>
      </c>
      <c r="K953" s="711" t="s">
        <v>1145</v>
      </c>
      <c r="L953" s="713" t="s">
        <v>75</v>
      </c>
      <c r="M953" s="714">
        <v>45915</v>
      </c>
      <c r="N953" s="713"/>
      <c r="O953" s="712">
        <v>1</v>
      </c>
      <c r="P953" s="711" t="s">
        <v>32</v>
      </c>
      <c r="Q953" s="711" t="s">
        <v>1130</v>
      </c>
      <c r="R953" s="711" t="s">
        <v>1131</v>
      </c>
      <c r="S953" s="713" t="s">
        <v>30</v>
      </c>
      <c r="T953" s="711" t="s">
        <v>1521</v>
      </c>
    </row>
    <row r="954" spans="2:20">
      <c r="B954" s="711" t="s">
        <v>1014</v>
      </c>
      <c r="C954" s="711" t="s">
        <v>1026</v>
      </c>
      <c r="D954" s="712">
        <v>-29</v>
      </c>
      <c r="E954" s="712">
        <v>-19</v>
      </c>
      <c r="F954" s="712">
        <v>0</v>
      </c>
      <c r="G954" s="712">
        <v>0</v>
      </c>
      <c r="H954" s="711" t="s">
        <v>1229</v>
      </c>
      <c r="I954" s="711" t="s">
        <v>1176</v>
      </c>
      <c r="J954" s="711" t="s">
        <v>1230</v>
      </c>
      <c r="K954" s="711" t="s">
        <v>1238</v>
      </c>
      <c r="L954" s="713" t="s">
        <v>75</v>
      </c>
      <c r="M954" s="714">
        <v>45922</v>
      </c>
      <c r="N954" s="713"/>
      <c r="O954" s="712">
        <v>1</v>
      </c>
      <c r="P954" s="711" t="s">
        <v>32</v>
      </c>
      <c r="Q954" s="711" t="s">
        <v>1130</v>
      </c>
      <c r="R954" s="711" t="s">
        <v>1164</v>
      </c>
      <c r="S954" s="713" t="s">
        <v>30</v>
      </c>
      <c r="T954" s="711" t="s">
        <v>1231</v>
      </c>
    </row>
    <row r="955" spans="2:20">
      <c r="B955" s="711" t="s">
        <v>1014</v>
      </c>
      <c r="C955" s="711" t="s">
        <v>1014</v>
      </c>
      <c r="D955" s="712">
        <v>-29</v>
      </c>
      <c r="E955" s="712">
        <v>-19</v>
      </c>
      <c r="F955" s="712">
        <v>0</v>
      </c>
      <c r="G955" s="712">
        <v>0</v>
      </c>
      <c r="H955" s="711" t="s">
        <v>1229</v>
      </c>
      <c r="I955" s="711" t="s">
        <v>1176</v>
      </c>
      <c r="J955" s="711" t="s">
        <v>1230</v>
      </c>
      <c r="K955" s="711" t="s">
        <v>1157</v>
      </c>
      <c r="L955" s="713" t="s">
        <v>75</v>
      </c>
      <c r="M955" s="714">
        <v>45922</v>
      </c>
      <c r="N955" s="713"/>
      <c r="O955" s="712">
        <v>1</v>
      </c>
      <c r="P955" s="711" t="s">
        <v>32</v>
      </c>
      <c r="Q955" s="711" t="s">
        <v>1130</v>
      </c>
      <c r="R955" s="711" t="s">
        <v>1164</v>
      </c>
      <c r="S955" s="713" t="s">
        <v>30</v>
      </c>
      <c r="T955" s="711" t="s">
        <v>1231</v>
      </c>
    </row>
    <row r="956" spans="2:20">
      <c r="B956" s="711" t="s">
        <v>241</v>
      </c>
      <c r="C956" s="711" t="s">
        <v>241</v>
      </c>
      <c r="D956" s="712">
        <v>95</v>
      </c>
      <c r="E956" s="712">
        <v>150</v>
      </c>
      <c r="F956" s="712">
        <v>0</v>
      </c>
      <c r="G956" s="712">
        <v>0</v>
      </c>
      <c r="H956" s="711" t="s">
        <v>1147</v>
      </c>
      <c r="I956" s="711" t="s">
        <v>1135</v>
      </c>
      <c r="J956" s="711" t="s">
        <v>2098</v>
      </c>
      <c r="K956" s="711" t="s">
        <v>1195</v>
      </c>
      <c r="L956" s="713" t="s">
        <v>75</v>
      </c>
      <c r="M956" s="714">
        <v>45948</v>
      </c>
      <c r="N956" s="713"/>
      <c r="O956" s="712">
        <v>1</v>
      </c>
      <c r="P956" s="711" t="s">
        <v>32</v>
      </c>
      <c r="Q956" s="711" t="s">
        <v>1130</v>
      </c>
      <c r="R956" s="711" t="s">
        <v>1131</v>
      </c>
      <c r="S956" s="713" t="s">
        <v>30</v>
      </c>
      <c r="T956" s="711" t="s">
        <v>1801</v>
      </c>
    </row>
    <row r="957" spans="2:20">
      <c r="B957" s="711" t="s">
        <v>2099</v>
      </c>
      <c r="C957" s="711" t="s">
        <v>971</v>
      </c>
      <c r="D957" s="712">
        <v>41</v>
      </c>
      <c r="E957" s="712">
        <v>46</v>
      </c>
      <c r="F957" s="712">
        <v>0</v>
      </c>
      <c r="G957" s="712">
        <v>0</v>
      </c>
      <c r="H957" s="711" t="s">
        <v>1134</v>
      </c>
      <c r="I957" s="711" t="s">
        <v>1135</v>
      </c>
      <c r="J957" s="711" t="s">
        <v>1483</v>
      </c>
      <c r="K957" s="711" t="s">
        <v>1170</v>
      </c>
      <c r="L957" s="713" t="s">
        <v>75</v>
      </c>
      <c r="M957" s="714">
        <v>45915</v>
      </c>
      <c r="N957" s="713"/>
      <c r="O957" s="712">
        <v>1</v>
      </c>
      <c r="P957" s="711" t="s">
        <v>32</v>
      </c>
      <c r="Q957" s="711" t="s">
        <v>1130</v>
      </c>
      <c r="R957" s="711" t="s">
        <v>1131</v>
      </c>
      <c r="S957" s="713" t="s">
        <v>30</v>
      </c>
      <c r="T957" s="713"/>
    </row>
    <row r="958" spans="2:20">
      <c r="B958" s="711" t="s">
        <v>2100</v>
      </c>
      <c r="C958" s="711" t="s">
        <v>651</v>
      </c>
      <c r="D958" s="712">
        <v>-80</v>
      </c>
      <c r="E958" s="712">
        <v>-70</v>
      </c>
      <c r="F958" s="712">
        <v>0</v>
      </c>
      <c r="G958" s="712">
        <v>0</v>
      </c>
      <c r="H958" s="711" t="s">
        <v>1213</v>
      </c>
      <c r="I958" s="711" t="s">
        <v>1214</v>
      </c>
      <c r="J958" s="711" t="s">
        <v>1215</v>
      </c>
      <c r="K958" s="711" t="s">
        <v>1186</v>
      </c>
      <c r="L958" s="713" t="s">
        <v>75</v>
      </c>
      <c r="M958" s="714">
        <v>45915</v>
      </c>
      <c r="N958" s="713"/>
      <c r="O958" s="712">
        <v>1</v>
      </c>
      <c r="P958" s="711" t="s">
        <v>32</v>
      </c>
      <c r="Q958" s="711" t="s">
        <v>1130</v>
      </c>
      <c r="R958" s="711" t="s">
        <v>1131</v>
      </c>
      <c r="S958" s="713" t="s">
        <v>30</v>
      </c>
      <c r="T958" s="713"/>
    </row>
    <row r="959" spans="2:20">
      <c r="B959" s="711" t="s">
        <v>822</v>
      </c>
      <c r="C959" s="711" t="s">
        <v>822</v>
      </c>
      <c r="D959" s="712">
        <v>-35</v>
      </c>
      <c r="E959" s="712">
        <v>-30</v>
      </c>
      <c r="F959" s="712">
        <v>0</v>
      </c>
      <c r="G959" s="712">
        <v>0</v>
      </c>
      <c r="H959" s="711" t="s">
        <v>62</v>
      </c>
      <c r="I959" s="711" t="s">
        <v>1158</v>
      </c>
      <c r="J959" s="711" t="s">
        <v>602</v>
      </c>
      <c r="K959" s="711" t="s">
        <v>1163</v>
      </c>
      <c r="L959" s="713" t="s">
        <v>75</v>
      </c>
      <c r="M959" s="714">
        <v>45915</v>
      </c>
      <c r="N959" s="713"/>
      <c r="O959" s="712">
        <v>1</v>
      </c>
      <c r="P959" s="711" t="s">
        <v>32</v>
      </c>
      <c r="Q959" s="711" t="s">
        <v>1130</v>
      </c>
      <c r="R959" s="711" t="s">
        <v>1131</v>
      </c>
      <c r="S959" s="713" t="s">
        <v>30</v>
      </c>
      <c r="T959" s="713"/>
    </row>
    <row r="960" spans="2:20">
      <c r="B960" s="711" t="s">
        <v>2101</v>
      </c>
      <c r="C960" s="711" t="s">
        <v>651</v>
      </c>
      <c r="D960" s="712">
        <v>-80</v>
      </c>
      <c r="E960" s="712">
        <v>-70</v>
      </c>
      <c r="F960" s="712">
        <v>0</v>
      </c>
      <c r="G960" s="712">
        <v>0</v>
      </c>
      <c r="H960" s="711" t="s">
        <v>1213</v>
      </c>
      <c r="I960" s="711" t="s">
        <v>1214</v>
      </c>
      <c r="J960" s="711" t="s">
        <v>1215</v>
      </c>
      <c r="K960" s="711" t="s">
        <v>1186</v>
      </c>
      <c r="L960" s="713" t="s">
        <v>75</v>
      </c>
      <c r="M960" s="714">
        <v>45915</v>
      </c>
      <c r="N960" s="713"/>
      <c r="O960" s="712">
        <v>1</v>
      </c>
      <c r="P960" s="711" t="s">
        <v>32</v>
      </c>
      <c r="Q960" s="711" t="s">
        <v>1130</v>
      </c>
      <c r="R960" s="711" t="s">
        <v>1131</v>
      </c>
      <c r="S960" s="713" t="s">
        <v>30</v>
      </c>
      <c r="T960" s="713"/>
    </row>
    <row r="961" spans="2:20">
      <c r="B961" s="711" t="s">
        <v>668</v>
      </c>
      <c r="C961" s="711" t="s">
        <v>651</v>
      </c>
      <c r="D961" s="712">
        <v>-80</v>
      </c>
      <c r="E961" s="712">
        <v>-70</v>
      </c>
      <c r="F961" s="712">
        <v>0</v>
      </c>
      <c r="G961" s="712">
        <v>0</v>
      </c>
      <c r="H961" s="711" t="s">
        <v>1213</v>
      </c>
      <c r="I961" s="711" t="s">
        <v>1214</v>
      </c>
      <c r="J961" s="711" t="s">
        <v>1215</v>
      </c>
      <c r="K961" s="711" t="s">
        <v>1186</v>
      </c>
      <c r="L961" s="713" t="s">
        <v>75</v>
      </c>
      <c r="M961" s="714">
        <v>45915</v>
      </c>
      <c r="N961" s="713"/>
      <c r="O961" s="712">
        <v>1</v>
      </c>
      <c r="P961" s="711" t="s">
        <v>32</v>
      </c>
      <c r="Q961" s="711" t="s">
        <v>1130</v>
      </c>
      <c r="R961" s="711" t="s">
        <v>1131</v>
      </c>
      <c r="S961" s="713" t="s">
        <v>30</v>
      </c>
      <c r="T961" s="713"/>
    </row>
    <row r="962" spans="2:20">
      <c r="B962" s="711" t="s">
        <v>2102</v>
      </c>
      <c r="C962" s="711" t="s">
        <v>1040</v>
      </c>
      <c r="D962" s="712">
        <v>106</v>
      </c>
      <c r="E962" s="712">
        <v>126</v>
      </c>
      <c r="F962" s="712">
        <v>0</v>
      </c>
      <c r="G962" s="712">
        <v>0</v>
      </c>
      <c r="H962" s="711" t="s">
        <v>1183</v>
      </c>
      <c r="I962" s="711" t="s">
        <v>1184</v>
      </c>
      <c r="J962" s="711" t="s">
        <v>1185</v>
      </c>
      <c r="K962" s="711" t="s">
        <v>1145</v>
      </c>
      <c r="L962" s="713" t="s">
        <v>75</v>
      </c>
      <c r="M962" s="714">
        <v>45957</v>
      </c>
      <c r="N962" s="713"/>
      <c r="O962" s="712">
        <v>1</v>
      </c>
      <c r="P962" s="711" t="s">
        <v>32</v>
      </c>
      <c r="Q962" s="711" t="s">
        <v>1130</v>
      </c>
      <c r="R962" s="711" t="s">
        <v>1164</v>
      </c>
      <c r="S962" s="713" t="s">
        <v>30</v>
      </c>
      <c r="T962" s="711" t="s">
        <v>2103</v>
      </c>
    </row>
    <row r="963" spans="2:20">
      <c r="B963" s="711" t="s">
        <v>2102</v>
      </c>
      <c r="C963" s="711" t="s">
        <v>1040</v>
      </c>
      <c r="D963" s="712">
        <v>86</v>
      </c>
      <c r="E963" s="712">
        <v>106</v>
      </c>
      <c r="F963" s="712">
        <v>0</v>
      </c>
      <c r="G963" s="712">
        <v>0</v>
      </c>
      <c r="H963" s="711" t="s">
        <v>1183</v>
      </c>
      <c r="I963" s="711" t="s">
        <v>1184</v>
      </c>
      <c r="J963" s="711" t="s">
        <v>1185</v>
      </c>
      <c r="K963" s="711" t="s">
        <v>1145</v>
      </c>
      <c r="L963" s="713" t="s">
        <v>75</v>
      </c>
      <c r="M963" s="714">
        <v>45922</v>
      </c>
      <c r="N963" s="714">
        <v>45956</v>
      </c>
      <c r="O963" s="712">
        <v>1</v>
      </c>
      <c r="P963" s="711" t="s">
        <v>32</v>
      </c>
      <c r="Q963" s="711" t="s">
        <v>1130</v>
      </c>
      <c r="R963" s="711" t="s">
        <v>1164</v>
      </c>
      <c r="S963" s="713" t="s">
        <v>30</v>
      </c>
      <c r="T963" s="711" t="s">
        <v>2103</v>
      </c>
    </row>
    <row r="964" spans="2:20">
      <c r="B964" s="711" t="s">
        <v>2104</v>
      </c>
      <c r="C964" s="711" t="s">
        <v>651</v>
      </c>
      <c r="D964" s="712">
        <v>-40</v>
      </c>
      <c r="E964" s="712">
        <v>-30</v>
      </c>
      <c r="F964" s="712">
        <v>0</v>
      </c>
      <c r="G964" s="712">
        <v>0</v>
      </c>
      <c r="H964" s="711" t="s">
        <v>1213</v>
      </c>
      <c r="I964" s="711" t="s">
        <v>1214</v>
      </c>
      <c r="J964" s="711" t="s">
        <v>1215</v>
      </c>
      <c r="K964" s="711" t="s">
        <v>1186</v>
      </c>
      <c r="L964" s="713" t="s">
        <v>75</v>
      </c>
      <c r="M964" s="714">
        <v>45915</v>
      </c>
      <c r="N964" s="713"/>
      <c r="O964" s="712">
        <v>1</v>
      </c>
      <c r="P964" s="711" t="s">
        <v>32</v>
      </c>
      <c r="Q964" s="711" t="s">
        <v>1130</v>
      </c>
      <c r="R964" s="711" t="s">
        <v>1131</v>
      </c>
      <c r="S964" s="713" t="s">
        <v>30</v>
      </c>
      <c r="T964" s="713"/>
    </row>
    <row r="965" spans="2:20">
      <c r="B965" s="711" t="s">
        <v>2105</v>
      </c>
      <c r="C965" s="711" t="s">
        <v>651</v>
      </c>
      <c r="D965" s="712">
        <v>-75</v>
      </c>
      <c r="E965" s="712">
        <v>-65</v>
      </c>
      <c r="F965" s="712">
        <v>0</v>
      </c>
      <c r="G965" s="712">
        <v>0</v>
      </c>
      <c r="H965" s="711" t="s">
        <v>1213</v>
      </c>
      <c r="I965" s="711" t="s">
        <v>1214</v>
      </c>
      <c r="J965" s="711" t="s">
        <v>1215</v>
      </c>
      <c r="K965" s="711" t="s">
        <v>1186</v>
      </c>
      <c r="L965" s="713" t="s">
        <v>75</v>
      </c>
      <c r="M965" s="714">
        <v>45915</v>
      </c>
      <c r="N965" s="713"/>
      <c r="O965" s="712">
        <v>1</v>
      </c>
      <c r="P965" s="711" t="s">
        <v>32</v>
      </c>
      <c r="Q965" s="711" t="s">
        <v>1130</v>
      </c>
      <c r="R965" s="711" t="s">
        <v>1131</v>
      </c>
      <c r="S965" s="713" t="s">
        <v>30</v>
      </c>
      <c r="T965" s="713"/>
    </row>
    <row r="966" spans="2:20">
      <c r="B966" s="711" t="s">
        <v>2106</v>
      </c>
      <c r="C966" s="711" t="s">
        <v>651</v>
      </c>
      <c r="D966" s="712">
        <v>-75</v>
      </c>
      <c r="E966" s="712">
        <v>-65</v>
      </c>
      <c r="F966" s="712">
        <v>0</v>
      </c>
      <c r="G966" s="712">
        <v>0</v>
      </c>
      <c r="H966" s="711" t="s">
        <v>1213</v>
      </c>
      <c r="I966" s="711" t="s">
        <v>1214</v>
      </c>
      <c r="J966" s="711" t="s">
        <v>1215</v>
      </c>
      <c r="K966" s="711" t="s">
        <v>1186</v>
      </c>
      <c r="L966" s="713" t="s">
        <v>75</v>
      </c>
      <c r="M966" s="714">
        <v>45915</v>
      </c>
      <c r="N966" s="713"/>
      <c r="O966" s="712">
        <v>1</v>
      </c>
      <c r="P966" s="711" t="s">
        <v>32</v>
      </c>
      <c r="Q966" s="711" t="s">
        <v>1130</v>
      </c>
      <c r="R966" s="711" t="s">
        <v>1131</v>
      </c>
      <c r="S966" s="713" t="s">
        <v>30</v>
      </c>
      <c r="T966" s="713"/>
    </row>
    <row r="967" spans="2:20">
      <c r="B967" s="711" t="s">
        <v>2107</v>
      </c>
      <c r="C967" s="711" t="s">
        <v>220</v>
      </c>
      <c r="D967" s="712">
        <v>277</v>
      </c>
      <c r="E967" s="712">
        <v>282</v>
      </c>
      <c r="F967" s="712">
        <v>0</v>
      </c>
      <c r="G967" s="712">
        <v>0</v>
      </c>
      <c r="H967" s="711" t="s">
        <v>1158</v>
      </c>
      <c r="I967" s="711" t="s">
        <v>1158</v>
      </c>
      <c r="J967" s="711" t="s">
        <v>1226</v>
      </c>
      <c r="K967" s="711" t="s">
        <v>1170</v>
      </c>
      <c r="L967" s="713" t="s">
        <v>75</v>
      </c>
      <c r="M967" s="714">
        <v>45859</v>
      </c>
      <c r="N967" s="713"/>
      <c r="O967" s="712">
        <v>1</v>
      </c>
      <c r="P967" s="711" t="s">
        <v>32</v>
      </c>
      <c r="Q967" s="711" t="s">
        <v>1152</v>
      </c>
      <c r="R967" s="713"/>
      <c r="S967" s="713" t="s">
        <v>30</v>
      </c>
      <c r="T967" s="711" t="s">
        <v>1741</v>
      </c>
    </row>
    <row r="968" spans="2:20">
      <c r="B968" s="711" t="s">
        <v>798</v>
      </c>
      <c r="C968" s="711" t="s">
        <v>793</v>
      </c>
      <c r="D968" s="712">
        <v>-117</v>
      </c>
      <c r="E968" s="712">
        <v>-112</v>
      </c>
      <c r="F968" s="712">
        <v>0</v>
      </c>
      <c r="G968" s="712">
        <v>0</v>
      </c>
      <c r="H968" s="711" t="s">
        <v>52</v>
      </c>
      <c r="I968" s="711" t="s">
        <v>62</v>
      </c>
      <c r="J968" s="711" t="s">
        <v>1280</v>
      </c>
      <c r="K968" s="711" t="s">
        <v>1186</v>
      </c>
      <c r="L968" s="713" t="s">
        <v>75</v>
      </c>
      <c r="M968" s="714">
        <v>45915</v>
      </c>
      <c r="N968" s="713"/>
      <c r="O968" s="712">
        <v>1</v>
      </c>
      <c r="P968" s="711" t="s">
        <v>32</v>
      </c>
      <c r="Q968" s="711" t="s">
        <v>1130</v>
      </c>
      <c r="R968" s="711" t="s">
        <v>1131</v>
      </c>
      <c r="S968" s="713" t="s">
        <v>795</v>
      </c>
      <c r="T968" s="711" t="s">
        <v>1330</v>
      </c>
    </row>
    <row r="969" spans="2:20">
      <c r="B969" s="711" t="s">
        <v>2108</v>
      </c>
      <c r="C969" s="711" t="s">
        <v>623</v>
      </c>
      <c r="D969" s="712">
        <v>-33</v>
      </c>
      <c r="E969" s="712">
        <v>-28</v>
      </c>
      <c r="F969" s="712">
        <v>0</v>
      </c>
      <c r="G969" s="712">
        <v>0</v>
      </c>
      <c r="H969" s="711" t="s">
        <v>1135</v>
      </c>
      <c r="I969" s="711" t="s">
        <v>52</v>
      </c>
      <c r="J969" s="711" t="s">
        <v>1198</v>
      </c>
      <c r="K969" s="711" t="s">
        <v>1186</v>
      </c>
      <c r="L969" s="713" t="s">
        <v>75</v>
      </c>
      <c r="M969" s="714">
        <v>45915</v>
      </c>
      <c r="N969" s="713"/>
      <c r="O969" s="712">
        <v>1</v>
      </c>
      <c r="P969" s="711" t="s">
        <v>32</v>
      </c>
      <c r="Q969" s="711" t="s">
        <v>1130</v>
      </c>
      <c r="R969" s="711" t="s">
        <v>1131</v>
      </c>
      <c r="S969" s="713" t="s">
        <v>30</v>
      </c>
      <c r="T969" s="713"/>
    </row>
    <row r="970" spans="2:20">
      <c r="B970" s="711" t="s">
        <v>836</v>
      </c>
      <c r="C970" s="711" t="s">
        <v>834</v>
      </c>
      <c r="D970" s="712">
        <v>-25</v>
      </c>
      <c r="E970" s="712">
        <v>-20</v>
      </c>
      <c r="F970" s="712">
        <v>0</v>
      </c>
      <c r="G970" s="712">
        <v>0</v>
      </c>
      <c r="H970" s="711" t="s">
        <v>1135</v>
      </c>
      <c r="I970" s="711" t="s">
        <v>62</v>
      </c>
      <c r="J970" s="711" t="s">
        <v>1638</v>
      </c>
      <c r="K970" s="711" t="s">
        <v>1163</v>
      </c>
      <c r="L970" s="713" t="s">
        <v>75</v>
      </c>
      <c r="M970" s="714">
        <v>45915</v>
      </c>
      <c r="N970" s="713"/>
      <c r="O970" s="712">
        <v>1</v>
      </c>
      <c r="P970" s="711" t="s">
        <v>32</v>
      </c>
      <c r="Q970" s="711" t="s">
        <v>1130</v>
      </c>
      <c r="R970" s="711" t="s">
        <v>1131</v>
      </c>
      <c r="S970" s="713" t="s">
        <v>30</v>
      </c>
      <c r="T970" s="711" t="s">
        <v>1639</v>
      </c>
    </row>
    <row r="971" spans="2:20">
      <c r="B971" s="711" t="s">
        <v>2109</v>
      </c>
      <c r="C971" s="711" t="s">
        <v>651</v>
      </c>
      <c r="D971" s="712">
        <v>-65</v>
      </c>
      <c r="E971" s="712">
        <v>-55</v>
      </c>
      <c r="F971" s="712">
        <v>0</v>
      </c>
      <c r="G971" s="712">
        <v>0</v>
      </c>
      <c r="H971" s="711" t="s">
        <v>1213</v>
      </c>
      <c r="I971" s="711" t="s">
        <v>1214</v>
      </c>
      <c r="J971" s="711" t="s">
        <v>1215</v>
      </c>
      <c r="K971" s="711" t="s">
        <v>1186</v>
      </c>
      <c r="L971" s="713" t="s">
        <v>75</v>
      </c>
      <c r="M971" s="714">
        <v>45915</v>
      </c>
      <c r="N971" s="713"/>
      <c r="O971" s="712">
        <v>1</v>
      </c>
      <c r="P971" s="711" t="s">
        <v>32</v>
      </c>
      <c r="Q971" s="711" t="s">
        <v>1130</v>
      </c>
      <c r="R971" s="711" t="s">
        <v>1131</v>
      </c>
      <c r="S971" s="713" t="s">
        <v>30</v>
      </c>
      <c r="T971" s="713"/>
    </row>
    <row r="972" spans="2:20">
      <c r="B972" s="711" t="s">
        <v>2110</v>
      </c>
      <c r="C972" s="711" t="s">
        <v>623</v>
      </c>
      <c r="D972" s="712">
        <v>-7</v>
      </c>
      <c r="E972" s="712">
        <v>-2</v>
      </c>
      <c r="F972" s="712">
        <v>0</v>
      </c>
      <c r="G972" s="712">
        <v>0</v>
      </c>
      <c r="H972" s="711" t="s">
        <v>1135</v>
      </c>
      <c r="I972" s="711" t="s">
        <v>52</v>
      </c>
      <c r="J972" s="711" t="s">
        <v>1198</v>
      </c>
      <c r="K972" s="711" t="s">
        <v>1129</v>
      </c>
      <c r="L972" s="713" t="s">
        <v>75</v>
      </c>
      <c r="M972" s="714">
        <v>45915</v>
      </c>
      <c r="N972" s="713"/>
      <c r="O972" s="712">
        <v>1</v>
      </c>
      <c r="P972" s="711" t="s">
        <v>32</v>
      </c>
      <c r="Q972" s="711" t="s">
        <v>1130</v>
      </c>
      <c r="R972" s="711" t="s">
        <v>1131</v>
      </c>
      <c r="S972" s="713" t="s">
        <v>30</v>
      </c>
      <c r="T972" s="713"/>
    </row>
    <row r="973" spans="2:20">
      <c r="B973" s="711" t="s">
        <v>848</v>
      </c>
      <c r="C973" s="711" t="s">
        <v>848</v>
      </c>
      <c r="D973" s="712">
        <v>35</v>
      </c>
      <c r="E973" s="712">
        <v>45</v>
      </c>
      <c r="F973" s="712">
        <v>0</v>
      </c>
      <c r="G973" s="712">
        <v>0</v>
      </c>
      <c r="H973" s="711" t="s">
        <v>1139</v>
      </c>
      <c r="I973" s="711" t="s">
        <v>62</v>
      </c>
      <c r="J973" s="711" t="s">
        <v>847</v>
      </c>
      <c r="K973" s="711" t="s">
        <v>1147</v>
      </c>
      <c r="L973" s="713" t="s">
        <v>75</v>
      </c>
      <c r="M973" s="714">
        <v>45887</v>
      </c>
      <c r="N973" s="713"/>
      <c r="O973" s="712">
        <v>1</v>
      </c>
      <c r="P973" s="711" t="s">
        <v>32</v>
      </c>
      <c r="Q973" s="711" t="s">
        <v>1130</v>
      </c>
      <c r="R973" s="711" t="s">
        <v>1164</v>
      </c>
      <c r="S973" s="713" t="s">
        <v>30</v>
      </c>
      <c r="T973" s="713"/>
    </row>
    <row r="974" spans="2:20">
      <c r="B974" s="711" t="s">
        <v>2111</v>
      </c>
      <c r="C974" s="711" t="s">
        <v>712</v>
      </c>
      <c r="D974" s="712">
        <v>107</v>
      </c>
      <c r="E974" s="712">
        <v>112</v>
      </c>
      <c r="F974" s="712">
        <v>0</v>
      </c>
      <c r="G974" s="712">
        <v>0</v>
      </c>
      <c r="H974" s="711" t="s">
        <v>52</v>
      </c>
      <c r="I974" s="711" t="s">
        <v>62</v>
      </c>
      <c r="J974" s="711" t="s">
        <v>1240</v>
      </c>
      <c r="K974" s="711" t="s">
        <v>1163</v>
      </c>
      <c r="L974" s="713" t="s">
        <v>75</v>
      </c>
      <c r="M974" s="714">
        <v>45915</v>
      </c>
      <c r="N974" s="713"/>
      <c r="O974" s="712">
        <v>2</v>
      </c>
      <c r="P974" s="711" t="s">
        <v>32</v>
      </c>
      <c r="Q974" s="711" t="s">
        <v>1130</v>
      </c>
      <c r="R974" s="711" t="s">
        <v>1131</v>
      </c>
      <c r="S974" s="713" t="s">
        <v>30</v>
      </c>
      <c r="T974" s="713"/>
    </row>
    <row r="975" spans="2:20">
      <c r="B975" s="711" t="s">
        <v>2112</v>
      </c>
      <c r="C975" s="711" t="s">
        <v>873</v>
      </c>
      <c r="D975" s="712">
        <v>-75</v>
      </c>
      <c r="E975" s="712">
        <v>-70</v>
      </c>
      <c r="F975" s="712">
        <v>0</v>
      </c>
      <c r="G975" s="712">
        <v>0</v>
      </c>
      <c r="H975" s="711" t="s">
        <v>1142</v>
      </c>
      <c r="I975" s="711" t="s">
        <v>1143</v>
      </c>
      <c r="J975" s="711" t="s">
        <v>1144</v>
      </c>
      <c r="K975" s="711" t="s">
        <v>1145</v>
      </c>
      <c r="L975" s="713" t="s">
        <v>75</v>
      </c>
      <c r="M975" s="714">
        <v>45915</v>
      </c>
      <c r="N975" s="713"/>
      <c r="O975" s="712">
        <v>1</v>
      </c>
      <c r="P975" s="711" t="s">
        <v>32</v>
      </c>
      <c r="Q975" s="711" t="s">
        <v>1130</v>
      </c>
      <c r="R975" s="711" t="s">
        <v>1131</v>
      </c>
      <c r="S975" s="713" t="s">
        <v>795</v>
      </c>
      <c r="T975" s="711" t="s">
        <v>1146</v>
      </c>
    </row>
    <row r="976" spans="2:20">
      <c r="B976" s="711" t="s">
        <v>2112</v>
      </c>
      <c r="C976" s="711" t="s">
        <v>876</v>
      </c>
      <c r="D976" s="712">
        <v>-75</v>
      </c>
      <c r="E976" s="712">
        <v>-70</v>
      </c>
      <c r="F976" s="712">
        <v>0</v>
      </c>
      <c r="G976" s="712">
        <v>0</v>
      </c>
      <c r="H976" s="711" t="s">
        <v>1147</v>
      </c>
      <c r="I976" s="711" t="s">
        <v>1135</v>
      </c>
      <c r="J976" s="711" t="s">
        <v>509</v>
      </c>
      <c r="K976" s="711" t="s">
        <v>687</v>
      </c>
      <c r="L976" s="713" t="s">
        <v>75</v>
      </c>
      <c r="M976" s="714">
        <v>45915</v>
      </c>
      <c r="N976" s="713"/>
      <c r="O976" s="712">
        <v>1</v>
      </c>
      <c r="P976" s="711" t="s">
        <v>32</v>
      </c>
      <c r="Q976" s="711" t="s">
        <v>1130</v>
      </c>
      <c r="R976" s="711" t="s">
        <v>1131</v>
      </c>
      <c r="S976" s="713" t="s">
        <v>795</v>
      </c>
      <c r="T976" s="711" t="s">
        <v>1148</v>
      </c>
    </row>
    <row r="977" spans="2:20">
      <c r="B977" s="711" t="s">
        <v>2113</v>
      </c>
      <c r="C977" s="711" t="s">
        <v>194</v>
      </c>
      <c r="D977" s="712">
        <v>280</v>
      </c>
      <c r="E977" s="712">
        <v>295</v>
      </c>
      <c r="F977" s="712">
        <v>0</v>
      </c>
      <c r="G977" s="712">
        <v>0</v>
      </c>
      <c r="H977" s="711" t="s">
        <v>62</v>
      </c>
      <c r="I977" s="711" t="s">
        <v>1158</v>
      </c>
      <c r="J977" s="711" t="s">
        <v>1292</v>
      </c>
      <c r="K977" s="711" t="s">
        <v>1170</v>
      </c>
      <c r="L977" s="713" t="s">
        <v>75</v>
      </c>
      <c r="M977" s="714">
        <v>45954</v>
      </c>
      <c r="N977" s="713"/>
      <c r="O977" s="712">
        <v>1</v>
      </c>
      <c r="P977" s="711" t="s">
        <v>32</v>
      </c>
      <c r="Q977" s="711" t="s">
        <v>1152</v>
      </c>
      <c r="R977" s="713"/>
      <c r="S977" s="713" t="s">
        <v>30</v>
      </c>
      <c r="T977" s="711" t="s">
        <v>1728</v>
      </c>
    </row>
    <row r="978" spans="2:20">
      <c r="B978" s="711" t="s">
        <v>814</v>
      </c>
      <c r="C978" s="711" t="s">
        <v>811</v>
      </c>
      <c r="D978" s="712">
        <v>-100</v>
      </c>
      <c r="E978" s="712">
        <v>-95</v>
      </c>
      <c r="F978" s="712">
        <v>0</v>
      </c>
      <c r="G978" s="712">
        <v>0</v>
      </c>
      <c r="H978" s="711" t="s">
        <v>1139</v>
      </c>
      <c r="I978" s="711" t="s">
        <v>52</v>
      </c>
      <c r="J978" s="711" t="s">
        <v>1352</v>
      </c>
      <c r="K978" s="711" t="s">
        <v>1186</v>
      </c>
      <c r="L978" s="713" t="s">
        <v>75</v>
      </c>
      <c r="M978" s="714">
        <v>45915</v>
      </c>
      <c r="N978" s="713"/>
      <c r="O978" s="712">
        <v>1</v>
      </c>
      <c r="P978" s="711" t="s">
        <v>32</v>
      </c>
      <c r="Q978" s="711" t="s">
        <v>1130</v>
      </c>
      <c r="R978" s="711" t="s">
        <v>1131</v>
      </c>
      <c r="S978" s="713" t="s">
        <v>30</v>
      </c>
      <c r="T978" s="711" t="s">
        <v>2114</v>
      </c>
    </row>
    <row r="979" spans="2:20">
      <c r="B979" s="711" t="s">
        <v>183</v>
      </c>
      <c r="C979" s="711" t="s">
        <v>167</v>
      </c>
      <c r="D979" s="712">
        <v>101</v>
      </c>
      <c r="E979" s="712">
        <v>373</v>
      </c>
      <c r="F979" s="712">
        <v>0</v>
      </c>
      <c r="G979" s="712">
        <v>0</v>
      </c>
      <c r="H979" s="711" t="s">
        <v>1158</v>
      </c>
      <c r="I979" s="711" t="s">
        <v>1139</v>
      </c>
      <c r="J979" s="711" t="s">
        <v>166</v>
      </c>
      <c r="K979" s="711" t="s">
        <v>1201</v>
      </c>
      <c r="L979" s="713" t="s">
        <v>75</v>
      </c>
      <c r="M979" s="714">
        <v>45908</v>
      </c>
      <c r="N979" s="713"/>
      <c r="O979" s="712">
        <v>1</v>
      </c>
      <c r="P979" s="711" t="s">
        <v>32</v>
      </c>
      <c r="Q979" s="711" t="s">
        <v>1152</v>
      </c>
      <c r="R979" s="713"/>
      <c r="S979" s="713" t="s">
        <v>30</v>
      </c>
      <c r="T979" s="713"/>
    </row>
    <row r="980" spans="2:20">
      <c r="B980" s="711" t="s">
        <v>2115</v>
      </c>
      <c r="C980" s="711" t="s">
        <v>768</v>
      </c>
      <c r="D980" s="712">
        <v>67</v>
      </c>
      <c r="E980" s="712">
        <v>72</v>
      </c>
      <c r="F980" s="712">
        <v>0</v>
      </c>
      <c r="G980" s="712">
        <v>0</v>
      </c>
      <c r="H980" s="711" t="s">
        <v>1126</v>
      </c>
      <c r="I980" s="711" t="s">
        <v>1127</v>
      </c>
      <c r="J980" s="711" t="s">
        <v>1128</v>
      </c>
      <c r="K980" s="711" t="s">
        <v>1129</v>
      </c>
      <c r="L980" s="713" t="s">
        <v>75</v>
      </c>
      <c r="M980" s="714">
        <v>45915</v>
      </c>
      <c r="N980" s="713"/>
      <c r="O980" s="712">
        <v>1</v>
      </c>
      <c r="P980" s="711" t="s">
        <v>32</v>
      </c>
      <c r="Q980" s="711" t="s">
        <v>1130</v>
      </c>
      <c r="R980" s="711" t="s">
        <v>1131</v>
      </c>
      <c r="S980" s="713" t="s">
        <v>30</v>
      </c>
      <c r="T980" s="711" t="s">
        <v>1132</v>
      </c>
    </row>
    <row r="981" spans="2:20">
      <c r="B981" s="711" t="s">
        <v>2116</v>
      </c>
      <c r="C981" s="711" t="s">
        <v>873</v>
      </c>
      <c r="D981" s="712">
        <v>-75</v>
      </c>
      <c r="E981" s="712">
        <v>-70</v>
      </c>
      <c r="F981" s="712">
        <v>0</v>
      </c>
      <c r="G981" s="712">
        <v>0</v>
      </c>
      <c r="H981" s="711" t="s">
        <v>1142</v>
      </c>
      <c r="I981" s="711" t="s">
        <v>1143</v>
      </c>
      <c r="J981" s="711" t="s">
        <v>1144</v>
      </c>
      <c r="K981" s="711" t="s">
        <v>1145</v>
      </c>
      <c r="L981" s="713" t="s">
        <v>75</v>
      </c>
      <c r="M981" s="714">
        <v>45915</v>
      </c>
      <c r="N981" s="713"/>
      <c r="O981" s="712">
        <v>1</v>
      </c>
      <c r="P981" s="711" t="s">
        <v>32</v>
      </c>
      <c r="Q981" s="711" t="s">
        <v>1130</v>
      </c>
      <c r="R981" s="711" t="s">
        <v>1131</v>
      </c>
      <c r="S981" s="713" t="s">
        <v>795</v>
      </c>
      <c r="T981" s="711" t="s">
        <v>1146</v>
      </c>
    </row>
    <row r="982" spans="2:20">
      <c r="B982" s="711" t="s">
        <v>2116</v>
      </c>
      <c r="C982" s="711" t="s">
        <v>876</v>
      </c>
      <c r="D982" s="712">
        <v>-75</v>
      </c>
      <c r="E982" s="712">
        <v>-70</v>
      </c>
      <c r="F982" s="712">
        <v>0</v>
      </c>
      <c r="G982" s="712">
        <v>0</v>
      </c>
      <c r="H982" s="711" t="s">
        <v>1147</v>
      </c>
      <c r="I982" s="711" t="s">
        <v>1135</v>
      </c>
      <c r="J982" s="711" t="s">
        <v>509</v>
      </c>
      <c r="K982" s="711" t="s">
        <v>687</v>
      </c>
      <c r="L982" s="713" t="s">
        <v>75</v>
      </c>
      <c r="M982" s="714">
        <v>45915</v>
      </c>
      <c r="N982" s="713"/>
      <c r="O982" s="712">
        <v>1</v>
      </c>
      <c r="P982" s="711" t="s">
        <v>32</v>
      </c>
      <c r="Q982" s="711" t="s">
        <v>1130</v>
      </c>
      <c r="R982" s="711" t="s">
        <v>1131</v>
      </c>
      <c r="S982" s="713" t="s">
        <v>795</v>
      </c>
      <c r="T982" s="711" t="s">
        <v>1148</v>
      </c>
    </row>
    <row r="983" spans="2:20">
      <c r="B983" s="711" t="s">
        <v>2117</v>
      </c>
      <c r="C983" s="711" t="s">
        <v>768</v>
      </c>
      <c r="D983" s="712">
        <v>62</v>
      </c>
      <c r="E983" s="712">
        <v>67</v>
      </c>
      <c r="F983" s="712">
        <v>0</v>
      </c>
      <c r="G983" s="712">
        <v>0</v>
      </c>
      <c r="H983" s="711" t="s">
        <v>1126</v>
      </c>
      <c r="I983" s="711" t="s">
        <v>1127</v>
      </c>
      <c r="J983" s="711" t="s">
        <v>1128</v>
      </c>
      <c r="K983" s="711" t="s">
        <v>1186</v>
      </c>
      <c r="L983" s="713" t="s">
        <v>75</v>
      </c>
      <c r="M983" s="714">
        <v>45915</v>
      </c>
      <c r="N983" s="713"/>
      <c r="O983" s="712">
        <v>1</v>
      </c>
      <c r="P983" s="711" t="s">
        <v>32</v>
      </c>
      <c r="Q983" s="711" t="s">
        <v>1130</v>
      </c>
      <c r="R983" s="711" t="s">
        <v>1131</v>
      </c>
      <c r="S983" s="713" t="s">
        <v>30</v>
      </c>
      <c r="T983" s="711" t="s">
        <v>1132</v>
      </c>
    </row>
    <row r="984" spans="2:20">
      <c r="B984" s="711" t="s">
        <v>1099</v>
      </c>
      <c r="C984" s="711" t="s">
        <v>1059</v>
      </c>
      <c r="D984" s="712">
        <v>99</v>
      </c>
      <c r="E984" s="712">
        <v>119</v>
      </c>
      <c r="F984" s="712">
        <v>0</v>
      </c>
      <c r="G984" s="712">
        <v>0</v>
      </c>
      <c r="H984" s="711" t="s">
        <v>1147</v>
      </c>
      <c r="I984" s="711" t="s">
        <v>1135</v>
      </c>
      <c r="J984" s="711" t="s">
        <v>1253</v>
      </c>
      <c r="K984" s="711" t="s">
        <v>1151</v>
      </c>
      <c r="L984" s="713" t="s">
        <v>75</v>
      </c>
      <c r="M984" s="714">
        <v>45957</v>
      </c>
      <c r="N984" s="713"/>
      <c r="O984" s="712">
        <v>1</v>
      </c>
      <c r="P984" s="711" t="s">
        <v>32</v>
      </c>
      <c r="Q984" s="711" t="s">
        <v>1130</v>
      </c>
      <c r="R984" s="711" t="s">
        <v>1164</v>
      </c>
      <c r="S984" s="713" t="s">
        <v>30</v>
      </c>
      <c r="T984" s="711" t="s">
        <v>2118</v>
      </c>
    </row>
    <row r="985" spans="2:20">
      <c r="B985" s="711" t="s">
        <v>1099</v>
      </c>
      <c r="C985" s="711" t="s">
        <v>1059</v>
      </c>
      <c r="D985" s="712">
        <v>109</v>
      </c>
      <c r="E985" s="712">
        <v>129</v>
      </c>
      <c r="F985" s="712">
        <v>0</v>
      </c>
      <c r="G985" s="712">
        <v>0</v>
      </c>
      <c r="H985" s="711" t="s">
        <v>1147</v>
      </c>
      <c r="I985" s="711" t="s">
        <v>1135</v>
      </c>
      <c r="J985" s="711" t="s">
        <v>1253</v>
      </c>
      <c r="K985" s="711" t="s">
        <v>1151</v>
      </c>
      <c r="L985" s="713" t="s">
        <v>75</v>
      </c>
      <c r="M985" s="714">
        <v>45922</v>
      </c>
      <c r="N985" s="714">
        <v>45956</v>
      </c>
      <c r="O985" s="712">
        <v>1</v>
      </c>
      <c r="P985" s="711" t="s">
        <v>32</v>
      </c>
      <c r="Q985" s="711" t="s">
        <v>1130</v>
      </c>
      <c r="R985" s="711" t="s">
        <v>1164</v>
      </c>
      <c r="S985" s="713" t="s">
        <v>30</v>
      </c>
      <c r="T985" s="711" t="s">
        <v>2118</v>
      </c>
    </row>
    <row r="986" spans="2:20">
      <c r="B986" s="711" t="s">
        <v>2119</v>
      </c>
      <c r="C986" s="711" t="s">
        <v>768</v>
      </c>
      <c r="D986" s="712">
        <v>395</v>
      </c>
      <c r="E986" s="712">
        <v>400</v>
      </c>
      <c r="F986" s="712">
        <v>0</v>
      </c>
      <c r="G986" s="712">
        <v>0</v>
      </c>
      <c r="H986" s="711" t="s">
        <v>1126</v>
      </c>
      <c r="I986" s="711" t="s">
        <v>1127</v>
      </c>
      <c r="J986" s="711" t="s">
        <v>1128</v>
      </c>
      <c r="K986" s="711" t="s">
        <v>2120</v>
      </c>
      <c r="L986" s="713" t="s">
        <v>75</v>
      </c>
      <c r="M986" s="714">
        <v>45915</v>
      </c>
      <c r="N986" s="713"/>
      <c r="O986" s="712">
        <v>1</v>
      </c>
      <c r="P986" s="711" t="s">
        <v>32</v>
      </c>
      <c r="Q986" s="711" t="s">
        <v>1152</v>
      </c>
      <c r="R986" s="713"/>
      <c r="S986" s="713" t="s">
        <v>30</v>
      </c>
      <c r="T986" s="711" t="s">
        <v>2121</v>
      </c>
    </row>
    <row r="987" spans="2:20">
      <c r="B987" s="711" t="s">
        <v>2122</v>
      </c>
      <c r="C987" s="711" t="s">
        <v>811</v>
      </c>
      <c r="D987" s="712">
        <v>-94</v>
      </c>
      <c r="E987" s="712">
        <v>-89</v>
      </c>
      <c r="F987" s="712">
        <v>0</v>
      </c>
      <c r="G987" s="712">
        <v>0</v>
      </c>
      <c r="H987" s="711" t="s">
        <v>1139</v>
      </c>
      <c r="I987" s="711" t="s">
        <v>52</v>
      </c>
      <c r="J987" s="711" t="s">
        <v>1352</v>
      </c>
      <c r="K987" s="711" t="s">
        <v>1186</v>
      </c>
      <c r="L987" s="713" t="s">
        <v>75</v>
      </c>
      <c r="M987" s="714">
        <v>45915</v>
      </c>
      <c r="N987" s="713"/>
      <c r="O987" s="712">
        <v>1</v>
      </c>
      <c r="P987" s="711" t="s">
        <v>32</v>
      </c>
      <c r="Q987" s="711" t="s">
        <v>1130</v>
      </c>
      <c r="R987" s="711" t="s">
        <v>1131</v>
      </c>
      <c r="S987" s="713" t="s">
        <v>30</v>
      </c>
      <c r="T987" s="713"/>
    </row>
    <row r="988" spans="2:20">
      <c r="B988" s="711" t="s">
        <v>2123</v>
      </c>
      <c r="C988" s="711" t="s">
        <v>768</v>
      </c>
      <c r="D988" s="712">
        <v>62</v>
      </c>
      <c r="E988" s="712">
        <v>67</v>
      </c>
      <c r="F988" s="712">
        <v>0</v>
      </c>
      <c r="G988" s="712">
        <v>0</v>
      </c>
      <c r="H988" s="711" t="s">
        <v>1126</v>
      </c>
      <c r="I988" s="711" t="s">
        <v>1127</v>
      </c>
      <c r="J988" s="711" t="s">
        <v>1128</v>
      </c>
      <c r="K988" s="711" t="s">
        <v>1129</v>
      </c>
      <c r="L988" s="713" t="s">
        <v>75</v>
      </c>
      <c r="M988" s="714">
        <v>45915</v>
      </c>
      <c r="N988" s="713"/>
      <c r="O988" s="712">
        <v>1</v>
      </c>
      <c r="P988" s="711" t="s">
        <v>32</v>
      </c>
      <c r="Q988" s="711" t="s">
        <v>1130</v>
      </c>
      <c r="R988" s="711" t="s">
        <v>1131</v>
      </c>
      <c r="S988" s="713" t="s">
        <v>30</v>
      </c>
      <c r="T988" s="711" t="s">
        <v>1132</v>
      </c>
    </row>
    <row r="989" spans="2:20">
      <c r="B989" s="711" t="s">
        <v>394</v>
      </c>
      <c r="C989" s="711" t="s">
        <v>356</v>
      </c>
      <c r="D989" s="712">
        <v>156</v>
      </c>
      <c r="E989" s="712">
        <v>171</v>
      </c>
      <c r="F989" s="712">
        <v>0</v>
      </c>
      <c r="G989" s="712">
        <v>0</v>
      </c>
      <c r="H989" s="711" t="s">
        <v>1183</v>
      </c>
      <c r="I989" s="711" t="s">
        <v>1287</v>
      </c>
      <c r="J989" s="711" t="s">
        <v>1288</v>
      </c>
      <c r="K989" s="711" t="s">
        <v>1159</v>
      </c>
      <c r="L989" s="713" t="s">
        <v>75</v>
      </c>
      <c r="M989" s="714">
        <v>45537</v>
      </c>
      <c r="N989" s="713"/>
      <c r="O989" s="712">
        <v>1</v>
      </c>
      <c r="P989" s="711" t="s">
        <v>32</v>
      </c>
      <c r="Q989" s="711" t="s">
        <v>1152</v>
      </c>
      <c r="R989" s="713"/>
      <c r="S989" s="713" t="s">
        <v>30</v>
      </c>
      <c r="T989" s="711" t="s">
        <v>2124</v>
      </c>
    </row>
    <row r="990" spans="2:20">
      <c r="B990" s="711" t="s">
        <v>394</v>
      </c>
      <c r="C990" s="711" t="s">
        <v>394</v>
      </c>
      <c r="D990" s="712">
        <v>66</v>
      </c>
      <c r="E990" s="712">
        <v>76</v>
      </c>
      <c r="F990" s="712">
        <v>0</v>
      </c>
      <c r="G990" s="712">
        <v>0</v>
      </c>
      <c r="H990" s="711" t="s">
        <v>52</v>
      </c>
      <c r="I990" s="711" t="s">
        <v>62</v>
      </c>
      <c r="J990" s="711" t="s">
        <v>393</v>
      </c>
      <c r="K990" s="711" t="s">
        <v>1298</v>
      </c>
      <c r="L990" s="713" t="s">
        <v>75</v>
      </c>
      <c r="M990" s="714">
        <v>45899</v>
      </c>
      <c r="N990" s="713"/>
      <c r="O990" s="712">
        <v>1</v>
      </c>
      <c r="P990" s="711" t="s">
        <v>32</v>
      </c>
      <c r="Q990" s="711" t="s">
        <v>1152</v>
      </c>
      <c r="R990" s="713"/>
      <c r="S990" s="713" t="s">
        <v>30</v>
      </c>
      <c r="T990" s="711" t="s">
        <v>2125</v>
      </c>
    </row>
    <row r="991" spans="2:20">
      <c r="B991" s="711" t="s">
        <v>2126</v>
      </c>
      <c r="C991" s="711" t="s">
        <v>864</v>
      </c>
      <c r="D991" s="712">
        <v>123</v>
      </c>
      <c r="E991" s="712">
        <v>128</v>
      </c>
      <c r="F991" s="712">
        <v>0</v>
      </c>
      <c r="G991" s="712">
        <v>0</v>
      </c>
      <c r="H991" s="711" t="s">
        <v>1147</v>
      </c>
      <c r="I991" s="711" t="s">
        <v>1139</v>
      </c>
      <c r="J991" s="711" t="s">
        <v>640</v>
      </c>
      <c r="K991" s="711" t="s">
        <v>1163</v>
      </c>
      <c r="L991" s="713" t="s">
        <v>75</v>
      </c>
      <c r="M991" s="714">
        <v>45915</v>
      </c>
      <c r="N991" s="713"/>
      <c r="O991" s="712">
        <v>1</v>
      </c>
      <c r="P991" s="711" t="s">
        <v>32</v>
      </c>
      <c r="Q991" s="711" t="s">
        <v>1130</v>
      </c>
      <c r="R991" s="711" t="s">
        <v>1131</v>
      </c>
      <c r="S991" s="713" t="s">
        <v>30</v>
      </c>
      <c r="T991" s="711" t="s">
        <v>2127</v>
      </c>
    </row>
    <row r="992" spans="2:20">
      <c r="B992" s="711" t="s">
        <v>49</v>
      </c>
      <c r="C992" s="711" t="s">
        <v>49</v>
      </c>
      <c r="D992" s="712">
        <v>-61</v>
      </c>
      <c r="E992" s="712">
        <v>-61</v>
      </c>
      <c r="F992" s="712">
        <v>0</v>
      </c>
      <c r="G992" s="712">
        <v>0</v>
      </c>
      <c r="H992" s="711" t="s">
        <v>1640</v>
      </c>
      <c r="I992" s="711" t="s">
        <v>1531</v>
      </c>
      <c r="J992" s="711" t="s">
        <v>1641</v>
      </c>
      <c r="K992" s="711" t="s">
        <v>1642</v>
      </c>
      <c r="L992" s="713" t="s">
        <v>31</v>
      </c>
      <c r="M992" s="714">
        <v>45835</v>
      </c>
      <c r="N992" s="713"/>
      <c r="O992" s="712">
        <v>1</v>
      </c>
      <c r="P992" s="711" t="s">
        <v>32</v>
      </c>
      <c r="Q992" s="711" t="s">
        <v>1130</v>
      </c>
      <c r="R992" s="711" t="s">
        <v>1131</v>
      </c>
      <c r="S992" s="713" t="s">
        <v>30</v>
      </c>
      <c r="T992" s="711" t="s">
        <v>2129</v>
      </c>
    </row>
    <row r="993" spans="2:20">
      <c r="B993" s="711" t="s">
        <v>49</v>
      </c>
      <c r="C993" s="711" t="s">
        <v>49</v>
      </c>
      <c r="D993" s="712">
        <v>-33</v>
      </c>
      <c r="E993" s="712">
        <v>-33</v>
      </c>
      <c r="F993" s="712">
        <v>0</v>
      </c>
      <c r="G993" s="712">
        <v>0</v>
      </c>
      <c r="H993" s="711" t="s">
        <v>1640</v>
      </c>
      <c r="I993" s="711" t="s">
        <v>1531</v>
      </c>
      <c r="J993" s="711" t="s">
        <v>1641</v>
      </c>
      <c r="K993" s="711" t="s">
        <v>1642</v>
      </c>
      <c r="L993" s="713" t="s">
        <v>109</v>
      </c>
      <c r="M993" s="714">
        <v>45835</v>
      </c>
      <c r="N993" s="713"/>
      <c r="O993" s="712">
        <v>1</v>
      </c>
      <c r="P993" s="711" t="s">
        <v>32</v>
      </c>
      <c r="Q993" s="711" t="s">
        <v>1130</v>
      </c>
      <c r="R993" s="711" t="s">
        <v>1131</v>
      </c>
      <c r="S993" s="713" t="s">
        <v>30</v>
      </c>
      <c r="T993" s="711" t="s">
        <v>2128</v>
      </c>
    </row>
    <row r="994" spans="2:20">
      <c r="B994" s="711" t="s">
        <v>2130</v>
      </c>
      <c r="C994" s="711" t="s">
        <v>873</v>
      </c>
      <c r="D994" s="712">
        <v>-75</v>
      </c>
      <c r="E994" s="712">
        <v>-70</v>
      </c>
      <c r="F994" s="712">
        <v>0</v>
      </c>
      <c r="G994" s="712">
        <v>0</v>
      </c>
      <c r="H994" s="711" t="s">
        <v>1142</v>
      </c>
      <c r="I994" s="711" t="s">
        <v>1143</v>
      </c>
      <c r="J994" s="711" t="s">
        <v>1144</v>
      </c>
      <c r="K994" s="711" t="s">
        <v>1145</v>
      </c>
      <c r="L994" s="713" t="s">
        <v>75</v>
      </c>
      <c r="M994" s="714">
        <v>45915</v>
      </c>
      <c r="N994" s="713"/>
      <c r="O994" s="712">
        <v>1</v>
      </c>
      <c r="P994" s="711" t="s">
        <v>32</v>
      </c>
      <c r="Q994" s="711" t="s">
        <v>1130</v>
      </c>
      <c r="R994" s="711" t="s">
        <v>1131</v>
      </c>
      <c r="S994" s="713" t="s">
        <v>795</v>
      </c>
      <c r="T994" s="711" t="s">
        <v>1146</v>
      </c>
    </row>
    <row r="995" spans="2:20">
      <c r="B995" s="711" t="s">
        <v>2130</v>
      </c>
      <c r="C995" s="711" t="s">
        <v>876</v>
      </c>
      <c r="D995" s="712">
        <v>-75</v>
      </c>
      <c r="E995" s="712">
        <v>-70</v>
      </c>
      <c r="F995" s="712">
        <v>0</v>
      </c>
      <c r="G995" s="712">
        <v>0</v>
      </c>
      <c r="H995" s="711" t="s">
        <v>1147</v>
      </c>
      <c r="I995" s="711" t="s">
        <v>1135</v>
      </c>
      <c r="J995" s="711" t="s">
        <v>509</v>
      </c>
      <c r="K995" s="711" t="s">
        <v>687</v>
      </c>
      <c r="L995" s="713" t="s">
        <v>75</v>
      </c>
      <c r="M995" s="714">
        <v>45915</v>
      </c>
      <c r="N995" s="713"/>
      <c r="O995" s="712">
        <v>1</v>
      </c>
      <c r="P995" s="711" t="s">
        <v>32</v>
      </c>
      <c r="Q995" s="711" t="s">
        <v>1130</v>
      </c>
      <c r="R995" s="711" t="s">
        <v>1131</v>
      </c>
      <c r="S995" s="713" t="s">
        <v>795</v>
      </c>
      <c r="T995" s="711" t="s">
        <v>1148</v>
      </c>
    </row>
    <row r="996" spans="2:20">
      <c r="B996" s="711" t="s">
        <v>807</v>
      </c>
      <c r="C996" s="711" t="s">
        <v>793</v>
      </c>
      <c r="D996" s="712">
        <v>-112</v>
      </c>
      <c r="E996" s="712">
        <v>-107</v>
      </c>
      <c r="F996" s="712">
        <v>0</v>
      </c>
      <c r="G996" s="712">
        <v>0</v>
      </c>
      <c r="H996" s="711" t="s">
        <v>52</v>
      </c>
      <c r="I996" s="711" t="s">
        <v>62</v>
      </c>
      <c r="J996" s="711" t="s">
        <v>1280</v>
      </c>
      <c r="K996" s="711" t="s">
        <v>1186</v>
      </c>
      <c r="L996" s="713" t="s">
        <v>75</v>
      </c>
      <c r="M996" s="714">
        <v>45915</v>
      </c>
      <c r="N996" s="713"/>
      <c r="O996" s="712">
        <v>1</v>
      </c>
      <c r="P996" s="711" t="s">
        <v>32</v>
      </c>
      <c r="Q996" s="711" t="s">
        <v>1130</v>
      </c>
      <c r="R996" s="711" t="s">
        <v>1131</v>
      </c>
      <c r="S996" s="713" t="s">
        <v>795</v>
      </c>
      <c r="T996" s="711" t="s">
        <v>2131</v>
      </c>
    </row>
    <row r="997" spans="2:20">
      <c r="B997" s="711" t="s">
        <v>2132</v>
      </c>
      <c r="C997" s="711" t="s">
        <v>623</v>
      </c>
      <c r="D997" s="712">
        <v>-10</v>
      </c>
      <c r="E997" s="712">
        <v>-5</v>
      </c>
      <c r="F997" s="712">
        <v>0</v>
      </c>
      <c r="G997" s="712">
        <v>0</v>
      </c>
      <c r="H997" s="711" t="s">
        <v>1135</v>
      </c>
      <c r="I997" s="711" t="s">
        <v>52</v>
      </c>
      <c r="J997" s="711" t="s">
        <v>1198</v>
      </c>
      <c r="K997" s="711" t="s">
        <v>1186</v>
      </c>
      <c r="L997" s="713" t="s">
        <v>75</v>
      </c>
      <c r="M997" s="714">
        <v>45915</v>
      </c>
      <c r="N997" s="713"/>
      <c r="O997" s="712">
        <v>1</v>
      </c>
      <c r="P997" s="711" t="s">
        <v>32</v>
      </c>
      <c r="Q997" s="711" t="s">
        <v>1130</v>
      </c>
      <c r="R997" s="711" t="s">
        <v>1131</v>
      </c>
      <c r="S997" s="713" t="s">
        <v>30</v>
      </c>
      <c r="T997" s="713"/>
    </row>
    <row r="998" spans="2:20">
      <c r="B998" s="711" t="s">
        <v>2133</v>
      </c>
      <c r="C998" s="711" t="s">
        <v>623</v>
      </c>
      <c r="D998" s="712">
        <v>-14</v>
      </c>
      <c r="E998" s="712">
        <v>-9</v>
      </c>
      <c r="F998" s="712">
        <v>0</v>
      </c>
      <c r="G998" s="712">
        <v>0</v>
      </c>
      <c r="H998" s="711" t="s">
        <v>1135</v>
      </c>
      <c r="I998" s="711" t="s">
        <v>52</v>
      </c>
      <c r="J998" s="711" t="s">
        <v>1198</v>
      </c>
      <c r="K998" s="711" t="s">
        <v>1129</v>
      </c>
      <c r="L998" s="713" t="s">
        <v>75</v>
      </c>
      <c r="M998" s="714">
        <v>45915</v>
      </c>
      <c r="N998" s="713"/>
      <c r="O998" s="712">
        <v>1</v>
      </c>
      <c r="P998" s="711" t="s">
        <v>32</v>
      </c>
      <c r="Q998" s="711" t="s">
        <v>1130</v>
      </c>
      <c r="R998" s="711" t="s">
        <v>1131</v>
      </c>
      <c r="S998" s="713" t="s">
        <v>30</v>
      </c>
      <c r="T998" s="713"/>
    </row>
    <row r="999" spans="2:20">
      <c r="B999" s="711" t="s">
        <v>2134</v>
      </c>
      <c r="C999" s="711" t="s">
        <v>902</v>
      </c>
      <c r="D999" s="712">
        <v>90</v>
      </c>
      <c r="E999" s="712">
        <v>95</v>
      </c>
      <c r="F999" s="712">
        <v>0</v>
      </c>
      <c r="G999" s="712">
        <v>0</v>
      </c>
      <c r="H999" s="711" t="s">
        <v>1139</v>
      </c>
      <c r="I999" s="711" t="s">
        <v>1135</v>
      </c>
      <c r="J999" s="711" t="s">
        <v>1150</v>
      </c>
      <c r="K999" s="711" t="s">
        <v>1339</v>
      </c>
      <c r="L999" s="713" t="s">
        <v>75</v>
      </c>
      <c r="M999" s="714">
        <v>45901</v>
      </c>
      <c r="N999" s="713"/>
      <c r="O999" s="712">
        <v>1</v>
      </c>
      <c r="P999" s="711" t="s">
        <v>32</v>
      </c>
      <c r="Q999" s="711" t="s">
        <v>1130</v>
      </c>
      <c r="R999" s="711" t="s">
        <v>1131</v>
      </c>
      <c r="S999" s="713" t="s">
        <v>795</v>
      </c>
      <c r="T999" s="711" t="s">
        <v>2135</v>
      </c>
    </row>
    <row r="1000" spans="2:20">
      <c r="B1000" s="711" t="s">
        <v>2136</v>
      </c>
      <c r="C1000" s="711" t="s">
        <v>793</v>
      </c>
      <c r="D1000" s="712">
        <v>0</v>
      </c>
      <c r="E1000" s="712">
        <v>5</v>
      </c>
      <c r="F1000" s="712">
        <v>0</v>
      </c>
      <c r="G1000" s="712">
        <v>0</v>
      </c>
      <c r="H1000" s="711" t="s">
        <v>52</v>
      </c>
      <c r="I1000" s="711" t="s">
        <v>62</v>
      </c>
      <c r="J1000" s="711" t="s">
        <v>1280</v>
      </c>
      <c r="K1000" s="711" t="s">
        <v>1163</v>
      </c>
      <c r="L1000" s="713" t="s">
        <v>75</v>
      </c>
      <c r="M1000" s="714">
        <v>45915</v>
      </c>
      <c r="N1000" s="713"/>
      <c r="O1000" s="712">
        <v>1</v>
      </c>
      <c r="P1000" s="711" t="s">
        <v>32</v>
      </c>
      <c r="Q1000" s="711" t="s">
        <v>1130</v>
      </c>
      <c r="R1000" s="711" t="s">
        <v>1131</v>
      </c>
      <c r="S1000" s="713" t="s">
        <v>30</v>
      </c>
      <c r="T1000" s="711" t="s">
        <v>1506</v>
      </c>
    </row>
    <row r="1001" spans="2:20">
      <c r="B1001" s="711" t="s">
        <v>802</v>
      </c>
      <c r="C1001" s="711" t="s">
        <v>793</v>
      </c>
      <c r="D1001" s="712">
        <v>-102</v>
      </c>
      <c r="E1001" s="712">
        <v>-97</v>
      </c>
      <c r="F1001" s="712">
        <v>0</v>
      </c>
      <c r="G1001" s="712">
        <v>0</v>
      </c>
      <c r="H1001" s="711" t="s">
        <v>52</v>
      </c>
      <c r="I1001" s="711" t="s">
        <v>62</v>
      </c>
      <c r="J1001" s="711" t="s">
        <v>1280</v>
      </c>
      <c r="K1001" s="711" t="s">
        <v>1163</v>
      </c>
      <c r="L1001" s="713" t="s">
        <v>75</v>
      </c>
      <c r="M1001" s="714">
        <v>45915</v>
      </c>
      <c r="N1001" s="713"/>
      <c r="O1001" s="712">
        <v>1</v>
      </c>
      <c r="P1001" s="711" t="s">
        <v>32</v>
      </c>
      <c r="Q1001" s="711" t="s">
        <v>1130</v>
      </c>
      <c r="R1001" s="711" t="s">
        <v>1131</v>
      </c>
      <c r="S1001" s="713" t="s">
        <v>795</v>
      </c>
      <c r="T1001" s="711" t="s">
        <v>1330</v>
      </c>
    </row>
  </sheetData>
  <sheetProtection algorithmName="SHA-512" hashValue="T4egN1pvq7yOea0FXnMu5O5B7vNSj/69YhBo5xDOiMBlMMDASoPeuxq2ikSfTq5QjGELzr4ycHILmkPjRZU/fg==" saltValue="pPDhzD8gMYR1CyFU4wTquQ==" spinCount="100000" sheet="1" objects="1" scenarios="1"/>
  <phoneticPr fontId="160" type="noConversion"/>
  <conditionalFormatting sqref="E7">
    <cfRule type="cellIs" dxfId="36" priority="4" stopIfTrue="1" operator="equal">
      <formula>0</formula>
    </cfRule>
    <cfRule type="cellIs" dxfId="35" priority="5" stopIfTrue="1" operator="equal">
      <formula>"/"</formula>
    </cfRule>
    <cfRule type="cellIs" dxfId="34" priority="6" stopIfTrue="1" operator="equal">
      <formula>"(空白)"</formula>
    </cfRule>
    <cfRule type="cellIs" dxfId="33" priority="7" stopIfTrue="1" operator="equal">
      <formula>"/"</formula>
    </cfRule>
    <cfRule type="cellIs" dxfId="32" priority="8" stopIfTrue="1" operator="equal">
      <formula>0</formula>
    </cfRule>
  </conditionalFormatting>
  <conditionalFormatting sqref="T7">
    <cfRule type="cellIs" dxfId="31" priority="9" stopIfTrue="1" operator="equal">
      <formula>"(空白)"</formula>
    </cfRule>
    <cfRule type="cellIs" dxfId="30" priority="10" stopIfTrue="1" operator="equal">
      <formula>"/"</formula>
    </cfRule>
    <cfRule type="cellIs" dxfId="29" priority="11" stopIfTrue="1" operator="equal">
      <formula>0</formula>
    </cfRule>
    <cfRule type="cellIs" dxfId="28" priority="12" stopIfTrue="1" operator="equal">
      <formula>"(空白)"</formula>
    </cfRule>
    <cfRule type="cellIs" dxfId="27" priority="13" stopIfTrue="1" operator="equal">
      <formula>"/"</formula>
    </cfRule>
    <cfRule type="cellIs" dxfId="26" priority="14" stopIfTrue="1" operator="equal">
      <formula>0</formula>
    </cfRule>
  </conditionalFormatting>
  <conditionalFormatting sqref="F7:S7 B7:D7">
    <cfRule type="cellIs" dxfId="25" priority="17" stopIfTrue="1" operator="equal">
      <formula>"(空白)"</formula>
    </cfRule>
    <cfRule type="cellIs" dxfId="24" priority="18" stopIfTrue="1" operator="equal">
      <formula>"/"</formula>
    </cfRule>
    <cfRule type="cellIs" dxfId="23"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ColWidth="9" defaultRowHeight="13.5"/>
  <sheetData>
    <row r="1" spans="1:1">
      <c r="A1" t="s">
        <v>2137</v>
      </c>
    </row>
    <row r="2" spans="1:1">
      <c r="A2" t="s">
        <v>2138</v>
      </c>
    </row>
    <row r="3" spans="1:1">
      <c r="A3" t="s">
        <v>2139</v>
      </c>
    </row>
    <row r="4" spans="1:1">
      <c r="A4" t="s">
        <v>2140</v>
      </c>
    </row>
    <row r="5" spans="1:1">
      <c r="A5" t="s">
        <v>2141</v>
      </c>
    </row>
    <row r="6" spans="1:1">
      <c r="A6" t="s">
        <v>2142</v>
      </c>
    </row>
    <row r="7" spans="1:1">
      <c r="A7" t="s">
        <v>2143</v>
      </c>
    </row>
    <row r="8" spans="1:1">
      <c r="A8" t="s">
        <v>2144</v>
      </c>
    </row>
    <row r="9" spans="1:1">
      <c r="A9" t="s">
        <v>2145</v>
      </c>
    </row>
    <row r="10" spans="1:1">
      <c r="A10" t="s">
        <v>2146</v>
      </c>
    </row>
    <row r="11" spans="1:1">
      <c r="A11" t="s">
        <v>2147</v>
      </c>
    </row>
    <row r="12" spans="1:1">
      <c r="A12" t="s">
        <v>2148</v>
      </c>
    </row>
    <row r="13" spans="1:1">
      <c r="A13" t="s">
        <v>2149</v>
      </c>
    </row>
    <row r="14" spans="1:1">
      <c r="A14" t="s">
        <v>2150</v>
      </c>
    </row>
    <row r="15" spans="1:1">
      <c r="A15" t="s">
        <v>2151</v>
      </c>
    </row>
    <row r="16" spans="1:1">
      <c r="A16" t="s">
        <v>2152</v>
      </c>
    </row>
    <row r="17" spans="1:1">
      <c r="A17" t="s">
        <v>2153</v>
      </c>
    </row>
    <row r="18" spans="1:1">
      <c r="A18" t="s">
        <v>2154</v>
      </c>
    </row>
    <row r="19" spans="1:1">
      <c r="A19" t="s">
        <v>2155</v>
      </c>
    </row>
    <row r="20" spans="1:1">
      <c r="A20" t="s">
        <v>2156</v>
      </c>
    </row>
  </sheetData>
  <phoneticPr fontId="16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66"/>
  <sheetViews>
    <sheetView workbookViewId="0">
      <pane xSplit="2" ySplit="4" topLeftCell="C107" activePane="bottomRight" state="frozen"/>
      <selection pane="topRight"/>
      <selection pane="bottomLeft"/>
      <selection pane="bottomRight" activeCell="D169" sqref="D169"/>
    </sheetView>
  </sheetViews>
  <sheetFormatPr defaultColWidth="9" defaultRowHeight="20.25" customHeight="1"/>
  <cols>
    <col min="1" max="1" width="7.625" style="25" customWidth="1"/>
    <col min="2" max="2" width="16.625" style="25" customWidth="1"/>
    <col min="3" max="3" width="38.625" style="25" customWidth="1"/>
    <col min="4" max="4" width="16.75" style="25" customWidth="1"/>
    <col min="5" max="5" width="8.375" style="25" customWidth="1"/>
    <col min="6" max="6" width="12.125" style="68" customWidth="1"/>
    <col min="7" max="7" width="24" style="68" customWidth="1"/>
    <col min="8" max="8" width="15.375" style="25" customWidth="1"/>
    <col min="9" max="9" width="49" style="25" customWidth="1"/>
    <col min="10" max="10" width="20.25" style="25" customWidth="1"/>
    <col min="11" max="16384" width="9" style="69"/>
  </cols>
  <sheetData>
    <row r="1" spans="1:11" s="25" customFormat="1" ht="20.25" customHeight="1">
      <c r="A1" s="632" t="s">
        <v>2157</v>
      </c>
      <c r="B1" s="632"/>
      <c r="C1" s="632"/>
      <c r="D1" s="632"/>
      <c r="E1" s="632"/>
      <c r="F1" s="632"/>
      <c r="G1" s="632"/>
      <c r="H1" s="632"/>
      <c r="I1" s="632"/>
      <c r="J1" s="632"/>
      <c r="K1" s="94"/>
    </row>
    <row r="2" spans="1:11" s="25" customFormat="1" ht="20.25" customHeight="1">
      <c r="A2" s="632"/>
      <c r="B2" s="632"/>
      <c r="C2" s="632"/>
      <c r="D2" s="632"/>
      <c r="E2" s="632"/>
      <c r="F2" s="632"/>
      <c r="G2" s="632"/>
      <c r="H2" s="632"/>
      <c r="I2" s="632"/>
      <c r="J2" s="632"/>
      <c r="K2" s="94"/>
    </row>
    <row r="3" spans="1:11" s="25" customFormat="1" ht="20.25" customHeight="1">
      <c r="A3" s="70" t="s">
        <v>2158</v>
      </c>
      <c r="B3" s="71" t="s">
        <v>13</v>
      </c>
      <c r="C3" s="72" t="s">
        <v>2159</v>
      </c>
      <c r="D3" s="72"/>
      <c r="E3" s="72"/>
      <c r="F3" s="73"/>
      <c r="G3" s="73"/>
      <c r="H3" s="72"/>
      <c r="I3" s="72" t="s">
        <v>2160</v>
      </c>
      <c r="J3" s="95"/>
    </row>
    <row r="4" spans="1:11" s="25" customFormat="1" ht="20.25" customHeight="1">
      <c r="A4" s="74"/>
      <c r="B4" s="75"/>
      <c r="C4" s="75" t="s">
        <v>2161</v>
      </c>
      <c r="D4" s="75"/>
      <c r="E4" s="75" t="s">
        <v>2162</v>
      </c>
      <c r="F4" s="76" t="s">
        <v>2163</v>
      </c>
      <c r="G4" s="76" t="s">
        <v>2164</v>
      </c>
      <c r="H4" s="75" t="s">
        <v>2165</v>
      </c>
      <c r="I4" s="75"/>
      <c r="J4" s="96"/>
    </row>
    <row r="5" spans="1:11" ht="20.25" customHeight="1">
      <c r="A5" s="682" t="s">
        <v>2166</v>
      </c>
      <c r="B5" s="668" t="s">
        <v>74</v>
      </c>
      <c r="C5" s="78" t="s">
        <v>2167</v>
      </c>
      <c r="D5" s="79" t="s">
        <v>2168</v>
      </c>
      <c r="E5" s="80" t="s">
        <v>2169</v>
      </c>
      <c r="F5" s="81">
        <v>9000</v>
      </c>
      <c r="G5" s="81">
        <v>9000</v>
      </c>
      <c r="H5" s="78" t="s">
        <v>2170</v>
      </c>
      <c r="I5" s="82"/>
      <c r="J5" s="97"/>
    </row>
    <row r="6" spans="1:11" ht="20.25" customHeight="1">
      <c r="A6" s="682"/>
      <c r="B6" s="668"/>
      <c r="C6" s="82" t="s">
        <v>2171</v>
      </c>
      <c r="D6" s="82" t="s">
        <v>2172</v>
      </c>
      <c r="E6" s="80" t="s">
        <v>2169</v>
      </c>
      <c r="F6" s="81">
        <v>8000</v>
      </c>
      <c r="G6" s="81">
        <v>8000</v>
      </c>
      <c r="H6" s="78" t="s">
        <v>2170</v>
      </c>
      <c r="I6" s="82"/>
      <c r="J6" s="97"/>
    </row>
    <row r="7" spans="1:11" ht="20.25" customHeight="1">
      <c r="A7" s="682"/>
      <c r="B7" s="668"/>
      <c r="C7" s="82" t="s">
        <v>2173</v>
      </c>
      <c r="D7" s="82" t="s">
        <v>2174</v>
      </c>
      <c r="E7" s="80" t="s">
        <v>2169</v>
      </c>
      <c r="F7" s="81">
        <v>50000</v>
      </c>
      <c r="G7" s="81">
        <v>50000</v>
      </c>
      <c r="H7" s="78" t="s">
        <v>2175</v>
      </c>
      <c r="I7" s="82"/>
      <c r="J7" s="97"/>
    </row>
    <row r="8" spans="1:11" ht="20.25" customHeight="1">
      <c r="A8" s="682"/>
      <c r="B8" s="668"/>
      <c r="C8" s="82" t="s">
        <v>2176</v>
      </c>
      <c r="D8" s="82" t="s">
        <v>2177</v>
      </c>
      <c r="E8" s="80" t="s">
        <v>2169</v>
      </c>
      <c r="F8" s="81">
        <v>350</v>
      </c>
      <c r="G8" s="81">
        <v>350</v>
      </c>
      <c r="H8" s="78" t="s">
        <v>2170</v>
      </c>
      <c r="I8" s="82"/>
      <c r="J8" s="97"/>
    </row>
    <row r="9" spans="1:11" ht="20.25" customHeight="1">
      <c r="A9" s="682"/>
      <c r="B9" s="668"/>
      <c r="C9" s="82" t="s">
        <v>2178</v>
      </c>
      <c r="D9" s="82" t="s">
        <v>2179</v>
      </c>
      <c r="E9" s="80" t="s">
        <v>2169</v>
      </c>
      <c r="F9" s="81">
        <v>2500</v>
      </c>
      <c r="G9" s="81">
        <v>2500</v>
      </c>
      <c r="H9" s="78" t="s">
        <v>2170</v>
      </c>
      <c r="I9" s="82"/>
      <c r="J9" s="97"/>
    </row>
    <row r="10" spans="1:11" ht="20.25" customHeight="1">
      <c r="A10" s="682"/>
      <c r="B10" s="668"/>
      <c r="C10" s="82" t="s">
        <v>2180</v>
      </c>
      <c r="D10" s="82" t="s">
        <v>2181</v>
      </c>
      <c r="E10" s="80" t="s">
        <v>2182</v>
      </c>
      <c r="F10" s="81">
        <v>16</v>
      </c>
      <c r="G10" s="81">
        <v>16</v>
      </c>
      <c r="H10" s="78" t="s">
        <v>2170</v>
      </c>
      <c r="I10" s="82"/>
      <c r="J10" s="97"/>
    </row>
    <row r="11" spans="1:11" ht="20.25" customHeight="1">
      <c r="A11" s="682"/>
      <c r="B11" s="668"/>
      <c r="C11" s="82" t="s">
        <v>2183</v>
      </c>
      <c r="D11" s="83" t="s">
        <v>2184</v>
      </c>
      <c r="E11" s="80" t="s">
        <v>2182</v>
      </c>
      <c r="F11" s="81">
        <v>2</v>
      </c>
      <c r="G11" s="81">
        <v>2</v>
      </c>
      <c r="H11" s="78" t="s">
        <v>2170</v>
      </c>
      <c r="I11" s="82"/>
      <c r="J11" s="97"/>
    </row>
    <row r="12" spans="1:11" ht="20.25" customHeight="1">
      <c r="A12" s="682"/>
      <c r="B12" s="668"/>
      <c r="C12" s="82" t="s">
        <v>2185</v>
      </c>
      <c r="D12" s="82" t="s">
        <v>2186</v>
      </c>
      <c r="E12" s="80" t="s">
        <v>2182</v>
      </c>
      <c r="F12" s="81">
        <v>80</v>
      </c>
      <c r="G12" s="81">
        <v>30</v>
      </c>
      <c r="H12" s="78" t="s">
        <v>2175</v>
      </c>
      <c r="I12" s="82"/>
      <c r="J12" s="97"/>
    </row>
    <row r="13" spans="1:11" ht="20.25" customHeight="1">
      <c r="A13" s="682"/>
      <c r="B13" s="668"/>
      <c r="C13" s="82" t="s">
        <v>2187</v>
      </c>
      <c r="D13" s="82" t="s">
        <v>2172</v>
      </c>
      <c r="E13" s="80" t="s">
        <v>2169</v>
      </c>
      <c r="F13" s="81">
        <v>12500</v>
      </c>
      <c r="G13" s="81">
        <v>11000</v>
      </c>
      <c r="H13" s="78" t="s">
        <v>2170</v>
      </c>
      <c r="I13" s="82"/>
      <c r="J13" s="97"/>
    </row>
    <row r="14" spans="1:11" ht="20.25" customHeight="1">
      <c r="A14" s="682"/>
      <c r="B14" s="668"/>
      <c r="C14" s="84" t="s">
        <v>2188</v>
      </c>
      <c r="D14" s="84" t="s">
        <v>2189</v>
      </c>
      <c r="E14" s="85" t="s">
        <v>2182</v>
      </c>
      <c r="F14" s="81">
        <v>4</v>
      </c>
      <c r="G14" s="81">
        <v>4</v>
      </c>
      <c r="H14" s="86" t="s">
        <v>2170</v>
      </c>
      <c r="I14" s="82"/>
      <c r="J14" s="97"/>
      <c r="K14" s="98"/>
    </row>
    <row r="15" spans="1:11" ht="20.25" customHeight="1">
      <c r="A15" s="682"/>
      <c r="B15" s="668"/>
      <c r="C15" s="82" t="s">
        <v>2190</v>
      </c>
      <c r="D15" s="82" t="s">
        <v>2191</v>
      </c>
      <c r="E15" s="80" t="s">
        <v>2182</v>
      </c>
      <c r="F15" s="81">
        <v>5</v>
      </c>
      <c r="G15" s="81">
        <v>0</v>
      </c>
      <c r="H15" s="78" t="s">
        <v>2170</v>
      </c>
      <c r="I15" s="82"/>
      <c r="J15" s="97"/>
    </row>
    <row r="16" spans="1:11" ht="20.25" customHeight="1">
      <c r="A16" s="682"/>
      <c r="B16" s="668"/>
      <c r="C16" s="82" t="s">
        <v>2192</v>
      </c>
      <c r="D16" s="87" t="s">
        <v>2193</v>
      </c>
      <c r="E16" s="80" t="s">
        <v>2182</v>
      </c>
      <c r="F16" s="81">
        <v>7</v>
      </c>
      <c r="G16" s="81">
        <v>5</v>
      </c>
      <c r="H16" s="78" t="s">
        <v>2170</v>
      </c>
      <c r="I16" s="82"/>
      <c r="J16" s="97"/>
    </row>
    <row r="17" spans="1:10" ht="20.25" customHeight="1">
      <c r="A17" s="682"/>
      <c r="B17" s="668"/>
      <c r="C17" s="82" t="s">
        <v>2194</v>
      </c>
      <c r="D17" s="83" t="s">
        <v>2195</v>
      </c>
      <c r="E17" s="80" t="s">
        <v>2182</v>
      </c>
      <c r="F17" s="81">
        <v>10</v>
      </c>
      <c r="G17" s="81">
        <v>8</v>
      </c>
      <c r="H17" s="78" t="s">
        <v>2170</v>
      </c>
      <c r="I17" s="82"/>
      <c r="J17" s="97"/>
    </row>
    <row r="18" spans="1:10" ht="20.25" customHeight="1">
      <c r="A18" s="680" t="s">
        <v>2196</v>
      </c>
      <c r="B18" s="668" t="s">
        <v>80</v>
      </c>
      <c r="C18" s="82" t="s">
        <v>2167</v>
      </c>
      <c r="D18" s="82" t="s">
        <v>2168</v>
      </c>
      <c r="E18" s="80" t="s">
        <v>2169</v>
      </c>
      <c r="F18" s="81">
        <v>9000</v>
      </c>
      <c r="G18" s="81">
        <v>9000</v>
      </c>
      <c r="H18" s="78" t="s">
        <v>2170</v>
      </c>
      <c r="I18" s="82"/>
      <c r="J18" s="97"/>
    </row>
    <row r="19" spans="1:10" ht="20.25" customHeight="1">
      <c r="A19" s="680"/>
      <c r="B19" s="668"/>
      <c r="C19" s="642" t="s">
        <v>2197</v>
      </c>
      <c r="D19" s="642" t="s">
        <v>2172</v>
      </c>
      <c r="E19" s="80" t="s">
        <v>2169</v>
      </c>
      <c r="F19" s="81">
        <v>56000</v>
      </c>
      <c r="G19" s="81">
        <v>56000</v>
      </c>
      <c r="H19" s="90" t="s">
        <v>2175</v>
      </c>
      <c r="I19" s="82" t="s">
        <v>2198</v>
      </c>
      <c r="J19" s="97"/>
    </row>
    <row r="20" spans="1:10" ht="20.25" customHeight="1">
      <c r="A20" s="680"/>
      <c r="B20" s="668"/>
      <c r="C20" s="642"/>
      <c r="D20" s="642"/>
      <c r="E20" s="80" t="s">
        <v>2169</v>
      </c>
      <c r="F20" s="81">
        <v>68000</v>
      </c>
      <c r="G20" s="81">
        <v>68000</v>
      </c>
      <c r="H20" s="90" t="s">
        <v>2175</v>
      </c>
      <c r="I20" s="82" t="s">
        <v>2199</v>
      </c>
      <c r="J20" s="97"/>
    </row>
    <row r="21" spans="1:10" ht="20.25" customHeight="1">
      <c r="A21" s="680"/>
      <c r="B21" s="668"/>
      <c r="C21" s="642"/>
      <c r="D21" s="642"/>
      <c r="E21" s="80" t="s">
        <v>2169</v>
      </c>
      <c r="F21" s="81">
        <v>77000</v>
      </c>
      <c r="G21" s="81">
        <v>77000</v>
      </c>
      <c r="H21" s="90" t="s">
        <v>2175</v>
      </c>
      <c r="I21" s="82" t="s">
        <v>2200</v>
      </c>
      <c r="J21" s="97"/>
    </row>
    <row r="22" spans="1:10" ht="20.25" customHeight="1">
      <c r="A22" s="680"/>
      <c r="B22" s="668"/>
      <c r="C22" s="642"/>
      <c r="D22" s="642"/>
      <c r="E22" s="80" t="s">
        <v>2169</v>
      </c>
      <c r="F22" s="81">
        <v>93000</v>
      </c>
      <c r="G22" s="81">
        <v>93000</v>
      </c>
      <c r="H22" s="90" t="s">
        <v>2175</v>
      </c>
      <c r="I22" s="82" t="s">
        <v>2201</v>
      </c>
      <c r="J22" s="97"/>
    </row>
    <row r="23" spans="1:10" ht="20.25" customHeight="1">
      <c r="A23" s="680"/>
      <c r="B23" s="668"/>
      <c r="C23" s="642"/>
      <c r="D23" s="642"/>
      <c r="E23" s="80" t="s">
        <v>2169</v>
      </c>
      <c r="F23" s="81">
        <v>110000</v>
      </c>
      <c r="G23" s="81">
        <v>110000</v>
      </c>
      <c r="H23" s="90" t="s">
        <v>2175</v>
      </c>
      <c r="I23" s="82" t="s">
        <v>2202</v>
      </c>
      <c r="J23" s="97"/>
    </row>
    <row r="24" spans="1:10" ht="20.25" customHeight="1">
      <c r="A24" s="680"/>
      <c r="B24" s="668"/>
      <c r="C24" s="642"/>
      <c r="D24" s="642"/>
      <c r="E24" s="80" t="s">
        <v>2169</v>
      </c>
      <c r="F24" s="81">
        <v>117000</v>
      </c>
      <c r="G24" s="81">
        <v>117000</v>
      </c>
      <c r="H24" s="90" t="s">
        <v>2175</v>
      </c>
      <c r="I24" s="82" t="s">
        <v>2203</v>
      </c>
      <c r="J24" s="97"/>
    </row>
    <row r="25" spans="1:10" ht="20.25" customHeight="1">
      <c r="A25" s="680"/>
      <c r="B25" s="668"/>
      <c r="C25" s="642"/>
      <c r="D25" s="642"/>
      <c r="E25" s="80" t="s">
        <v>2169</v>
      </c>
      <c r="F25" s="81">
        <v>10300</v>
      </c>
      <c r="G25" s="81">
        <v>10300</v>
      </c>
      <c r="H25" s="90" t="s">
        <v>2170</v>
      </c>
      <c r="I25" s="82" t="s">
        <v>2204</v>
      </c>
      <c r="J25" s="97"/>
    </row>
    <row r="26" spans="1:10" ht="20.25" customHeight="1">
      <c r="A26" s="680"/>
      <c r="B26" s="668"/>
      <c r="C26" s="82" t="s">
        <v>2205</v>
      </c>
      <c r="D26" s="82" t="s">
        <v>2174</v>
      </c>
      <c r="E26" s="80" t="s">
        <v>2169</v>
      </c>
      <c r="F26" s="81">
        <v>50000</v>
      </c>
      <c r="G26" s="81">
        <v>50000</v>
      </c>
      <c r="H26" s="78" t="s">
        <v>2175</v>
      </c>
      <c r="I26" s="82"/>
      <c r="J26" s="97"/>
    </row>
    <row r="27" spans="1:10" ht="20.25" customHeight="1">
      <c r="A27" s="680"/>
      <c r="B27" s="668"/>
      <c r="C27" s="82" t="s">
        <v>2206</v>
      </c>
      <c r="D27" s="82" t="s">
        <v>2177</v>
      </c>
      <c r="E27" s="80" t="s">
        <v>2169</v>
      </c>
      <c r="F27" s="81">
        <v>350</v>
      </c>
      <c r="G27" s="81">
        <v>350</v>
      </c>
      <c r="H27" s="78" t="s">
        <v>2170</v>
      </c>
      <c r="I27" s="82"/>
      <c r="J27" s="97"/>
    </row>
    <row r="28" spans="1:10" ht="20.25" customHeight="1">
      <c r="A28" s="680"/>
      <c r="B28" s="668"/>
      <c r="C28" s="82" t="s">
        <v>2207</v>
      </c>
      <c r="D28" s="82" t="s">
        <v>2208</v>
      </c>
      <c r="E28" s="80" t="s">
        <v>2169</v>
      </c>
      <c r="F28" s="81">
        <v>2500</v>
      </c>
      <c r="G28" s="81">
        <v>2500</v>
      </c>
      <c r="H28" s="78" t="s">
        <v>2170</v>
      </c>
      <c r="I28" s="82"/>
      <c r="J28" s="97"/>
    </row>
    <row r="29" spans="1:10" ht="20.25" customHeight="1">
      <c r="A29" s="680"/>
      <c r="B29" s="668"/>
      <c r="C29" s="82" t="s">
        <v>2180</v>
      </c>
      <c r="D29" s="82" t="s">
        <v>2181</v>
      </c>
      <c r="E29" s="80" t="s">
        <v>2182</v>
      </c>
      <c r="F29" s="81">
        <v>16</v>
      </c>
      <c r="G29" s="81">
        <v>16</v>
      </c>
      <c r="H29" s="78" t="s">
        <v>2170</v>
      </c>
      <c r="I29" s="82"/>
      <c r="J29" s="97"/>
    </row>
    <row r="30" spans="1:10" ht="20.25" customHeight="1">
      <c r="A30" s="680"/>
      <c r="B30" s="668"/>
      <c r="C30" s="82" t="s">
        <v>2183</v>
      </c>
      <c r="D30" s="82" t="s">
        <v>2184</v>
      </c>
      <c r="E30" s="80" t="s">
        <v>2182</v>
      </c>
      <c r="F30" s="81">
        <v>2</v>
      </c>
      <c r="G30" s="81">
        <v>2</v>
      </c>
      <c r="H30" s="78" t="s">
        <v>2170</v>
      </c>
      <c r="I30" s="82"/>
      <c r="J30" s="97"/>
    </row>
    <row r="31" spans="1:10" ht="20.25" customHeight="1">
      <c r="A31" s="680"/>
      <c r="B31" s="668"/>
      <c r="C31" s="82" t="s">
        <v>2185</v>
      </c>
      <c r="D31" s="82" t="s">
        <v>2186</v>
      </c>
      <c r="E31" s="80" t="s">
        <v>2182</v>
      </c>
      <c r="F31" s="81">
        <v>80</v>
      </c>
      <c r="G31" s="81">
        <v>30</v>
      </c>
      <c r="H31" s="78" t="s">
        <v>2175</v>
      </c>
      <c r="I31" s="82"/>
      <c r="J31" s="97"/>
    </row>
    <row r="32" spans="1:10" ht="20.25" customHeight="1">
      <c r="A32" s="680"/>
      <c r="B32" s="668"/>
      <c r="C32" s="84" t="s">
        <v>2188</v>
      </c>
      <c r="D32" s="84" t="s">
        <v>2189</v>
      </c>
      <c r="E32" s="85" t="s">
        <v>2182</v>
      </c>
      <c r="F32" s="81">
        <v>4</v>
      </c>
      <c r="G32" s="81">
        <v>4</v>
      </c>
      <c r="H32" s="86" t="s">
        <v>2170</v>
      </c>
      <c r="I32" s="84"/>
      <c r="J32" s="99"/>
    </row>
    <row r="33" spans="1:10" ht="20.25" customHeight="1">
      <c r="A33" s="680"/>
      <c r="B33" s="668"/>
      <c r="C33" s="82" t="s">
        <v>2192</v>
      </c>
      <c r="D33" s="87" t="s">
        <v>2193</v>
      </c>
      <c r="E33" s="80" t="s">
        <v>2182</v>
      </c>
      <c r="F33" s="81">
        <v>7</v>
      </c>
      <c r="G33" s="81">
        <v>5</v>
      </c>
      <c r="H33" s="78" t="s">
        <v>2170</v>
      </c>
      <c r="I33" s="84"/>
      <c r="J33" s="99"/>
    </row>
    <row r="34" spans="1:10" ht="20.25" customHeight="1">
      <c r="A34" s="680"/>
      <c r="B34" s="668"/>
      <c r="C34" s="82" t="s">
        <v>2190</v>
      </c>
      <c r="D34" s="82" t="s">
        <v>2209</v>
      </c>
      <c r="E34" s="80" t="s">
        <v>2182</v>
      </c>
      <c r="F34" s="81">
        <v>5</v>
      </c>
      <c r="G34" s="81">
        <v>0</v>
      </c>
      <c r="H34" s="78" t="s">
        <v>2170</v>
      </c>
      <c r="I34" s="82"/>
      <c r="J34" s="97"/>
    </row>
    <row r="35" spans="1:10" ht="20.25" customHeight="1">
      <c r="A35" s="680"/>
      <c r="B35" s="668"/>
      <c r="C35" s="82" t="s">
        <v>2194</v>
      </c>
      <c r="D35" s="83" t="s">
        <v>2195</v>
      </c>
      <c r="E35" s="80" t="s">
        <v>2182</v>
      </c>
      <c r="F35" s="81">
        <v>10</v>
      </c>
      <c r="G35" s="81">
        <v>8</v>
      </c>
      <c r="H35" s="78" t="s">
        <v>2170</v>
      </c>
      <c r="I35" s="82"/>
      <c r="J35" s="97"/>
    </row>
    <row r="36" spans="1:10" ht="20.25" customHeight="1">
      <c r="A36" s="680" t="s">
        <v>2196</v>
      </c>
      <c r="B36" s="668" t="s">
        <v>2210</v>
      </c>
      <c r="C36" s="82" t="s">
        <v>2171</v>
      </c>
      <c r="D36" s="82" t="s">
        <v>2172</v>
      </c>
      <c r="E36" s="80" t="s">
        <v>2211</v>
      </c>
      <c r="F36" s="81">
        <v>250</v>
      </c>
      <c r="G36" s="81">
        <v>220</v>
      </c>
      <c r="H36" s="78" t="s">
        <v>2170</v>
      </c>
      <c r="I36" s="82"/>
      <c r="J36" s="97"/>
    </row>
    <row r="37" spans="1:10" ht="20.25" customHeight="1">
      <c r="A37" s="680"/>
      <c r="B37" s="668"/>
      <c r="C37" s="82" t="s">
        <v>2212</v>
      </c>
      <c r="D37" s="82" t="s">
        <v>2213</v>
      </c>
      <c r="E37" s="80" t="s">
        <v>2211</v>
      </c>
      <c r="F37" s="81">
        <v>300</v>
      </c>
      <c r="G37" s="81">
        <v>200</v>
      </c>
      <c r="H37" s="78" t="s">
        <v>2175</v>
      </c>
      <c r="I37" s="82"/>
      <c r="J37" s="97"/>
    </row>
    <row r="38" spans="1:10" ht="20.25" customHeight="1">
      <c r="A38" s="680"/>
      <c r="B38" s="668"/>
      <c r="C38" s="82" t="s">
        <v>2214</v>
      </c>
      <c r="D38" s="82" t="s">
        <v>2215</v>
      </c>
      <c r="E38" s="80" t="s">
        <v>2211</v>
      </c>
      <c r="F38" s="81">
        <v>550</v>
      </c>
      <c r="G38" s="81">
        <v>500</v>
      </c>
      <c r="H38" s="78" t="s">
        <v>2175</v>
      </c>
      <c r="I38" s="82"/>
      <c r="J38" s="97"/>
    </row>
    <row r="39" spans="1:10" ht="20.25" customHeight="1">
      <c r="A39" s="680"/>
      <c r="B39" s="668"/>
      <c r="C39" s="82" t="s">
        <v>2216</v>
      </c>
      <c r="D39" s="82" t="s">
        <v>2217</v>
      </c>
      <c r="E39" s="80" t="s">
        <v>2211</v>
      </c>
      <c r="F39" s="81">
        <v>900</v>
      </c>
      <c r="G39" s="81">
        <v>900</v>
      </c>
      <c r="H39" s="78" t="s">
        <v>2175</v>
      </c>
      <c r="I39" s="82" t="s">
        <v>2218</v>
      </c>
      <c r="J39" s="97"/>
    </row>
    <row r="40" spans="1:10" ht="20.25" customHeight="1">
      <c r="A40" s="680"/>
      <c r="B40" s="668"/>
      <c r="C40" s="82" t="s">
        <v>2219</v>
      </c>
      <c r="D40" s="82" t="s">
        <v>2220</v>
      </c>
      <c r="E40" s="80" t="s">
        <v>2182</v>
      </c>
      <c r="F40" s="81">
        <v>5</v>
      </c>
      <c r="G40" s="81">
        <v>5</v>
      </c>
      <c r="H40" s="78" t="s">
        <v>2170</v>
      </c>
      <c r="I40" s="82"/>
      <c r="J40" s="97"/>
    </row>
    <row r="41" spans="1:10" ht="20.25" customHeight="1">
      <c r="A41" s="682" t="s">
        <v>2166</v>
      </c>
      <c r="B41" s="668" t="s">
        <v>121</v>
      </c>
      <c r="C41" s="82" t="s">
        <v>2171</v>
      </c>
      <c r="D41" s="82" t="s">
        <v>2221</v>
      </c>
      <c r="E41" s="80" t="s">
        <v>2211</v>
      </c>
      <c r="F41" s="81">
        <v>250</v>
      </c>
      <c r="G41" s="81">
        <v>200</v>
      </c>
      <c r="H41" s="78" t="s">
        <v>2170</v>
      </c>
      <c r="I41" s="694" t="s">
        <v>2222</v>
      </c>
      <c r="J41" s="631"/>
    </row>
    <row r="42" spans="1:10" ht="20.25" customHeight="1">
      <c r="A42" s="682"/>
      <c r="B42" s="668"/>
      <c r="C42" s="82" t="s">
        <v>2223</v>
      </c>
      <c r="D42" s="82" t="s">
        <v>2224</v>
      </c>
      <c r="E42" s="80" t="s">
        <v>2211</v>
      </c>
      <c r="F42" s="81">
        <v>400</v>
      </c>
      <c r="G42" s="81">
        <v>400</v>
      </c>
      <c r="H42" s="78" t="s">
        <v>2175</v>
      </c>
      <c r="I42" s="694"/>
      <c r="J42" s="631"/>
    </row>
    <row r="43" spans="1:10" ht="20.25" customHeight="1">
      <c r="A43" s="682"/>
      <c r="B43" s="668"/>
      <c r="C43" s="82" t="s">
        <v>2225</v>
      </c>
      <c r="D43" s="82" t="s">
        <v>2226</v>
      </c>
      <c r="E43" s="80" t="s">
        <v>2211</v>
      </c>
      <c r="F43" s="81">
        <v>500</v>
      </c>
      <c r="G43" s="81">
        <v>500</v>
      </c>
      <c r="H43" s="78" t="s">
        <v>2175</v>
      </c>
      <c r="I43" s="694"/>
      <c r="J43" s="631"/>
    </row>
    <row r="44" spans="1:10" ht="20.25" customHeight="1">
      <c r="A44" s="682"/>
      <c r="B44" s="668"/>
      <c r="C44" s="82" t="s">
        <v>2180</v>
      </c>
      <c r="D44" s="82" t="s">
        <v>2227</v>
      </c>
      <c r="E44" s="80" t="s">
        <v>2211</v>
      </c>
      <c r="F44" s="81">
        <v>15</v>
      </c>
      <c r="G44" s="81">
        <v>15</v>
      </c>
      <c r="H44" s="78" t="s">
        <v>2170</v>
      </c>
      <c r="I44" s="694" t="s">
        <v>2222</v>
      </c>
      <c r="J44" s="631"/>
    </row>
    <row r="45" spans="1:10" ht="20.25" customHeight="1">
      <c r="A45" s="682" t="s">
        <v>2228</v>
      </c>
      <c r="B45" s="668" t="s">
        <v>114</v>
      </c>
      <c r="C45" s="82" t="s">
        <v>2229</v>
      </c>
      <c r="D45" s="82" t="s">
        <v>2230</v>
      </c>
      <c r="E45" s="80" t="s">
        <v>2231</v>
      </c>
      <c r="F45" s="81">
        <v>1100</v>
      </c>
      <c r="G45" s="81">
        <v>800</v>
      </c>
      <c r="H45" s="78" t="s">
        <v>2170</v>
      </c>
      <c r="I45" s="82"/>
      <c r="J45" s="97"/>
    </row>
    <row r="46" spans="1:10" ht="20.25" customHeight="1">
      <c r="A46" s="682"/>
      <c r="B46" s="668"/>
      <c r="C46" s="82" t="s">
        <v>2167</v>
      </c>
      <c r="D46" s="82" t="s">
        <v>2230</v>
      </c>
      <c r="E46" s="80" t="s">
        <v>2231</v>
      </c>
      <c r="F46" s="81">
        <v>500</v>
      </c>
      <c r="G46" s="81">
        <v>500</v>
      </c>
      <c r="H46" s="78" t="s">
        <v>2170</v>
      </c>
      <c r="I46" s="82"/>
      <c r="J46" s="97"/>
    </row>
    <row r="47" spans="1:10" ht="20.25" customHeight="1">
      <c r="A47" s="682"/>
      <c r="B47" s="668"/>
      <c r="C47" s="82" t="s">
        <v>2232</v>
      </c>
      <c r="D47" s="82" t="s">
        <v>2174</v>
      </c>
      <c r="E47" s="80" t="s">
        <v>2231</v>
      </c>
      <c r="F47" s="81">
        <v>900</v>
      </c>
      <c r="G47" s="81">
        <v>600</v>
      </c>
      <c r="H47" s="82" t="s">
        <v>2175</v>
      </c>
      <c r="I47" s="82"/>
      <c r="J47" s="97"/>
    </row>
    <row r="48" spans="1:10" ht="20.25" customHeight="1">
      <c r="A48" s="682"/>
      <c r="B48" s="668"/>
      <c r="C48" s="82" t="s">
        <v>2233</v>
      </c>
      <c r="D48" s="82" t="s">
        <v>2234</v>
      </c>
      <c r="E48" s="80" t="s">
        <v>2182</v>
      </c>
      <c r="F48" s="81">
        <v>60</v>
      </c>
      <c r="G48" s="81">
        <v>60</v>
      </c>
      <c r="H48" s="78" t="s">
        <v>2175</v>
      </c>
      <c r="I48" s="82"/>
      <c r="J48" s="97"/>
    </row>
    <row r="49" spans="1:10" ht="20.25" customHeight="1">
      <c r="A49" s="682"/>
      <c r="B49" s="668"/>
      <c r="C49" s="82" t="s">
        <v>2235</v>
      </c>
      <c r="D49" s="82" t="s">
        <v>2236</v>
      </c>
      <c r="E49" s="80" t="s">
        <v>2231</v>
      </c>
      <c r="F49" s="81">
        <v>900</v>
      </c>
      <c r="G49" s="81">
        <v>600</v>
      </c>
      <c r="H49" s="78" t="s">
        <v>2175</v>
      </c>
      <c r="I49" s="82"/>
      <c r="J49" s="97"/>
    </row>
    <row r="50" spans="1:10" ht="20.25" customHeight="1">
      <c r="A50" s="682"/>
      <c r="B50" s="668"/>
      <c r="C50" s="82" t="s">
        <v>2237</v>
      </c>
      <c r="D50" s="83" t="s">
        <v>2186</v>
      </c>
      <c r="E50" s="80" t="s">
        <v>2231</v>
      </c>
      <c r="F50" s="81">
        <v>900</v>
      </c>
      <c r="G50" s="81">
        <v>800</v>
      </c>
      <c r="H50" s="78" t="s">
        <v>2175</v>
      </c>
      <c r="I50" s="82"/>
      <c r="J50" s="97"/>
    </row>
    <row r="51" spans="1:10" ht="20.25" customHeight="1">
      <c r="A51" s="682"/>
      <c r="B51" s="668"/>
      <c r="C51" s="82" t="s">
        <v>2238</v>
      </c>
      <c r="D51" s="82" t="s">
        <v>2239</v>
      </c>
      <c r="E51" s="80" t="s">
        <v>2231</v>
      </c>
      <c r="F51" s="81">
        <v>900</v>
      </c>
      <c r="G51" s="81">
        <v>600</v>
      </c>
      <c r="H51" s="78" t="s">
        <v>2175</v>
      </c>
      <c r="I51" s="82"/>
      <c r="J51" s="97"/>
    </row>
    <row r="52" spans="1:10" ht="20.25" customHeight="1">
      <c r="A52" s="682"/>
      <c r="B52" s="668"/>
      <c r="C52" s="82" t="s">
        <v>2240</v>
      </c>
      <c r="D52" s="82" t="s">
        <v>2241</v>
      </c>
      <c r="E52" s="80" t="s">
        <v>2231</v>
      </c>
      <c r="F52" s="81">
        <v>950</v>
      </c>
      <c r="G52" s="81">
        <v>650</v>
      </c>
      <c r="H52" s="78" t="s">
        <v>2175</v>
      </c>
      <c r="I52" s="82"/>
      <c r="J52" s="97"/>
    </row>
    <row r="53" spans="1:10" ht="20.25" customHeight="1">
      <c r="A53" s="682"/>
      <c r="B53" s="668"/>
      <c r="C53" s="91" t="s">
        <v>2242</v>
      </c>
      <c r="D53" s="82" t="s">
        <v>2243</v>
      </c>
      <c r="E53" s="80" t="s">
        <v>2231</v>
      </c>
      <c r="F53" s="81">
        <v>1500</v>
      </c>
      <c r="G53" s="81">
        <v>900</v>
      </c>
      <c r="H53" s="78" t="s">
        <v>2175</v>
      </c>
      <c r="I53" s="82"/>
      <c r="J53" s="97"/>
    </row>
    <row r="54" spans="1:10" ht="20.25" customHeight="1">
      <c r="A54" s="682"/>
      <c r="B54" s="668"/>
      <c r="C54" s="91" t="s">
        <v>2244</v>
      </c>
      <c r="D54" s="82" t="s">
        <v>2245</v>
      </c>
      <c r="E54" s="80" t="s">
        <v>2182</v>
      </c>
      <c r="F54" s="81">
        <v>20</v>
      </c>
      <c r="G54" s="81">
        <v>20</v>
      </c>
      <c r="H54" s="78" t="s">
        <v>2170</v>
      </c>
      <c r="I54" s="82"/>
      <c r="J54" s="97"/>
    </row>
    <row r="55" spans="1:10" ht="20.25" customHeight="1">
      <c r="A55" s="682"/>
      <c r="B55" s="668"/>
      <c r="C55" s="91" t="s">
        <v>2246</v>
      </c>
      <c r="D55" s="82" t="s">
        <v>2247</v>
      </c>
      <c r="E55" s="80" t="s">
        <v>2182</v>
      </c>
      <c r="F55" s="81">
        <v>10</v>
      </c>
      <c r="G55" s="81">
        <v>10</v>
      </c>
      <c r="H55" s="78" t="s">
        <v>2170</v>
      </c>
      <c r="I55" s="82"/>
      <c r="J55" s="97"/>
    </row>
    <row r="56" spans="1:10" ht="20.25" customHeight="1">
      <c r="A56" s="682"/>
      <c r="B56" s="668"/>
      <c r="C56" s="91" t="s">
        <v>2248</v>
      </c>
      <c r="D56" s="92" t="s">
        <v>2249</v>
      </c>
      <c r="E56" s="80" t="s">
        <v>2182</v>
      </c>
      <c r="F56" s="81">
        <v>15</v>
      </c>
      <c r="G56" s="81">
        <v>15</v>
      </c>
      <c r="H56" s="78" t="s">
        <v>2170</v>
      </c>
      <c r="I56" s="82"/>
      <c r="J56" s="97"/>
    </row>
    <row r="57" spans="1:10" ht="20.25" customHeight="1">
      <c r="A57" s="682"/>
      <c r="B57" s="668"/>
      <c r="C57" s="91" t="s">
        <v>2250</v>
      </c>
      <c r="D57" s="82" t="s">
        <v>2251</v>
      </c>
      <c r="E57" s="80" t="s">
        <v>2182</v>
      </c>
      <c r="F57" s="81">
        <v>15</v>
      </c>
      <c r="G57" s="81">
        <v>15</v>
      </c>
      <c r="H57" s="78" t="s">
        <v>2170</v>
      </c>
      <c r="I57" s="82"/>
      <c r="J57" s="97"/>
    </row>
    <row r="58" spans="1:10" ht="20.25" customHeight="1">
      <c r="A58" s="682"/>
      <c r="B58" s="668"/>
      <c r="C58" s="91" t="s">
        <v>2252</v>
      </c>
      <c r="D58" s="82" t="s">
        <v>2253</v>
      </c>
      <c r="E58" s="80" t="s">
        <v>2231</v>
      </c>
      <c r="F58" s="81">
        <v>50</v>
      </c>
      <c r="G58" s="81">
        <v>50</v>
      </c>
      <c r="H58" s="78" t="s">
        <v>2175</v>
      </c>
      <c r="I58" s="82"/>
      <c r="J58" s="97"/>
    </row>
    <row r="59" spans="1:10" ht="20.25" customHeight="1">
      <c r="A59" s="682"/>
      <c r="B59" s="668"/>
      <c r="C59" s="91" t="s">
        <v>2254</v>
      </c>
      <c r="D59" s="82" t="s">
        <v>2255</v>
      </c>
      <c r="E59" s="80" t="s">
        <v>2182</v>
      </c>
      <c r="F59" s="81"/>
      <c r="G59" s="81"/>
      <c r="H59" s="78"/>
      <c r="I59" s="100">
        <v>0.12</v>
      </c>
      <c r="J59" s="97"/>
    </row>
    <row r="60" spans="1:10" ht="20.25" customHeight="1">
      <c r="A60" s="682"/>
      <c r="B60" s="668"/>
      <c r="C60" s="91" t="s">
        <v>2256</v>
      </c>
      <c r="D60" s="82" t="s">
        <v>2255</v>
      </c>
      <c r="E60" s="80" t="s">
        <v>2182</v>
      </c>
      <c r="F60" s="81"/>
      <c r="G60" s="81"/>
      <c r="H60" s="78"/>
      <c r="I60" s="100">
        <v>0.03</v>
      </c>
      <c r="J60" s="97"/>
    </row>
    <row r="61" spans="1:10" ht="20.25" customHeight="1">
      <c r="A61" s="680" t="s">
        <v>2196</v>
      </c>
      <c r="B61" s="668" t="s">
        <v>2257</v>
      </c>
      <c r="C61" s="89" t="s">
        <v>2214</v>
      </c>
      <c r="D61" s="89" t="s">
        <v>2215</v>
      </c>
      <c r="E61" s="80" t="s">
        <v>2258</v>
      </c>
      <c r="F61" s="81">
        <v>8000</v>
      </c>
      <c r="G61" s="81">
        <v>5000</v>
      </c>
      <c r="H61" s="78" t="s">
        <v>2175</v>
      </c>
      <c r="I61" s="82"/>
      <c r="J61" s="97"/>
    </row>
    <row r="62" spans="1:10" ht="20.25" customHeight="1">
      <c r="A62" s="680"/>
      <c r="B62" s="668"/>
      <c r="C62" s="93" t="s">
        <v>2171</v>
      </c>
      <c r="D62" s="93" t="s">
        <v>2172</v>
      </c>
      <c r="E62" s="80" t="s">
        <v>2258</v>
      </c>
      <c r="F62" s="81">
        <v>6350</v>
      </c>
      <c r="G62" s="81">
        <v>5980</v>
      </c>
      <c r="H62" s="78" t="s">
        <v>2170</v>
      </c>
      <c r="I62" s="82"/>
      <c r="J62" s="97"/>
    </row>
    <row r="63" spans="1:10" ht="20.25" customHeight="1">
      <c r="A63" s="680"/>
      <c r="B63" s="668"/>
      <c r="C63" s="93" t="s">
        <v>2167</v>
      </c>
      <c r="D63" s="93" t="s">
        <v>2168</v>
      </c>
      <c r="E63" s="80" t="s">
        <v>2258</v>
      </c>
      <c r="F63" s="81">
        <v>2200</v>
      </c>
      <c r="G63" s="81">
        <v>1700</v>
      </c>
      <c r="H63" s="78" t="s">
        <v>2170</v>
      </c>
      <c r="I63" s="82"/>
      <c r="J63" s="97"/>
    </row>
    <row r="64" spans="1:10" ht="20.25" customHeight="1">
      <c r="A64" s="680"/>
      <c r="B64" s="668"/>
      <c r="C64" s="93" t="s">
        <v>2259</v>
      </c>
      <c r="D64" s="93" t="s">
        <v>2181</v>
      </c>
      <c r="E64" s="80" t="s">
        <v>2258</v>
      </c>
      <c r="F64" s="81">
        <v>600</v>
      </c>
      <c r="G64" s="81">
        <v>400</v>
      </c>
      <c r="H64" s="78" t="s">
        <v>2170</v>
      </c>
      <c r="I64" s="82"/>
      <c r="J64" s="97"/>
    </row>
    <row r="65" spans="1:10" ht="20.25" customHeight="1">
      <c r="A65" s="680"/>
      <c r="B65" s="668"/>
      <c r="C65" s="89" t="s">
        <v>2260</v>
      </c>
      <c r="D65" s="89" t="s">
        <v>2261</v>
      </c>
      <c r="E65" s="80" t="s">
        <v>2258</v>
      </c>
      <c r="F65" s="81">
        <v>6000</v>
      </c>
      <c r="G65" s="81">
        <v>6000</v>
      </c>
      <c r="H65" s="78" t="s">
        <v>2262</v>
      </c>
      <c r="I65" s="82"/>
      <c r="J65" s="97"/>
    </row>
    <row r="66" spans="1:10" ht="20.25" customHeight="1">
      <c r="A66" s="680"/>
      <c r="B66" s="668"/>
      <c r="C66" s="101" t="s">
        <v>2263</v>
      </c>
      <c r="D66" s="101" t="s">
        <v>2181</v>
      </c>
      <c r="E66" s="80" t="s">
        <v>2258</v>
      </c>
      <c r="F66" s="81">
        <v>2100</v>
      </c>
      <c r="G66" s="81">
        <v>2000</v>
      </c>
      <c r="H66" s="78" t="s">
        <v>2170</v>
      </c>
      <c r="I66" s="82" t="s">
        <v>2264</v>
      </c>
      <c r="J66" s="97"/>
    </row>
    <row r="67" spans="1:10" ht="20.25" customHeight="1">
      <c r="A67" s="680"/>
      <c r="B67" s="668"/>
      <c r="C67" s="101" t="s">
        <v>2263</v>
      </c>
      <c r="D67" s="101" t="s">
        <v>2181</v>
      </c>
      <c r="E67" s="80" t="s">
        <v>2258</v>
      </c>
      <c r="F67" s="81">
        <v>5000</v>
      </c>
      <c r="G67" s="81">
        <v>5000</v>
      </c>
      <c r="H67" s="78" t="s">
        <v>2170</v>
      </c>
      <c r="I67" s="82" t="s">
        <v>2265</v>
      </c>
      <c r="J67" s="97"/>
    </row>
    <row r="68" spans="1:10" ht="20.25" customHeight="1">
      <c r="A68" s="680"/>
      <c r="B68" s="668"/>
      <c r="C68" s="101" t="s">
        <v>2266</v>
      </c>
      <c r="D68" s="92" t="s">
        <v>2267</v>
      </c>
      <c r="E68" s="80" t="s">
        <v>2258</v>
      </c>
      <c r="F68" s="81">
        <v>800</v>
      </c>
      <c r="G68" s="81">
        <v>800</v>
      </c>
      <c r="H68" s="78" t="s">
        <v>2170</v>
      </c>
      <c r="I68" s="82"/>
      <c r="J68" s="97"/>
    </row>
    <row r="69" spans="1:10" ht="20.25" customHeight="1">
      <c r="A69" s="680"/>
      <c r="B69" s="668"/>
      <c r="C69" s="101" t="s">
        <v>2244</v>
      </c>
      <c r="D69" s="101" t="s">
        <v>2245</v>
      </c>
      <c r="E69" s="85" t="s">
        <v>2258</v>
      </c>
      <c r="F69" s="81">
        <v>2000</v>
      </c>
      <c r="G69" s="81">
        <v>1600</v>
      </c>
      <c r="H69" s="86" t="s">
        <v>2170</v>
      </c>
      <c r="I69" s="82"/>
      <c r="J69" s="97"/>
    </row>
    <row r="70" spans="1:10" ht="20.25" customHeight="1">
      <c r="A70" s="680"/>
      <c r="B70" s="668"/>
      <c r="C70" s="101" t="s">
        <v>2268</v>
      </c>
      <c r="D70" s="92" t="s">
        <v>2269</v>
      </c>
      <c r="E70" s="85" t="s">
        <v>2182</v>
      </c>
      <c r="F70" s="81">
        <v>27</v>
      </c>
      <c r="G70" s="81">
        <v>0</v>
      </c>
      <c r="H70" s="86" t="s">
        <v>2170</v>
      </c>
      <c r="I70" s="82"/>
      <c r="J70" s="97"/>
    </row>
    <row r="71" spans="1:10" ht="20.25" customHeight="1">
      <c r="A71" s="680"/>
      <c r="B71" s="668"/>
      <c r="C71" s="78" t="s">
        <v>2194</v>
      </c>
      <c r="D71" s="79" t="s">
        <v>2195</v>
      </c>
      <c r="E71" s="80" t="s">
        <v>2258</v>
      </c>
      <c r="F71" s="81">
        <v>2200</v>
      </c>
      <c r="G71" s="81">
        <v>1900</v>
      </c>
      <c r="H71" s="78" t="s">
        <v>2170</v>
      </c>
      <c r="I71" s="82"/>
      <c r="J71" s="97"/>
    </row>
    <row r="72" spans="1:10" ht="20.25" customHeight="1">
      <c r="A72" s="682" t="s">
        <v>2166</v>
      </c>
      <c r="B72" s="668" t="s">
        <v>63</v>
      </c>
      <c r="C72" s="89" t="s">
        <v>2214</v>
      </c>
      <c r="D72" s="89" t="s">
        <v>2215</v>
      </c>
      <c r="E72" s="80" t="s">
        <v>2258</v>
      </c>
      <c r="F72" s="81">
        <v>8000</v>
      </c>
      <c r="G72" s="81">
        <v>5000</v>
      </c>
      <c r="H72" s="78" t="s">
        <v>2175</v>
      </c>
      <c r="I72" s="82"/>
      <c r="J72" s="97"/>
    </row>
    <row r="73" spans="1:10" ht="20.25" customHeight="1">
      <c r="A73" s="682"/>
      <c r="B73" s="668"/>
      <c r="C73" s="93" t="s">
        <v>2171</v>
      </c>
      <c r="D73" s="93" t="s">
        <v>2172</v>
      </c>
      <c r="E73" s="80" t="s">
        <v>2258</v>
      </c>
      <c r="F73" s="81">
        <v>5350</v>
      </c>
      <c r="G73" s="81">
        <v>4980</v>
      </c>
      <c r="H73" s="78" t="s">
        <v>2170</v>
      </c>
      <c r="I73" s="82"/>
      <c r="J73" s="97"/>
    </row>
    <row r="74" spans="1:10" ht="20.25" customHeight="1">
      <c r="A74" s="682"/>
      <c r="B74" s="668"/>
      <c r="C74" s="93" t="s">
        <v>2167</v>
      </c>
      <c r="D74" s="93" t="s">
        <v>2168</v>
      </c>
      <c r="E74" s="80" t="s">
        <v>2258</v>
      </c>
      <c r="F74" s="81">
        <v>2000</v>
      </c>
      <c r="G74" s="81">
        <v>1500</v>
      </c>
      <c r="H74" s="78" t="s">
        <v>2170</v>
      </c>
      <c r="I74" s="82"/>
      <c r="J74" s="97"/>
    </row>
    <row r="75" spans="1:10" ht="20.25" customHeight="1">
      <c r="A75" s="682"/>
      <c r="B75" s="668"/>
      <c r="C75" s="93" t="s">
        <v>2259</v>
      </c>
      <c r="D75" s="93" t="s">
        <v>2181</v>
      </c>
      <c r="E75" s="80" t="s">
        <v>2258</v>
      </c>
      <c r="F75" s="81">
        <v>600</v>
      </c>
      <c r="G75" s="81">
        <v>500</v>
      </c>
      <c r="H75" s="78" t="s">
        <v>2170</v>
      </c>
      <c r="I75" s="82"/>
      <c r="J75" s="97"/>
    </row>
    <row r="76" spans="1:10" ht="20.25" customHeight="1">
      <c r="A76" s="682"/>
      <c r="B76" s="668"/>
      <c r="C76" s="89" t="s">
        <v>2260</v>
      </c>
      <c r="D76" s="89" t="s">
        <v>2261</v>
      </c>
      <c r="E76" s="80" t="s">
        <v>2258</v>
      </c>
      <c r="F76" s="81">
        <v>4000</v>
      </c>
      <c r="G76" s="81">
        <v>4000</v>
      </c>
      <c r="H76" s="78" t="s">
        <v>2262</v>
      </c>
      <c r="I76" s="82"/>
      <c r="J76" s="97"/>
    </row>
    <row r="77" spans="1:10" ht="20.25" customHeight="1">
      <c r="A77" s="682"/>
      <c r="B77" s="668"/>
      <c r="C77" s="101" t="s">
        <v>2263</v>
      </c>
      <c r="D77" s="101" t="s">
        <v>2181</v>
      </c>
      <c r="E77" s="80" t="s">
        <v>2258</v>
      </c>
      <c r="F77" s="81">
        <v>2100</v>
      </c>
      <c r="G77" s="81">
        <v>2000</v>
      </c>
      <c r="H77" s="78" t="s">
        <v>2170</v>
      </c>
      <c r="I77" s="82"/>
      <c r="J77" s="97"/>
    </row>
    <row r="78" spans="1:10" ht="20.25" customHeight="1">
      <c r="A78" s="682"/>
      <c r="B78" s="668"/>
      <c r="C78" s="101" t="s">
        <v>2268</v>
      </c>
      <c r="D78" s="92" t="s">
        <v>2269</v>
      </c>
      <c r="E78" s="85" t="s">
        <v>2182</v>
      </c>
      <c r="F78" s="81">
        <v>15</v>
      </c>
      <c r="G78" s="81">
        <v>0</v>
      </c>
      <c r="H78" s="86" t="s">
        <v>2170</v>
      </c>
      <c r="I78" s="82"/>
      <c r="J78" s="97"/>
    </row>
    <row r="79" spans="1:10" ht="20.25" customHeight="1">
      <c r="A79" s="682"/>
      <c r="B79" s="668"/>
      <c r="C79" s="78" t="s">
        <v>2270</v>
      </c>
      <c r="D79" s="79" t="s">
        <v>2271</v>
      </c>
      <c r="E79" s="80" t="s">
        <v>2258</v>
      </c>
      <c r="F79" s="81">
        <v>1000</v>
      </c>
      <c r="G79" s="81">
        <v>1000</v>
      </c>
      <c r="H79" s="78" t="s">
        <v>2170</v>
      </c>
      <c r="I79" s="82"/>
      <c r="J79" s="97"/>
    </row>
    <row r="80" spans="1:10" ht="20.25" customHeight="1">
      <c r="A80" s="682"/>
      <c r="B80" s="668"/>
      <c r="C80" s="78" t="s">
        <v>2194</v>
      </c>
      <c r="D80" s="79" t="s">
        <v>2195</v>
      </c>
      <c r="E80" s="80" t="s">
        <v>2258</v>
      </c>
      <c r="F80" s="81">
        <v>1500</v>
      </c>
      <c r="G80" s="81">
        <v>1300</v>
      </c>
      <c r="H80" s="78" t="s">
        <v>2170</v>
      </c>
      <c r="I80" s="82"/>
      <c r="J80" s="97"/>
    </row>
    <row r="81" spans="1:10" ht="20.25" customHeight="1">
      <c r="A81" s="682"/>
      <c r="B81" s="668"/>
      <c r="C81" s="101" t="s">
        <v>2244</v>
      </c>
      <c r="D81" s="101" t="s">
        <v>2245</v>
      </c>
      <c r="E81" s="85" t="s">
        <v>2258</v>
      </c>
      <c r="F81" s="81">
        <v>2000</v>
      </c>
      <c r="G81" s="81">
        <v>2000</v>
      </c>
      <c r="H81" s="86" t="s">
        <v>2170</v>
      </c>
      <c r="I81" s="82"/>
      <c r="J81" s="97"/>
    </row>
    <row r="82" spans="1:10" ht="20.25" customHeight="1">
      <c r="A82" s="680" t="s">
        <v>2196</v>
      </c>
      <c r="B82" s="668" t="s">
        <v>95</v>
      </c>
      <c r="C82" s="101" t="s">
        <v>2272</v>
      </c>
      <c r="D82" s="101" t="s">
        <v>2174</v>
      </c>
      <c r="E82" s="80" t="s">
        <v>2273</v>
      </c>
      <c r="F82" s="81">
        <v>3200</v>
      </c>
      <c r="G82" s="81">
        <v>2550</v>
      </c>
      <c r="H82" s="78" t="s">
        <v>2175</v>
      </c>
      <c r="I82" s="83" t="s">
        <v>9</v>
      </c>
      <c r="J82" s="97"/>
    </row>
    <row r="83" spans="1:10" ht="20.25" customHeight="1">
      <c r="A83" s="680"/>
      <c r="B83" s="668"/>
      <c r="C83" s="82" t="s">
        <v>2274</v>
      </c>
      <c r="D83" s="82" t="s">
        <v>2168</v>
      </c>
      <c r="E83" s="80" t="s">
        <v>2273</v>
      </c>
      <c r="F83" s="81">
        <v>380</v>
      </c>
      <c r="G83" s="81">
        <v>380</v>
      </c>
      <c r="H83" s="78" t="s">
        <v>2275</v>
      </c>
      <c r="I83" s="82"/>
      <c r="J83" s="97"/>
    </row>
    <row r="84" spans="1:10" ht="20.25" customHeight="1">
      <c r="A84" s="680"/>
      <c r="B84" s="668"/>
      <c r="C84" s="82" t="s">
        <v>2276</v>
      </c>
      <c r="D84" s="82" t="s">
        <v>2213</v>
      </c>
      <c r="E84" s="80" t="s">
        <v>2182</v>
      </c>
      <c r="F84" s="81">
        <v>8</v>
      </c>
      <c r="G84" s="81">
        <v>0</v>
      </c>
      <c r="H84" s="78" t="s">
        <v>2175</v>
      </c>
      <c r="I84" s="82"/>
      <c r="J84" s="97"/>
    </row>
    <row r="85" spans="1:10" ht="20.25" customHeight="1">
      <c r="A85" s="680"/>
      <c r="B85" s="668"/>
      <c r="C85" s="82" t="s">
        <v>2277</v>
      </c>
      <c r="D85" s="83" t="s">
        <v>2278</v>
      </c>
      <c r="E85" s="80" t="s">
        <v>2273</v>
      </c>
      <c r="F85" s="81">
        <v>40</v>
      </c>
      <c r="G85" s="81">
        <v>40</v>
      </c>
      <c r="H85" s="78" t="s">
        <v>2170</v>
      </c>
      <c r="I85" s="82"/>
      <c r="J85" s="97"/>
    </row>
    <row r="86" spans="1:10" ht="20.25" customHeight="1">
      <c r="A86" s="680"/>
      <c r="B86" s="668"/>
      <c r="C86" s="82" t="s">
        <v>2279</v>
      </c>
      <c r="D86" s="83" t="s">
        <v>2181</v>
      </c>
      <c r="E86" s="80" t="s">
        <v>2273</v>
      </c>
      <c r="F86" s="81">
        <v>365</v>
      </c>
      <c r="G86" s="81">
        <v>365</v>
      </c>
      <c r="H86" s="78" t="s">
        <v>2170</v>
      </c>
      <c r="I86" s="82"/>
      <c r="J86" s="97"/>
    </row>
    <row r="87" spans="1:10" ht="20.25" customHeight="1">
      <c r="A87" s="680" t="s">
        <v>2196</v>
      </c>
      <c r="B87" s="667" t="s">
        <v>90</v>
      </c>
      <c r="C87" s="82" t="s">
        <v>2272</v>
      </c>
      <c r="D87" s="82" t="s">
        <v>2174</v>
      </c>
      <c r="E87" s="80" t="s">
        <v>2273</v>
      </c>
      <c r="F87" s="81">
        <v>3200</v>
      </c>
      <c r="G87" s="81">
        <v>2550</v>
      </c>
      <c r="H87" s="78" t="s">
        <v>2175</v>
      </c>
      <c r="I87" s="83" t="s">
        <v>9</v>
      </c>
      <c r="J87" s="97"/>
    </row>
    <row r="88" spans="1:10" ht="20.25" customHeight="1">
      <c r="A88" s="680"/>
      <c r="B88" s="667"/>
      <c r="C88" s="82" t="s">
        <v>2274</v>
      </c>
      <c r="D88" s="82" t="s">
        <v>2168</v>
      </c>
      <c r="E88" s="80" t="s">
        <v>2273</v>
      </c>
      <c r="F88" s="81">
        <v>380</v>
      </c>
      <c r="G88" s="81">
        <v>380</v>
      </c>
      <c r="H88" s="78" t="s">
        <v>2275</v>
      </c>
      <c r="I88" s="82"/>
      <c r="J88" s="97"/>
    </row>
    <row r="89" spans="1:10" ht="20.25" customHeight="1">
      <c r="A89" s="680"/>
      <c r="B89" s="667"/>
      <c r="C89" s="82" t="s">
        <v>2277</v>
      </c>
      <c r="D89" s="83" t="s">
        <v>2278</v>
      </c>
      <c r="E89" s="80" t="s">
        <v>2273</v>
      </c>
      <c r="F89" s="81">
        <v>40</v>
      </c>
      <c r="G89" s="81">
        <v>40</v>
      </c>
      <c r="H89" s="78" t="s">
        <v>2170</v>
      </c>
      <c r="I89" s="82"/>
      <c r="J89" s="97"/>
    </row>
    <row r="90" spans="1:10" ht="20.25" customHeight="1">
      <c r="A90" s="680"/>
      <c r="B90" s="667"/>
      <c r="C90" s="82" t="s">
        <v>2279</v>
      </c>
      <c r="D90" s="83" t="s">
        <v>2181</v>
      </c>
      <c r="E90" s="80" t="s">
        <v>2273</v>
      </c>
      <c r="F90" s="81">
        <v>365</v>
      </c>
      <c r="G90" s="81">
        <v>365</v>
      </c>
      <c r="H90" s="78" t="s">
        <v>2170</v>
      </c>
      <c r="I90" s="82"/>
      <c r="J90" s="97"/>
    </row>
    <row r="91" spans="1:10" ht="20.25" customHeight="1">
      <c r="A91" s="680" t="s">
        <v>2196</v>
      </c>
      <c r="B91" s="667" t="s">
        <v>97</v>
      </c>
      <c r="C91" s="82" t="s">
        <v>2272</v>
      </c>
      <c r="D91" s="82" t="s">
        <v>2174</v>
      </c>
      <c r="E91" s="80" t="s">
        <v>2273</v>
      </c>
      <c r="F91" s="81">
        <v>3200</v>
      </c>
      <c r="G91" s="81">
        <v>2550</v>
      </c>
      <c r="H91" s="78" t="s">
        <v>2175</v>
      </c>
      <c r="I91" s="83" t="s">
        <v>9</v>
      </c>
      <c r="J91" s="97"/>
    </row>
    <row r="92" spans="1:10" ht="20.25" customHeight="1">
      <c r="A92" s="680"/>
      <c r="B92" s="667"/>
      <c r="C92" s="82" t="s">
        <v>2274</v>
      </c>
      <c r="D92" s="82" t="s">
        <v>2168</v>
      </c>
      <c r="E92" s="80" t="s">
        <v>2273</v>
      </c>
      <c r="F92" s="81">
        <v>380</v>
      </c>
      <c r="G92" s="81">
        <v>380</v>
      </c>
      <c r="H92" s="78" t="s">
        <v>2275</v>
      </c>
      <c r="I92" s="82"/>
      <c r="J92" s="97"/>
    </row>
    <row r="93" spans="1:10" ht="20.25" customHeight="1">
      <c r="A93" s="680"/>
      <c r="B93" s="667"/>
      <c r="C93" s="82" t="s">
        <v>2277</v>
      </c>
      <c r="D93" s="83" t="s">
        <v>2278</v>
      </c>
      <c r="E93" s="80" t="s">
        <v>2273</v>
      </c>
      <c r="F93" s="81">
        <v>40</v>
      </c>
      <c r="G93" s="81">
        <v>40</v>
      </c>
      <c r="H93" s="78" t="s">
        <v>2170</v>
      </c>
      <c r="I93" s="82"/>
      <c r="J93" s="97"/>
    </row>
    <row r="94" spans="1:10" ht="20.25" customHeight="1">
      <c r="A94" s="680"/>
      <c r="B94" s="667"/>
      <c r="C94" s="82" t="s">
        <v>2279</v>
      </c>
      <c r="D94" s="83" t="s">
        <v>2181</v>
      </c>
      <c r="E94" s="80" t="s">
        <v>2273</v>
      </c>
      <c r="F94" s="81">
        <v>365</v>
      </c>
      <c r="G94" s="81">
        <v>365</v>
      </c>
      <c r="H94" s="78" t="s">
        <v>2170</v>
      </c>
      <c r="I94" s="82"/>
      <c r="J94" s="97"/>
    </row>
    <row r="95" spans="1:10" ht="20.25" customHeight="1">
      <c r="A95" s="680" t="s">
        <v>2280</v>
      </c>
      <c r="B95" s="667" t="s">
        <v>133</v>
      </c>
      <c r="C95" s="82" t="s">
        <v>2281</v>
      </c>
      <c r="D95" s="82" t="s">
        <v>2282</v>
      </c>
      <c r="E95" s="80" t="s">
        <v>2283</v>
      </c>
      <c r="F95" s="81">
        <v>105</v>
      </c>
      <c r="G95" s="81">
        <v>80</v>
      </c>
      <c r="H95" s="78" t="s">
        <v>2170</v>
      </c>
      <c r="I95" s="82"/>
      <c r="J95" s="97"/>
    </row>
    <row r="96" spans="1:10" ht="20.25" customHeight="1">
      <c r="A96" s="680"/>
      <c r="B96" s="667"/>
      <c r="C96" s="82" t="s">
        <v>2167</v>
      </c>
      <c r="D96" s="82" t="s">
        <v>2168</v>
      </c>
      <c r="E96" s="80" t="s">
        <v>2283</v>
      </c>
      <c r="F96" s="81">
        <v>25</v>
      </c>
      <c r="G96" s="81">
        <v>20</v>
      </c>
      <c r="H96" s="78" t="s">
        <v>2170</v>
      </c>
      <c r="I96" s="82"/>
      <c r="J96" s="97"/>
    </row>
    <row r="97" spans="1:10" ht="20.25" customHeight="1">
      <c r="A97" s="680"/>
      <c r="B97" s="667"/>
      <c r="C97" s="82" t="s">
        <v>2214</v>
      </c>
      <c r="D97" s="82" t="s">
        <v>2215</v>
      </c>
      <c r="E97" s="80" t="s">
        <v>2283</v>
      </c>
      <c r="F97" s="81">
        <v>75</v>
      </c>
      <c r="G97" s="81">
        <v>60</v>
      </c>
      <c r="H97" s="78" t="s">
        <v>2175</v>
      </c>
      <c r="I97" s="82"/>
      <c r="J97" s="97"/>
    </row>
    <row r="98" spans="1:10" ht="20.25" customHeight="1">
      <c r="A98" s="680"/>
      <c r="B98" s="667"/>
      <c r="C98" s="82" t="s">
        <v>2284</v>
      </c>
      <c r="D98" s="82" t="s">
        <v>2285</v>
      </c>
      <c r="E98" s="80" t="s">
        <v>2283</v>
      </c>
      <c r="F98" s="81">
        <v>25</v>
      </c>
      <c r="G98" s="81">
        <v>15</v>
      </c>
      <c r="H98" s="78" t="s">
        <v>2175</v>
      </c>
      <c r="I98" s="82"/>
      <c r="J98" s="97"/>
    </row>
    <row r="99" spans="1:10" ht="20.25" customHeight="1">
      <c r="A99" s="680"/>
      <c r="B99" s="667"/>
      <c r="C99" s="82" t="s">
        <v>2286</v>
      </c>
      <c r="D99" s="82" t="s">
        <v>2177</v>
      </c>
      <c r="E99" s="80" t="s">
        <v>2283</v>
      </c>
      <c r="F99" s="81">
        <v>20</v>
      </c>
      <c r="G99" s="81">
        <v>0</v>
      </c>
      <c r="H99" s="78" t="s">
        <v>2175</v>
      </c>
      <c r="I99" s="82"/>
      <c r="J99" s="97"/>
    </row>
    <row r="100" spans="1:10" ht="20.25" customHeight="1">
      <c r="A100" s="680"/>
      <c r="B100" s="667"/>
      <c r="C100" s="82" t="s">
        <v>2287</v>
      </c>
      <c r="D100" s="82" t="s">
        <v>2174</v>
      </c>
      <c r="E100" s="80" t="s">
        <v>2283</v>
      </c>
      <c r="F100" s="81">
        <v>20</v>
      </c>
      <c r="G100" s="81">
        <v>0</v>
      </c>
      <c r="H100" s="78" t="s">
        <v>2175</v>
      </c>
      <c r="I100" s="82"/>
      <c r="J100" s="97"/>
    </row>
    <row r="101" spans="1:10" ht="20.25" customHeight="1">
      <c r="A101" s="680"/>
      <c r="B101" s="667"/>
      <c r="C101" s="82" t="s">
        <v>2288</v>
      </c>
      <c r="D101" s="83" t="s">
        <v>2289</v>
      </c>
      <c r="E101" s="80" t="s">
        <v>2283</v>
      </c>
      <c r="F101" s="81">
        <v>25</v>
      </c>
      <c r="G101" s="81">
        <v>20</v>
      </c>
      <c r="H101" s="78" t="s">
        <v>2170</v>
      </c>
      <c r="I101" s="82"/>
      <c r="J101" s="97"/>
    </row>
    <row r="102" spans="1:10" ht="20.25" customHeight="1">
      <c r="A102" s="680"/>
      <c r="B102" s="667"/>
      <c r="C102" s="82" t="s">
        <v>2246</v>
      </c>
      <c r="D102" s="82" t="s">
        <v>2290</v>
      </c>
      <c r="E102" s="80" t="s">
        <v>2283</v>
      </c>
      <c r="F102" s="81">
        <v>14</v>
      </c>
      <c r="G102" s="81">
        <v>7</v>
      </c>
      <c r="H102" s="78" t="s">
        <v>2170</v>
      </c>
      <c r="I102" s="82"/>
      <c r="J102" s="97"/>
    </row>
    <row r="103" spans="1:10" ht="20.25" customHeight="1">
      <c r="A103" s="680"/>
      <c r="B103" s="667"/>
      <c r="C103" s="82" t="s">
        <v>2291</v>
      </c>
      <c r="D103" s="82" t="s">
        <v>2292</v>
      </c>
      <c r="E103" s="80" t="s">
        <v>2283</v>
      </c>
      <c r="F103" s="81">
        <v>9.5</v>
      </c>
      <c r="G103" s="81">
        <v>9.5</v>
      </c>
      <c r="H103" s="78" t="s">
        <v>2170</v>
      </c>
      <c r="I103" s="82"/>
      <c r="J103" s="97"/>
    </row>
    <row r="104" spans="1:10" ht="20.25" customHeight="1">
      <c r="A104" s="680"/>
      <c r="B104" s="667"/>
      <c r="C104" s="82" t="s">
        <v>2293</v>
      </c>
      <c r="D104" s="83" t="s">
        <v>2294</v>
      </c>
      <c r="E104" s="80" t="s">
        <v>2283</v>
      </c>
      <c r="F104" s="81">
        <v>15</v>
      </c>
      <c r="G104" s="81">
        <v>15</v>
      </c>
      <c r="H104" s="78" t="s">
        <v>2175</v>
      </c>
      <c r="I104" s="82"/>
      <c r="J104" s="97"/>
    </row>
    <row r="105" spans="1:10" ht="20.25" customHeight="1">
      <c r="A105" s="680"/>
      <c r="B105" s="667"/>
      <c r="C105" s="82" t="s">
        <v>3238</v>
      </c>
      <c r="D105" s="83" t="s">
        <v>3239</v>
      </c>
      <c r="E105" s="80" t="s">
        <v>2182</v>
      </c>
      <c r="F105" s="81">
        <v>30</v>
      </c>
      <c r="G105" s="81">
        <v>20</v>
      </c>
      <c r="H105" s="78" t="s">
        <v>2170</v>
      </c>
      <c r="I105" s="82"/>
      <c r="J105" s="97"/>
    </row>
    <row r="106" spans="1:10" ht="20.25" customHeight="1">
      <c r="A106" s="680"/>
      <c r="B106" s="667"/>
      <c r="C106" s="82" t="s">
        <v>2194</v>
      </c>
      <c r="D106" s="83" t="s">
        <v>2195</v>
      </c>
      <c r="E106" s="80" t="s">
        <v>2182</v>
      </c>
      <c r="F106" s="81">
        <v>10</v>
      </c>
      <c r="G106" s="81">
        <v>10</v>
      </c>
      <c r="H106" s="78" t="s">
        <v>2170</v>
      </c>
      <c r="I106" s="82"/>
      <c r="J106" s="97"/>
    </row>
    <row r="107" spans="1:10" ht="20.25" customHeight="1">
      <c r="A107" s="680"/>
      <c r="B107" s="667"/>
      <c r="C107" s="82" t="s">
        <v>2183</v>
      </c>
      <c r="D107" s="83" t="s">
        <v>2184</v>
      </c>
      <c r="E107" s="80" t="s">
        <v>2182</v>
      </c>
      <c r="F107" s="81">
        <v>10</v>
      </c>
      <c r="G107" s="81">
        <v>10</v>
      </c>
      <c r="H107" s="78" t="s">
        <v>2170</v>
      </c>
      <c r="I107" s="82"/>
      <c r="J107" s="97"/>
    </row>
    <row r="108" spans="1:10" ht="20.25" customHeight="1">
      <c r="A108" s="680"/>
      <c r="B108" s="667"/>
      <c r="C108" s="82" t="s">
        <v>2296</v>
      </c>
      <c r="D108" s="83" t="s">
        <v>2297</v>
      </c>
      <c r="E108" s="80" t="s">
        <v>2182</v>
      </c>
      <c r="F108" s="81">
        <v>8</v>
      </c>
      <c r="G108" s="81">
        <v>8</v>
      </c>
      <c r="H108" s="78" t="s">
        <v>2170</v>
      </c>
      <c r="I108" s="103"/>
      <c r="J108" s="104"/>
    </row>
    <row r="109" spans="1:10" ht="20.25" customHeight="1">
      <c r="A109" s="680" t="s">
        <v>2280</v>
      </c>
      <c r="B109" s="667" t="s">
        <v>139</v>
      </c>
      <c r="C109" s="82" t="s">
        <v>2281</v>
      </c>
      <c r="D109" s="82" t="s">
        <v>2282</v>
      </c>
      <c r="E109" s="80" t="s">
        <v>2283</v>
      </c>
      <c r="F109" s="81">
        <v>105</v>
      </c>
      <c r="G109" s="81">
        <v>80</v>
      </c>
      <c r="H109" s="78" t="s">
        <v>2170</v>
      </c>
      <c r="I109" s="82"/>
      <c r="J109" s="97"/>
    </row>
    <row r="110" spans="1:10" ht="20.25" customHeight="1">
      <c r="A110" s="680"/>
      <c r="B110" s="667"/>
      <c r="C110" s="82" t="s">
        <v>2167</v>
      </c>
      <c r="D110" s="82" t="s">
        <v>2168</v>
      </c>
      <c r="E110" s="80" t="s">
        <v>2283</v>
      </c>
      <c r="F110" s="81">
        <v>25</v>
      </c>
      <c r="G110" s="81">
        <v>20</v>
      </c>
      <c r="H110" s="78" t="s">
        <v>2170</v>
      </c>
      <c r="I110" s="82"/>
      <c r="J110" s="97"/>
    </row>
    <row r="111" spans="1:10" ht="20.25" customHeight="1">
      <c r="A111" s="680"/>
      <c r="B111" s="667"/>
      <c r="C111" s="82" t="s">
        <v>2214</v>
      </c>
      <c r="D111" s="82" t="s">
        <v>2215</v>
      </c>
      <c r="E111" s="80" t="s">
        <v>2283</v>
      </c>
      <c r="F111" s="81">
        <v>75</v>
      </c>
      <c r="G111" s="81">
        <v>60</v>
      </c>
      <c r="H111" s="78" t="s">
        <v>2175</v>
      </c>
      <c r="I111" s="82"/>
      <c r="J111" s="97"/>
    </row>
    <row r="112" spans="1:10" ht="20.25" customHeight="1">
      <c r="A112" s="680"/>
      <c r="B112" s="667"/>
      <c r="C112" s="82" t="s">
        <v>2284</v>
      </c>
      <c r="D112" s="82" t="s">
        <v>2285</v>
      </c>
      <c r="E112" s="80" t="s">
        <v>2283</v>
      </c>
      <c r="F112" s="81">
        <v>25</v>
      </c>
      <c r="G112" s="81">
        <v>15</v>
      </c>
      <c r="H112" s="78" t="s">
        <v>2175</v>
      </c>
      <c r="I112" s="82"/>
      <c r="J112" s="97"/>
    </row>
    <row r="113" spans="1:10" ht="20.25" customHeight="1">
      <c r="A113" s="680"/>
      <c r="B113" s="667"/>
      <c r="C113" s="82" t="s">
        <v>2286</v>
      </c>
      <c r="D113" s="82" t="s">
        <v>2177</v>
      </c>
      <c r="E113" s="80" t="s">
        <v>2283</v>
      </c>
      <c r="F113" s="81">
        <v>20</v>
      </c>
      <c r="G113" s="81">
        <v>0</v>
      </c>
      <c r="H113" s="78" t="s">
        <v>2175</v>
      </c>
      <c r="I113" s="82"/>
      <c r="J113" s="97"/>
    </row>
    <row r="114" spans="1:10" ht="20.25" customHeight="1">
      <c r="A114" s="680"/>
      <c r="B114" s="667"/>
      <c r="C114" s="82" t="s">
        <v>2287</v>
      </c>
      <c r="D114" s="82" t="s">
        <v>2174</v>
      </c>
      <c r="E114" s="80" t="s">
        <v>2283</v>
      </c>
      <c r="F114" s="81">
        <v>20</v>
      </c>
      <c r="G114" s="81">
        <v>0</v>
      </c>
      <c r="H114" s="78" t="s">
        <v>2175</v>
      </c>
      <c r="I114" s="82"/>
      <c r="J114" s="97"/>
    </row>
    <row r="115" spans="1:10" ht="20.25" customHeight="1">
      <c r="A115" s="680"/>
      <c r="B115" s="667"/>
      <c r="C115" s="82" t="s">
        <v>2288</v>
      </c>
      <c r="D115" s="83" t="s">
        <v>2289</v>
      </c>
      <c r="E115" s="80" t="s">
        <v>2283</v>
      </c>
      <c r="F115" s="81">
        <v>25</v>
      </c>
      <c r="G115" s="81">
        <v>20</v>
      </c>
      <c r="H115" s="78" t="s">
        <v>2170</v>
      </c>
      <c r="I115" s="82"/>
      <c r="J115" s="97"/>
    </row>
    <row r="116" spans="1:10" ht="20.25" customHeight="1">
      <c r="A116" s="680"/>
      <c r="B116" s="667"/>
      <c r="C116" s="82" t="s">
        <v>2246</v>
      </c>
      <c r="D116" s="82" t="s">
        <v>2290</v>
      </c>
      <c r="E116" s="80" t="s">
        <v>2283</v>
      </c>
      <c r="F116" s="81">
        <v>14</v>
      </c>
      <c r="G116" s="81">
        <v>7</v>
      </c>
      <c r="H116" s="78" t="s">
        <v>2170</v>
      </c>
      <c r="I116" s="82"/>
      <c r="J116" s="97"/>
    </row>
    <row r="117" spans="1:10" ht="20.25" customHeight="1">
      <c r="A117" s="680"/>
      <c r="B117" s="667"/>
      <c r="C117" s="82" t="s">
        <v>2293</v>
      </c>
      <c r="D117" s="83" t="s">
        <v>2294</v>
      </c>
      <c r="E117" s="80" t="s">
        <v>2283</v>
      </c>
      <c r="F117" s="81">
        <v>15</v>
      </c>
      <c r="G117" s="81">
        <v>15</v>
      </c>
      <c r="H117" s="78" t="s">
        <v>2175</v>
      </c>
      <c r="I117" s="82"/>
      <c r="J117" s="97"/>
    </row>
    <row r="118" spans="1:10" ht="20.25" customHeight="1">
      <c r="A118" s="680"/>
      <c r="B118" s="667"/>
      <c r="C118" s="82" t="s">
        <v>3238</v>
      </c>
      <c r="D118" s="83" t="s">
        <v>3239</v>
      </c>
      <c r="E118" s="80" t="s">
        <v>2182</v>
      </c>
      <c r="F118" s="81">
        <v>30</v>
      </c>
      <c r="G118" s="81">
        <v>20</v>
      </c>
      <c r="H118" s="78" t="s">
        <v>2170</v>
      </c>
      <c r="I118" s="82"/>
      <c r="J118" s="97"/>
    </row>
    <row r="119" spans="1:10" ht="20.25" customHeight="1">
      <c r="A119" s="680"/>
      <c r="B119" s="667"/>
      <c r="C119" s="82" t="s">
        <v>2194</v>
      </c>
      <c r="D119" s="83" t="s">
        <v>2195</v>
      </c>
      <c r="E119" s="80" t="s">
        <v>2182</v>
      </c>
      <c r="F119" s="81">
        <v>10</v>
      </c>
      <c r="G119" s="81">
        <v>10</v>
      </c>
      <c r="H119" s="78" t="s">
        <v>2170</v>
      </c>
      <c r="I119" s="103"/>
      <c r="J119" s="104"/>
    </row>
    <row r="120" spans="1:10" ht="20.25" customHeight="1">
      <c r="A120" s="680"/>
      <c r="B120" s="667"/>
      <c r="C120" s="82" t="s">
        <v>2183</v>
      </c>
      <c r="D120" s="83" t="s">
        <v>2184</v>
      </c>
      <c r="E120" s="80" t="s">
        <v>2182</v>
      </c>
      <c r="F120" s="81">
        <v>10</v>
      </c>
      <c r="G120" s="81">
        <v>10</v>
      </c>
      <c r="H120" s="78" t="s">
        <v>2170</v>
      </c>
      <c r="I120" s="103"/>
      <c r="J120" s="104"/>
    </row>
    <row r="121" spans="1:10" ht="20.25" customHeight="1">
      <c r="A121" s="680"/>
      <c r="B121" s="667"/>
      <c r="C121" s="82" t="s">
        <v>2296</v>
      </c>
      <c r="D121" s="83" t="s">
        <v>2297</v>
      </c>
      <c r="E121" s="80" t="s">
        <v>2182</v>
      </c>
      <c r="F121" s="81">
        <v>8</v>
      </c>
      <c r="G121" s="81">
        <v>8</v>
      </c>
      <c r="H121" s="78" t="s">
        <v>2170</v>
      </c>
      <c r="I121" s="103"/>
      <c r="J121" s="104"/>
    </row>
    <row r="122" spans="1:10" ht="20.25" customHeight="1">
      <c r="A122" s="680" t="s">
        <v>2280</v>
      </c>
      <c r="B122" s="667" t="s">
        <v>144</v>
      </c>
      <c r="C122" s="82" t="s">
        <v>2281</v>
      </c>
      <c r="D122" s="82" t="s">
        <v>2282</v>
      </c>
      <c r="E122" s="80" t="s">
        <v>2283</v>
      </c>
      <c r="F122" s="81">
        <v>105</v>
      </c>
      <c r="G122" s="81">
        <v>80</v>
      </c>
      <c r="H122" s="78" t="s">
        <v>2170</v>
      </c>
      <c r="I122" s="82"/>
      <c r="J122" s="97"/>
    </row>
    <row r="123" spans="1:10" ht="20.25" customHeight="1">
      <c r="A123" s="680"/>
      <c r="B123" s="667"/>
      <c r="C123" s="82" t="s">
        <v>2167</v>
      </c>
      <c r="D123" s="82" t="s">
        <v>2168</v>
      </c>
      <c r="E123" s="80" t="s">
        <v>2283</v>
      </c>
      <c r="F123" s="81">
        <v>25</v>
      </c>
      <c r="G123" s="81">
        <v>20</v>
      </c>
      <c r="H123" s="78" t="s">
        <v>2170</v>
      </c>
      <c r="I123" s="82"/>
      <c r="J123" s="97"/>
    </row>
    <row r="124" spans="1:10" ht="20.25" customHeight="1">
      <c r="A124" s="680"/>
      <c r="B124" s="667"/>
      <c r="C124" s="82" t="s">
        <v>2214</v>
      </c>
      <c r="D124" s="82" t="s">
        <v>2215</v>
      </c>
      <c r="E124" s="80" t="s">
        <v>2283</v>
      </c>
      <c r="F124" s="81">
        <v>75</v>
      </c>
      <c r="G124" s="81">
        <v>60</v>
      </c>
      <c r="H124" s="78" t="s">
        <v>2175</v>
      </c>
      <c r="I124" s="82"/>
      <c r="J124" s="97"/>
    </row>
    <row r="125" spans="1:10" ht="20.25" customHeight="1">
      <c r="A125" s="680"/>
      <c r="B125" s="667"/>
      <c r="C125" s="82" t="s">
        <v>2284</v>
      </c>
      <c r="D125" s="82" t="s">
        <v>2285</v>
      </c>
      <c r="E125" s="80" t="s">
        <v>2283</v>
      </c>
      <c r="F125" s="81">
        <v>25</v>
      </c>
      <c r="G125" s="81">
        <v>15</v>
      </c>
      <c r="H125" s="78" t="s">
        <v>2175</v>
      </c>
      <c r="I125" s="82"/>
      <c r="J125" s="97"/>
    </row>
    <row r="126" spans="1:10" ht="20.25" customHeight="1">
      <c r="A126" s="680"/>
      <c r="B126" s="667"/>
      <c r="C126" s="82" t="s">
        <v>2286</v>
      </c>
      <c r="D126" s="82" t="s">
        <v>2177</v>
      </c>
      <c r="E126" s="80" t="s">
        <v>2283</v>
      </c>
      <c r="F126" s="81">
        <v>20</v>
      </c>
      <c r="G126" s="81">
        <v>0</v>
      </c>
      <c r="H126" s="78" t="s">
        <v>2175</v>
      </c>
      <c r="I126" s="82"/>
      <c r="J126" s="97"/>
    </row>
    <row r="127" spans="1:10" ht="20.25" customHeight="1">
      <c r="A127" s="680"/>
      <c r="B127" s="667"/>
      <c r="C127" s="82" t="s">
        <v>2287</v>
      </c>
      <c r="D127" s="82" t="s">
        <v>2174</v>
      </c>
      <c r="E127" s="80" t="s">
        <v>2283</v>
      </c>
      <c r="F127" s="81">
        <v>20</v>
      </c>
      <c r="G127" s="81">
        <v>0</v>
      </c>
      <c r="H127" s="78" t="s">
        <v>2175</v>
      </c>
      <c r="I127" s="82"/>
      <c r="J127" s="97"/>
    </row>
    <row r="128" spans="1:10" ht="20.25" customHeight="1">
      <c r="A128" s="680"/>
      <c r="B128" s="667"/>
      <c r="C128" s="82" t="s">
        <v>2288</v>
      </c>
      <c r="D128" s="83" t="s">
        <v>2289</v>
      </c>
      <c r="E128" s="80" t="s">
        <v>2283</v>
      </c>
      <c r="F128" s="81">
        <v>25</v>
      </c>
      <c r="G128" s="81">
        <v>20</v>
      </c>
      <c r="H128" s="78" t="s">
        <v>2170</v>
      </c>
      <c r="I128" s="82"/>
      <c r="J128" s="97"/>
    </row>
    <row r="129" spans="1:10" ht="20.25" customHeight="1">
      <c r="A129" s="680"/>
      <c r="B129" s="667"/>
      <c r="C129" s="82" t="s">
        <v>2246</v>
      </c>
      <c r="D129" s="82" t="s">
        <v>2290</v>
      </c>
      <c r="E129" s="80" t="s">
        <v>2283</v>
      </c>
      <c r="F129" s="81">
        <v>14</v>
      </c>
      <c r="G129" s="81">
        <v>7</v>
      </c>
      <c r="H129" s="78" t="s">
        <v>2170</v>
      </c>
      <c r="I129" s="82"/>
      <c r="J129" s="97"/>
    </row>
    <row r="130" spans="1:10" ht="20.25" customHeight="1">
      <c r="A130" s="680"/>
      <c r="B130" s="667"/>
      <c r="C130" s="82" t="s">
        <v>2293</v>
      </c>
      <c r="D130" s="83" t="s">
        <v>2294</v>
      </c>
      <c r="E130" s="80" t="s">
        <v>2283</v>
      </c>
      <c r="F130" s="81">
        <v>15</v>
      </c>
      <c r="G130" s="81">
        <v>15</v>
      </c>
      <c r="H130" s="78" t="s">
        <v>2175</v>
      </c>
      <c r="I130" s="82"/>
      <c r="J130" s="97"/>
    </row>
    <row r="131" spans="1:10" ht="20.25" customHeight="1">
      <c r="A131" s="680"/>
      <c r="B131" s="667"/>
      <c r="C131" s="82" t="s">
        <v>3238</v>
      </c>
      <c r="D131" s="83" t="s">
        <v>3239</v>
      </c>
      <c r="E131" s="80" t="s">
        <v>2182</v>
      </c>
      <c r="F131" s="81">
        <v>30</v>
      </c>
      <c r="G131" s="81">
        <v>20</v>
      </c>
      <c r="H131" s="78" t="s">
        <v>2170</v>
      </c>
      <c r="I131" s="82"/>
      <c r="J131" s="97"/>
    </row>
    <row r="132" spans="1:10" ht="20.25" customHeight="1">
      <c r="A132" s="680"/>
      <c r="B132" s="667"/>
      <c r="C132" s="82" t="s">
        <v>2194</v>
      </c>
      <c r="D132" s="83" t="s">
        <v>2195</v>
      </c>
      <c r="E132" s="80" t="s">
        <v>2182</v>
      </c>
      <c r="F132" s="81">
        <v>10</v>
      </c>
      <c r="G132" s="81">
        <v>10</v>
      </c>
      <c r="H132" s="78" t="s">
        <v>2170</v>
      </c>
      <c r="I132" s="103"/>
      <c r="J132" s="104"/>
    </row>
    <row r="133" spans="1:10" ht="20.25" customHeight="1">
      <c r="A133" s="680"/>
      <c r="B133" s="667"/>
      <c r="C133" s="82" t="s">
        <v>2183</v>
      </c>
      <c r="D133" s="83" t="s">
        <v>2184</v>
      </c>
      <c r="E133" s="80" t="s">
        <v>2182</v>
      </c>
      <c r="F133" s="81">
        <v>10</v>
      </c>
      <c r="G133" s="81">
        <v>10</v>
      </c>
      <c r="H133" s="78" t="s">
        <v>2170</v>
      </c>
      <c r="I133" s="103"/>
      <c r="J133" s="104"/>
    </row>
    <row r="134" spans="1:10" ht="20.25" customHeight="1">
      <c r="A134" s="680"/>
      <c r="B134" s="667"/>
      <c r="C134" s="82" t="s">
        <v>2296</v>
      </c>
      <c r="D134" s="83" t="s">
        <v>2297</v>
      </c>
      <c r="E134" s="80" t="s">
        <v>2182</v>
      </c>
      <c r="F134" s="81">
        <v>8</v>
      </c>
      <c r="G134" s="81">
        <v>8</v>
      </c>
      <c r="H134" s="78" t="s">
        <v>2170</v>
      </c>
      <c r="I134" s="103"/>
      <c r="J134" s="104"/>
    </row>
    <row r="135" spans="1:10" ht="20.25" customHeight="1">
      <c r="A135" s="680" t="s">
        <v>2280</v>
      </c>
      <c r="B135" s="667" t="s">
        <v>150</v>
      </c>
      <c r="C135" s="82" t="s">
        <v>2281</v>
      </c>
      <c r="D135" s="82" t="s">
        <v>2282</v>
      </c>
      <c r="E135" s="80" t="s">
        <v>2283</v>
      </c>
      <c r="F135" s="81">
        <v>105</v>
      </c>
      <c r="G135" s="81">
        <v>80</v>
      </c>
      <c r="H135" s="78" t="s">
        <v>2170</v>
      </c>
      <c r="I135" s="82"/>
      <c r="J135" s="97"/>
    </row>
    <row r="136" spans="1:10" ht="20.25" customHeight="1">
      <c r="A136" s="680"/>
      <c r="B136" s="667"/>
      <c r="C136" s="82" t="s">
        <v>2167</v>
      </c>
      <c r="D136" s="82" t="s">
        <v>2168</v>
      </c>
      <c r="E136" s="80" t="s">
        <v>2283</v>
      </c>
      <c r="F136" s="81">
        <v>25</v>
      </c>
      <c r="G136" s="81">
        <v>20</v>
      </c>
      <c r="H136" s="78" t="s">
        <v>2170</v>
      </c>
      <c r="I136" s="82"/>
      <c r="J136" s="97"/>
    </row>
    <row r="137" spans="1:10" ht="20.25" customHeight="1">
      <c r="A137" s="680"/>
      <c r="B137" s="667"/>
      <c r="C137" s="82" t="s">
        <v>2298</v>
      </c>
      <c r="D137" s="82" t="s">
        <v>2299</v>
      </c>
      <c r="E137" s="80" t="s">
        <v>2283</v>
      </c>
      <c r="F137" s="81">
        <v>24</v>
      </c>
      <c r="G137" s="81">
        <v>17</v>
      </c>
      <c r="H137" s="78" t="s">
        <v>2170</v>
      </c>
      <c r="I137" s="82"/>
      <c r="J137" s="97"/>
    </row>
    <row r="138" spans="1:10" ht="20.25" customHeight="1">
      <c r="A138" s="680"/>
      <c r="B138" s="667"/>
      <c r="C138" s="82" t="s">
        <v>2214</v>
      </c>
      <c r="D138" s="82" t="s">
        <v>2215</v>
      </c>
      <c r="E138" s="80" t="s">
        <v>2283</v>
      </c>
      <c r="F138" s="81">
        <v>75</v>
      </c>
      <c r="G138" s="81">
        <v>60</v>
      </c>
      <c r="H138" s="78" t="s">
        <v>2175</v>
      </c>
      <c r="I138" s="82"/>
      <c r="J138" s="97"/>
    </row>
    <row r="139" spans="1:10" ht="20.25" customHeight="1">
      <c r="A139" s="680"/>
      <c r="B139" s="667"/>
      <c r="C139" s="82" t="s">
        <v>2284</v>
      </c>
      <c r="D139" s="82" t="s">
        <v>2285</v>
      </c>
      <c r="E139" s="80" t="s">
        <v>2283</v>
      </c>
      <c r="F139" s="81">
        <v>25</v>
      </c>
      <c r="G139" s="81">
        <v>15</v>
      </c>
      <c r="H139" s="78" t="s">
        <v>2175</v>
      </c>
      <c r="I139" s="82"/>
      <c r="J139" s="97"/>
    </row>
    <row r="140" spans="1:10" ht="20.25" customHeight="1">
      <c r="A140" s="680"/>
      <c r="B140" s="667"/>
      <c r="C140" s="82" t="s">
        <v>2286</v>
      </c>
      <c r="D140" s="82" t="s">
        <v>2177</v>
      </c>
      <c r="E140" s="80" t="s">
        <v>2283</v>
      </c>
      <c r="F140" s="81">
        <v>20</v>
      </c>
      <c r="G140" s="81">
        <v>0</v>
      </c>
      <c r="H140" s="78" t="s">
        <v>2175</v>
      </c>
      <c r="I140" s="82"/>
      <c r="J140" s="97"/>
    </row>
    <row r="141" spans="1:10" ht="20.25" customHeight="1">
      <c r="A141" s="680"/>
      <c r="B141" s="667"/>
      <c r="C141" s="82" t="s">
        <v>2287</v>
      </c>
      <c r="D141" s="82" t="s">
        <v>2174</v>
      </c>
      <c r="E141" s="80" t="s">
        <v>2283</v>
      </c>
      <c r="F141" s="81">
        <v>20</v>
      </c>
      <c r="G141" s="81">
        <v>0</v>
      </c>
      <c r="H141" s="78" t="s">
        <v>2175</v>
      </c>
      <c r="I141" s="82"/>
      <c r="J141" s="97"/>
    </row>
    <row r="142" spans="1:10" ht="20.25" customHeight="1">
      <c r="A142" s="680"/>
      <c r="B142" s="667"/>
      <c r="C142" s="82" t="s">
        <v>2293</v>
      </c>
      <c r="D142" s="83" t="s">
        <v>2294</v>
      </c>
      <c r="E142" s="80" t="s">
        <v>2283</v>
      </c>
      <c r="F142" s="81">
        <v>15</v>
      </c>
      <c r="G142" s="81">
        <v>15</v>
      </c>
      <c r="H142" s="78" t="s">
        <v>2175</v>
      </c>
      <c r="I142" s="82"/>
      <c r="J142" s="97"/>
    </row>
    <row r="143" spans="1:10" ht="20.25" customHeight="1">
      <c r="A143" s="680"/>
      <c r="B143" s="667"/>
      <c r="C143" s="82" t="s">
        <v>2288</v>
      </c>
      <c r="D143" s="83" t="s">
        <v>2289</v>
      </c>
      <c r="E143" s="80" t="s">
        <v>2283</v>
      </c>
      <c r="F143" s="81">
        <v>10</v>
      </c>
      <c r="G143" s="81">
        <v>10</v>
      </c>
      <c r="H143" s="78" t="s">
        <v>2170</v>
      </c>
      <c r="I143" s="82"/>
      <c r="J143" s="97"/>
    </row>
    <row r="144" spans="1:10" ht="20.25" customHeight="1">
      <c r="A144" s="680"/>
      <c r="B144" s="667"/>
      <c r="C144" s="82" t="s">
        <v>3238</v>
      </c>
      <c r="D144" s="83" t="s">
        <v>3239</v>
      </c>
      <c r="E144" s="80" t="s">
        <v>2182</v>
      </c>
      <c r="F144" s="81">
        <v>30</v>
      </c>
      <c r="G144" s="81">
        <v>20</v>
      </c>
      <c r="H144" s="78" t="s">
        <v>2170</v>
      </c>
      <c r="I144" s="82"/>
      <c r="J144" s="97"/>
    </row>
    <row r="145" spans="1:10" ht="20.25" customHeight="1">
      <c r="A145" s="680"/>
      <c r="B145" s="667"/>
      <c r="C145" s="82" t="s">
        <v>2194</v>
      </c>
      <c r="D145" s="83" t="s">
        <v>2195</v>
      </c>
      <c r="E145" s="80" t="s">
        <v>2182</v>
      </c>
      <c r="F145" s="81">
        <v>10</v>
      </c>
      <c r="G145" s="81">
        <v>10</v>
      </c>
      <c r="H145" s="78" t="s">
        <v>2170</v>
      </c>
      <c r="I145" s="103"/>
      <c r="J145" s="104"/>
    </row>
    <row r="146" spans="1:10" ht="20.25" customHeight="1">
      <c r="A146" s="680"/>
      <c r="B146" s="667"/>
      <c r="C146" s="82" t="s">
        <v>2296</v>
      </c>
      <c r="D146" s="83" t="s">
        <v>2297</v>
      </c>
      <c r="E146" s="80" t="s">
        <v>2182</v>
      </c>
      <c r="F146" s="81">
        <v>8</v>
      </c>
      <c r="G146" s="81">
        <v>8</v>
      </c>
      <c r="H146" s="78" t="s">
        <v>2170</v>
      </c>
      <c r="I146" s="103"/>
      <c r="J146" s="104"/>
    </row>
    <row r="147" spans="1:10" ht="20.25" customHeight="1">
      <c r="A147" s="680"/>
      <c r="B147" s="667"/>
      <c r="C147" s="82" t="s">
        <v>2183</v>
      </c>
      <c r="D147" s="83" t="s">
        <v>2184</v>
      </c>
      <c r="E147" s="80" t="s">
        <v>2182</v>
      </c>
      <c r="F147" s="81">
        <v>10</v>
      </c>
      <c r="G147" s="81">
        <v>10</v>
      </c>
      <c r="H147" s="78" t="s">
        <v>2170</v>
      </c>
      <c r="I147" s="103"/>
      <c r="J147" s="104"/>
    </row>
    <row r="148" spans="1:10" ht="20.25" customHeight="1">
      <c r="A148" s="677" t="s">
        <v>2280</v>
      </c>
      <c r="B148" s="673" t="s">
        <v>2300</v>
      </c>
      <c r="C148" s="82" t="s">
        <v>2281</v>
      </c>
      <c r="D148" s="82" t="s">
        <v>2282</v>
      </c>
      <c r="E148" s="80" t="s">
        <v>2283</v>
      </c>
      <c r="F148" s="81">
        <v>115</v>
      </c>
      <c r="G148" s="81">
        <v>80</v>
      </c>
      <c r="H148" s="78" t="s">
        <v>2170</v>
      </c>
      <c r="I148" s="82"/>
      <c r="J148" s="97"/>
    </row>
    <row r="149" spans="1:10" ht="20.25" customHeight="1">
      <c r="A149" s="678"/>
      <c r="B149" s="674"/>
      <c r="C149" s="82" t="s">
        <v>2167</v>
      </c>
      <c r="D149" s="82" t="s">
        <v>2168</v>
      </c>
      <c r="E149" s="80" t="s">
        <v>2283</v>
      </c>
      <c r="F149" s="81">
        <v>25</v>
      </c>
      <c r="G149" s="81">
        <v>20</v>
      </c>
      <c r="H149" s="78" t="s">
        <v>2170</v>
      </c>
      <c r="I149" s="82"/>
      <c r="J149" s="97"/>
    </row>
    <row r="150" spans="1:10" ht="20.25" customHeight="1">
      <c r="A150" s="678"/>
      <c r="B150" s="674"/>
      <c r="C150" s="82" t="s">
        <v>2298</v>
      </c>
      <c r="D150" s="82" t="s">
        <v>2299</v>
      </c>
      <c r="E150" s="80" t="s">
        <v>2283</v>
      </c>
      <c r="F150" s="81">
        <v>24</v>
      </c>
      <c r="G150" s="81">
        <v>17</v>
      </c>
      <c r="H150" s="78" t="s">
        <v>2170</v>
      </c>
      <c r="I150" s="82"/>
      <c r="J150" s="97"/>
    </row>
    <row r="151" spans="1:10" ht="20.25" customHeight="1">
      <c r="A151" s="678"/>
      <c r="B151" s="674"/>
      <c r="C151" s="82" t="s">
        <v>2214</v>
      </c>
      <c r="D151" s="82" t="s">
        <v>2215</v>
      </c>
      <c r="E151" s="80" t="s">
        <v>2283</v>
      </c>
      <c r="F151" s="81">
        <v>75</v>
      </c>
      <c r="G151" s="81">
        <v>60</v>
      </c>
      <c r="H151" s="78" t="s">
        <v>2175</v>
      </c>
      <c r="I151" s="82"/>
      <c r="J151" s="97"/>
    </row>
    <row r="152" spans="1:10" ht="20.25" customHeight="1">
      <c r="A152" s="678"/>
      <c r="B152" s="674"/>
      <c r="C152" s="82" t="s">
        <v>2284</v>
      </c>
      <c r="D152" s="82" t="s">
        <v>2285</v>
      </c>
      <c r="E152" s="80" t="s">
        <v>2283</v>
      </c>
      <c r="F152" s="81">
        <v>25</v>
      </c>
      <c r="G152" s="81">
        <v>15</v>
      </c>
      <c r="H152" s="78" t="s">
        <v>2175</v>
      </c>
      <c r="I152" s="82"/>
      <c r="J152" s="97"/>
    </row>
    <row r="153" spans="1:10" ht="20.25" customHeight="1">
      <c r="A153" s="678"/>
      <c r="B153" s="674"/>
      <c r="C153" s="82" t="s">
        <v>2286</v>
      </c>
      <c r="D153" s="82" t="s">
        <v>2177</v>
      </c>
      <c r="E153" s="80" t="s">
        <v>2283</v>
      </c>
      <c r="F153" s="81">
        <v>20</v>
      </c>
      <c r="G153" s="81">
        <v>0</v>
      </c>
      <c r="H153" s="78" t="s">
        <v>2175</v>
      </c>
      <c r="I153" s="82"/>
      <c r="J153" s="97"/>
    </row>
    <row r="154" spans="1:10" ht="20.25" customHeight="1">
      <c r="A154" s="678"/>
      <c r="B154" s="674"/>
      <c r="C154" s="82" t="s">
        <v>2287</v>
      </c>
      <c r="D154" s="82" t="s">
        <v>2174</v>
      </c>
      <c r="E154" s="80" t="s">
        <v>2283</v>
      </c>
      <c r="F154" s="81">
        <v>20</v>
      </c>
      <c r="G154" s="81">
        <v>0</v>
      </c>
      <c r="H154" s="78" t="s">
        <v>2175</v>
      </c>
      <c r="I154" s="82"/>
      <c r="J154" s="97"/>
    </row>
    <row r="155" spans="1:10" ht="20.25" customHeight="1">
      <c r="A155" s="678"/>
      <c r="B155" s="674"/>
      <c r="C155" s="82" t="s">
        <v>2288</v>
      </c>
      <c r="D155" s="83" t="s">
        <v>2289</v>
      </c>
      <c r="E155" s="80" t="s">
        <v>2283</v>
      </c>
      <c r="F155" s="81">
        <v>10</v>
      </c>
      <c r="G155" s="81">
        <v>10</v>
      </c>
      <c r="H155" s="78" t="s">
        <v>2170</v>
      </c>
      <c r="I155" s="82"/>
      <c r="J155" s="97"/>
    </row>
    <row r="156" spans="1:10" ht="20.25" customHeight="1">
      <c r="A156" s="678"/>
      <c r="B156" s="674"/>
      <c r="C156" s="82" t="s">
        <v>2301</v>
      </c>
      <c r="D156" s="82" t="s">
        <v>2302</v>
      </c>
      <c r="E156" s="80" t="s">
        <v>2283</v>
      </c>
      <c r="F156" s="81">
        <v>7.5</v>
      </c>
      <c r="G156" s="81">
        <v>5</v>
      </c>
      <c r="H156" s="78" t="s">
        <v>2170</v>
      </c>
      <c r="I156" s="82"/>
      <c r="J156" s="97"/>
    </row>
    <row r="157" spans="1:10" ht="20.25" customHeight="1">
      <c r="A157" s="678"/>
      <c r="B157" s="674"/>
      <c r="C157" s="82" t="s">
        <v>2293</v>
      </c>
      <c r="D157" s="83" t="s">
        <v>2294</v>
      </c>
      <c r="E157" s="80" t="s">
        <v>2283</v>
      </c>
      <c r="F157" s="81">
        <v>15</v>
      </c>
      <c r="G157" s="81">
        <v>15</v>
      </c>
      <c r="H157" s="78" t="s">
        <v>2175</v>
      </c>
      <c r="I157" s="82"/>
      <c r="J157" s="97"/>
    </row>
    <row r="158" spans="1:10" ht="20.25" customHeight="1">
      <c r="A158" s="678"/>
      <c r="B158" s="674"/>
      <c r="C158" s="82" t="s">
        <v>3238</v>
      </c>
      <c r="D158" s="83" t="s">
        <v>3239</v>
      </c>
      <c r="E158" s="80" t="s">
        <v>2182</v>
      </c>
      <c r="F158" s="81">
        <v>30</v>
      </c>
      <c r="G158" s="81">
        <v>20</v>
      </c>
      <c r="H158" s="78" t="s">
        <v>2170</v>
      </c>
      <c r="I158" s="82"/>
      <c r="J158" s="97"/>
    </row>
    <row r="159" spans="1:10" ht="20.25" customHeight="1">
      <c r="A159" s="678"/>
      <c r="B159" s="674"/>
      <c r="C159" s="82" t="s">
        <v>2194</v>
      </c>
      <c r="D159" s="83" t="s">
        <v>2195</v>
      </c>
      <c r="E159" s="80" t="s">
        <v>2182</v>
      </c>
      <c r="F159" s="81">
        <v>10</v>
      </c>
      <c r="G159" s="81">
        <v>10</v>
      </c>
      <c r="H159" s="78" t="s">
        <v>2170</v>
      </c>
      <c r="I159" s="103"/>
      <c r="J159" s="104"/>
    </row>
    <row r="160" spans="1:10" ht="20.25" customHeight="1">
      <c r="A160" s="678"/>
      <c r="B160" s="674"/>
      <c r="C160" s="82" t="s">
        <v>2296</v>
      </c>
      <c r="D160" s="83" t="s">
        <v>2297</v>
      </c>
      <c r="E160" s="80" t="s">
        <v>2182</v>
      </c>
      <c r="F160" s="81">
        <v>8</v>
      </c>
      <c r="G160" s="81">
        <v>8</v>
      </c>
      <c r="H160" s="78" t="s">
        <v>2170</v>
      </c>
      <c r="I160" s="103"/>
      <c r="J160" s="104"/>
    </row>
    <row r="161" spans="1:10" ht="20.25" customHeight="1">
      <c r="A161" s="679"/>
      <c r="B161" s="675"/>
      <c r="C161" s="82" t="s">
        <v>2183</v>
      </c>
      <c r="D161" s="83" t="s">
        <v>2184</v>
      </c>
      <c r="E161" s="80" t="s">
        <v>2182</v>
      </c>
      <c r="F161" s="81">
        <v>10</v>
      </c>
      <c r="G161" s="81">
        <v>10</v>
      </c>
      <c r="H161" s="78" t="s">
        <v>2170</v>
      </c>
      <c r="I161" s="103"/>
      <c r="J161" s="104"/>
    </row>
    <row r="162" spans="1:10" ht="20.25" customHeight="1">
      <c r="A162" s="680" t="s">
        <v>2280</v>
      </c>
      <c r="B162" s="668" t="s">
        <v>167</v>
      </c>
      <c r="C162" s="78" t="s">
        <v>2281</v>
      </c>
      <c r="D162" s="78" t="s">
        <v>2303</v>
      </c>
      <c r="E162" s="80" t="s">
        <v>2304</v>
      </c>
      <c r="F162" s="81">
        <v>120</v>
      </c>
      <c r="G162" s="81">
        <v>95</v>
      </c>
      <c r="H162" s="78" t="s">
        <v>2170</v>
      </c>
      <c r="I162" s="82"/>
      <c r="J162" s="97"/>
    </row>
    <row r="163" spans="1:10" ht="20.25" customHeight="1">
      <c r="A163" s="680"/>
      <c r="B163" s="668"/>
      <c r="C163" s="82" t="s">
        <v>2214</v>
      </c>
      <c r="D163" s="82" t="s">
        <v>2215</v>
      </c>
      <c r="E163" s="80" t="s">
        <v>2304</v>
      </c>
      <c r="F163" s="81">
        <v>45</v>
      </c>
      <c r="G163" s="81">
        <v>35</v>
      </c>
      <c r="H163" s="78" t="s">
        <v>2175</v>
      </c>
      <c r="I163" s="82"/>
      <c r="J163" s="97"/>
    </row>
    <row r="164" spans="1:10" ht="20.25" customHeight="1">
      <c r="A164" s="680"/>
      <c r="B164" s="668"/>
      <c r="C164" s="82" t="s">
        <v>2305</v>
      </c>
      <c r="D164" s="82" t="s">
        <v>2306</v>
      </c>
      <c r="E164" s="80" t="s">
        <v>2304</v>
      </c>
      <c r="F164" s="81">
        <v>23.95</v>
      </c>
      <c r="G164" s="81">
        <v>14.5</v>
      </c>
      <c r="H164" s="78" t="s">
        <v>2170</v>
      </c>
      <c r="I164" s="82"/>
      <c r="J164" s="97"/>
    </row>
    <row r="165" spans="1:10" ht="20.25" customHeight="1">
      <c r="A165" s="680"/>
      <c r="B165" s="668"/>
      <c r="C165" s="642" t="s">
        <v>2307</v>
      </c>
      <c r="D165" s="642" t="s">
        <v>2308</v>
      </c>
      <c r="E165" s="80" t="s">
        <v>2304</v>
      </c>
      <c r="F165" s="81">
        <v>9.9499999999999993</v>
      </c>
      <c r="G165" s="81">
        <v>5.95</v>
      </c>
      <c r="H165" s="78" t="s">
        <v>2170</v>
      </c>
      <c r="I165" s="642" t="s">
        <v>2309</v>
      </c>
      <c r="J165" s="97"/>
    </row>
    <row r="166" spans="1:10" ht="20.25" customHeight="1">
      <c r="A166" s="680"/>
      <c r="B166" s="668"/>
      <c r="C166" s="642"/>
      <c r="D166" s="642"/>
      <c r="E166" s="80" t="s">
        <v>2304</v>
      </c>
      <c r="F166" s="81">
        <v>45</v>
      </c>
      <c r="G166" s="81">
        <v>25</v>
      </c>
      <c r="H166" s="78" t="s">
        <v>2175</v>
      </c>
      <c r="I166" s="642"/>
      <c r="J166" s="97"/>
    </row>
    <row r="167" spans="1:10" ht="20.25" customHeight="1">
      <c r="A167" s="680"/>
      <c r="B167" s="668"/>
      <c r="C167" s="82" t="s">
        <v>2310</v>
      </c>
      <c r="D167" s="82" t="s">
        <v>2311</v>
      </c>
      <c r="E167" s="80" t="s">
        <v>2304</v>
      </c>
      <c r="F167" s="81">
        <v>45</v>
      </c>
      <c r="G167" s="81">
        <v>15</v>
      </c>
      <c r="H167" s="78" t="s">
        <v>2175</v>
      </c>
      <c r="I167" s="82"/>
      <c r="J167" s="97"/>
    </row>
    <row r="168" spans="1:10" ht="20.25" customHeight="1">
      <c r="A168" s="680"/>
      <c r="B168" s="668"/>
      <c r="C168" s="82" t="s">
        <v>2312</v>
      </c>
      <c r="D168" s="82" t="s">
        <v>2306</v>
      </c>
      <c r="E168" s="80" t="s">
        <v>2304</v>
      </c>
      <c r="F168" s="81">
        <v>10</v>
      </c>
      <c r="G168" s="81">
        <v>10</v>
      </c>
      <c r="H168" s="78" t="s">
        <v>2175</v>
      </c>
      <c r="I168" s="82"/>
      <c r="J168" s="97"/>
    </row>
    <row r="169" spans="1:10" ht="20.25" customHeight="1">
      <c r="A169" s="680"/>
      <c r="B169" s="668"/>
      <c r="C169" s="82" t="s">
        <v>2313</v>
      </c>
      <c r="D169" s="82" t="s">
        <v>2308</v>
      </c>
      <c r="E169" s="80" t="s">
        <v>2304</v>
      </c>
      <c r="F169" s="81">
        <v>25</v>
      </c>
      <c r="G169" s="81">
        <v>0</v>
      </c>
      <c r="H169" s="78" t="s">
        <v>2175</v>
      </c>
      <c r="I169" s="82"/>
      <c r="J169" s="97"/>
    </row>
    <row r="170" spans="1:10" ht="20.25" customHeight="1">
      <c r="A170" s="680"/>
      <c r="B170" s="668"/>
      <c r="C170" s="82" t="s">
        <v>2246</v>
      </c>
      <c r="D170" s="83" t="s">
        <v>2314</v>
      </c>
      <c r="E170" s="80" t="s">
        <v>2182</v>
      </c>
      <c r="F170" s="81">
        <v>16</v>
      </c>
      <c r="G170" s="81">
        <v>16</v>
      </c>
      <c r="H170" s="78" t="s">
        <v>2170</v>
      </c>
      <c r="I170" s="82"/>
      <c r="J170" s="97"/>
    </row>
    <row r="171" spans="1:10" ht="20.25" customHeight="1">
      <c r="A171" s="680"/>
      <c r="B171" s="668"/>
      <c r="C171" s="82" t="s">
        <v>2183</v>
      </c>
      <c r="D171" s="83" t="s">
        <v>2184</v>
      </c>
      <c r="E171" s="80" t="s">
        <v>2182</v>
      </c>
      <c r="F171" s="81">
        <v>8</v>
      </c>
      <c r="G171" s="81">
        <v>8</v>
      </c>
      <c r="H171" s="78" t="s">
        <v>2170</v>
      </c>
      <c r="I171" s="82"/>
      <c r="J171" s="97"/>
    </row>
    <row r="172" spans="1:10" ht="20.25" customHeight="1">
      <c r="A172" s="680"/>
      <c r="B172" s="668"/>
      <c r="C172" s="82" t="s">
        <v>2194</v>
      </c>
      <c r="D172" s="83" t="s">
        <v>2195</v>
      </c>
      <c r="E172" s="80" t="s">
        <v>2182</v>
      </c>
      <c r="F172" s="81">
        <v>8</v>
      </c>
      <c r="G172" s="81">
        <v>8</v>
      </c>
      <c r="H172" s="78" t="s">
        <v>2170</v>
      </c>
      <c r="I172" s="103"/>
      <c r="J172" s="104"/>
    </row>
    <row r="173" spans="1:10" ht="20.25" customHeight="1">
      <c r="A173" s="680" t="s">
        <v>2315</v>
      </c>
      <c r="B173" s="667" t="s">
        <v>194</v>
      </c>
      <c r="C173" s="82" t="s">
        <v>2167</v>
      </c>
      <c r="D173" s="82" t="s">
        <v>2168</v>
      </c>
      <c r="E173" s="80" t="s">
        <v>2182</v>
      </c>
      <c r="F173" s="81">
        <v>116</v>
      </c>
      <c r="G173" s="81">
        <v>92</v>
      </c>
      <c r="H173" s="78" t="s">
        <v>2170</v>
      </c>
      <c r="I173" s="82"/>
      <c r="J173" s="97"/>
    </row>
    <row r="174" spans="1:10" ht="20.25" customHeight="1">
      <c r="A174" s="680"/>
      <c r="B174" s="667"/>
      <c r="C174" s="82" t="s">
        <v>2316</v>
      </c>
      <c r="D174" s="82" t="s">
        <v>2317</v>
      </c>
      <c r="E174" s="80" t="s">
        <v>2182</v>
      </c>
      <c r="F174" s="81">
        <v>20</v>
      </c>
      <c r="G174" s="81">
        <v>19</v>
      </c>
      <c r="H174" s="78" t="s">
        <v>2170</v>
      </c>
      <c r="I174" s="82"/>
      <c r="J174" s="97"/>
    </row>
    <row r="175" spans="1:10" ht="20.25" customHeight="1">
      <c r="A175" s="680"/>
      <c r="B175" s="667"/>
      <c r="C175" s="82" t="s">
        <v>2318</v>
      </c>
      <c r="D175" s="82" t="s">
        <v>2215</v>
      </c>
      <c r="E175" s="80" t="s">
        <v>2182</v>
      </c>
      <c r="F175" s="81">
        <v>77</v>
      </c>
      <c r="G175" s="81">
        <v>61</v>
      </c>
      <c r="H175" s="78" t="s">
        <v>2175</v>
      </c>
      <c r="I175" s="82"/>
      <c r="J175" s="97"/>
    </row>
    <row r="176" spans="1:10" ht="20.25" customHeight="1">
      <c r="A176" s="680"/>
      <c r="B176" s="667"/>
      <c r="C176" s="82" t="s">
        <v>2319</v>
      </c>
      <c r="D176" s="82" t="s">
        <v>2320</v>
      </c>
      <c r="E176" s="80" t="s">
        <v>2182</v>
      </c>
      <c r="F176" s="81">
        <v>59</v>
      </c>
      <c r="G176" s="81">
        <v>40</v>
      </c>
      <c r="H176" s="78" t="s">
        <v>2175</v>
      </c>
      <c r="I176" s="82"/>
      <c r="J176" s="97"/>
    </row>
    <row r="177" spans="1:10" ht="20.25" customHeight="1">
      <c r="A177" s="680"/>
      <c r="B177" s="667"/>
      <c r="C177" s="82" t="s">
        <v>2321</v>
      </c>
      <c r="D177" s="82" t="s">
        <v>2322</v>
      </c>
      <c r="E177" s="80" t="s">
        <v>2182</v>
      </c>
      <c r="F177" s="81">
        <v>31</v>
      </c>
      <c r="G177" s="81">
        <v>31</v>
      </c>
      <c r="H177" s="78" t="s">
        <v>2170</v>
      </c>
      <c r="I177" s="82" t="s">
        <v>2323</v>
      </c>
      <c r="J177" s="97"/>
    </row>
    <row r="178" spans="1:10" ht="20.25" customHeight="1">
      <c r="A178" s="680"/>
      <c r="B178" s="667"/>
      <c r="C178" s="82" t="s">
        <v>2324</v>
      </c>
      <c r="D178" s="82" t="s">
        <v>2325</v>
      </c>
      <c r="E178" s="105" t="s">
        <v>2182</v>
      </c>
      <c r="F178" s="81"/>
      <c r="G178" s="81"/>
      <c r="H178" s="106"/>
      <c r="I178" s="82" t="s">
        <v>2326</v>
      </c>
      <c r="J178" s="97"/>
    </row>
    <row r="179" spans="1:10" ht="20.25" customHeight="1">
      <c r="A179" s="680"/>
      <c r="B179" s="667"/>
      <c r="C179" s="82" t="s">
        <v>2327</v>
      </c>
      <c r="D179" s="82" t="s">
        <v>2328</v>
      </c>
      <c r="E179" s="105" t="s">
        <v>2182</v>
      </c>
      <c r="F179" s="81">
        <v>39</v>
      </c>
      <c r="G179" s="81">
        <v>39</v>
      </c>
      <c r="H179" s="106" t="s">
        <v>2175</v>
      </c>
      <c r="I179" s="82"/>
      <c r="J179" s="97"/>
    </row>
    <row r="180" spans="1:10" ht="20.25" customHeight="1">
      <c r="A180" s="680"/>
      <c r="B180" s="667"/>
      <c r="C180" s="82" t="s">
        <v>2219</v>
      </c>
      <c r="D180" s="82" t="s">
        <v>2329</v>
      </c>
      <c r="E180" s="105" t="s">
        <v>2182</v>
      </c>
      <c r="F180" s="81">
        <v>8</v>
      </c>
      <c r="G180" s="81">
        <v>8</v>
      </c>
      <c r="H180" s="106" t="s">
        <v>2170</v>
      </c>
      <c r="I180" s="82"/>
      <c r="J180" s="97"/>
    </row>
    <row r="181" spans="1:10" ht="20.25" customHeight="1">
      <c r="A181" s="680"/>
      <c r="B181" s="667"/>
      <c r="C181" s="82" t="s">
        <v>2194</v>
      </c>
      <c r="D181" s="83" t="s">
        <v>2195</v>
      </c>
      <c r="E181" s="80" t="s">
        <v>2182</v>
      </c>
      <c r="F181" s="81">
        <v>5</v>
      </c>
      <c r="G181" s="81">
        <v>5</v>
      </c>
      <c r="H181" s="78" t="s">
        <v>2170</v>
      </c>
      <c r="I181" s="103"/>
      <c r="J181" s="104"/>
    </row>
    <row r="182" spans="1:10" ht="20.25" customHeight="1">
      <c r="A182" s="680" t="s">
        <v>2315</v>
      </c>
      <c r="B182" s="667" t="s">
        <v>190</v>
      </c>
      <c r="C182" s="82" t="s">
        <v>2327</v>
      </c>
      <c r="D182" s="82" t="s">
        <v>2328</v>
      </c>
      <c r="E182" s="80" t="s">
        <v>2182</v>
      </c>
      <c r="F182" s="81">
        <v>39</v>
      </c>
      <c r="G182" s="81">
        <v>39</v>
      </c>
      <c r="H182" s="78" t="s">
        <v>2175</v>
      </c>
      <c r="I182" s="82"/>
      <c r="J182" s="97"/>
    </row>
    <row r="183" spans="1:10" ht="20.25" customHeight="1">
      <c r="A183" s="680"/>
      <c r="B183" s="667"/>
      <c r="C183" s="82" t="s">
        <v>2167</v>
      </c>
      <c r="D183" s="82" t="s">
        <v>2168</v>
      </c>
      <c r="E183" s="80" t="s">
        <v>2182</v>
      </c>
      <c r="F183" s="81">
        <v>116</v>
      </c>
      <c r="G183" s="81">
        <v>92</v>
      </c>
      <c r="H183" s="78" t="s">
        <v>2170</v>
      </c>
      <c r="I183" s="82"/>
      <c r="J183" s="97"/>
    </row>
    <row r="184" spans="1:10" ht="20.25" customHeight="1">
      <c r="A184" s="680"/>
      <c r="B184" s="667"/>
      <c r="C184" s="82" t="s">
        <v>2316</v>
      </c>
      <c r="D184" s="82" t="s">
        <v>2317</v>
      </c>
      <c r="E184" s="80" t="s">
        <v>2182</v>
      </c>
      <c r="F184" s="81">
        <v>20</v>
      </c>
      <c r="G184" s="81">
        <v>19</v>
      </c>
      <c r="H184" s="78" t="s">
        <v>2170</v>
      </c>
      <c r="I184" s="82"/>
      <c r="J184" s="97"/>
    </row>
    <row r="185" spans="1:10" ht="20.25" customHeight="1">
      <c r="A185" s="680"/>
      <c r="B185" s="667"/>
      <c r="C185" s="82" t="s">
        <v>2318</v>
      </c>
      <c r="D185" s="82" t="s">
        <v>2215</v>
      </c>
      <c r="E185" s="80" t="s">
        <v>2182</v>
      </c>
      <c r="F185" s="81">
        <v>77</v>
      </c>
      <c r="G185" s="81">
        <v>61</v>
      </c>
      <c r="H185" s="78" t="s">
        <v>2175</v>
      </c>
      <c r="I185" s="82"/>
      <c r="J185" s="97"/>
    </row>
    <row r="186" spans="1:10" ht="20.25" customHeight="1">
      <c r="A186" s="680"/>
      <c r="B186" s="667"/>
      <c r="C186" s="82" t="s">
        <v>2319</v>
      </c>
      <c r="D186" s="82" t="s">
        <v>2320</v>
      </c>
      <c r="E186" s="80" t="s">
        <v>2182</v>
      </c>
      <c r="F186" s="81">
        <v>59</v>
      </c>
      <c r="G186" s="81">
        <v>40</v>
      </c>
      <c r="H186" s="78" t="s">
        <v>2175</v>
      </c>
      <c r="I186" s="82"/>
      <c r="J186" s="97"/>
    </row>
    <row r="187" spans="1:10" ht="20.25" customHeight="1">
      <c r="A187" s="680"/>
      <c r="B187" s="667"/>
      <c r="C187" s="82" t="s">
        <v>2324</v>
      </c>
      <c r="D187" s="82" t="s">
        <v>2325</v>
      </c>
      <c r="E187" s="105" t="s">
        <v>2182</v>
      </c>
      <c r="F187" s="81"/>
      <c r="G187" s="81"/>
      <c r="H187" s="106"/>
      <c r="I187" s="82" t="s">
        <v>2326</v>
      </c>
      <c r="J187" s="97"/>
    </row>
    <row r="188" spans="1:10" ht="20.25" customHeight="1">
      <c r="A188" s="680"/>
      <c r="B188" s="667"/>
      <c r="C188" s="82" t="s">
        <v>2219</v>
      </c>
      <c r="D188" s="82" t="s">
        <v>2329</v>
      </c>
      <c r="E188" s="105" t="s">
        <v>2182</v>
      </c>
      <c r="F188" s="81">
        <v>8</v>
      </c>
      <c r="G188" s="81">
        <v>8</v>
      </c>
      <c r="H188" s="106" t="s">
        <v>2170</v>
      </c>
      <c r="I188" s="82"/>
      <c r="J188" s="97"/>
    </row>
    <row r="189" spans="1:10" ht="20.25" customHeight="1">
      <c r="A189" s="680"/>
      <c r="B189" s="667"/>
      <c r="C189" s="82" t="s">
        <v>2194</v>
      </c>
      <c r="D189" s="83" t="s">
        <v>2195</v>
      </c>
      <c r="E189" s="80" t="s">
        <v>2182</v>
      </c>
      <c r="F189" s="81">
        <v>5</v>
      </c>
      <c r="G189" s="81">
        <v>5</v>
      </c>
      <c r="H189" s="78" t="s">
        <v>2170</v>
      </c>
      <c r="I189" s="103"/>
      <c r="J189" s="104"/>
    </row>
    <row r="190" spans="1:10" ht="20.25" customHeight="1">
      <c r="A190" s="680" t="s">
        <v>2315</v>
      </c>
      <c r="B190" s="668" t="s">
        <v>2330</v>
      </c>
      <c r="C190" s="89" t="s">
        <v>2331</v>
      </c>
      <c r="D190" s="89" t="s">
        <v>2174</v>
      </c>
      <c r="E190" s="80" t="s">
        <v>2332</v>
      </c>
      <c r="F190" s="81">
        <v>40000</v>
      </c>
      <c r="G190" s="81">
        <v>40000</v>
      </c>
      <c r="H190" s="107" t="s">
        <v>2175</v>
      </c>
      <c r="I190" s="82"/>
      <c r="J190" s="97"/>
    </row>
    <row r="191" spans="1:10" ht="20.25" customHeight="1">
      <c r="A191" s="680"/>
      <c r="B191" s="668"/>
      <c r="C191" s="82" t="s">
        <v>2333</v>
      </c>
      <c r="D191" s="83" t="s">
        <v>2282</v>
      </c>
      <c r="E191" s="80" t="s">
        <v>2332</v>
      </c>
      <c r="F191" s="81">
        <v>150000</v>
      </c>
      <c r="G191" s="81">
        <v>150000</v>
      </c>
      <c r="H191" s="78" t="s">
        <v>2170</v>
      </c>
      <c r="I191" s="82"/>
      <c r="J191" s="97"/>
    </row>
    <row r="192" spans="1:10" ht="20.25" customHeight="1">
      <c r="A192" s="680"/>
      <c r="B192" s="668"/>
      <c r="C192" s="82" t="s">
        <v>2334</v>
      </c>
      <c r="D192" s="83" t="s">
        <v>2335</v>
      </c>
      <c r="E192" s="80" t="s">
        <v>2332</v>
      </c>
      <c r="F192" s="81">
        <v>50</v>
      </c>
      <c r="G192" s="81">
        <v>50</v>
      </c>
      <c r="H192" s="107" t="s">
        <v>2175</v>
      </c>
      <c r="I192" s="82"/>
      <c r="J192" s="97"/>
    </row>
    <row r="193" spans="1:10" ht="20.25" customHeight="1">
      <c r="A193" s="680"/>
      <c r="B193" s="668"/>
      <c r="C193" s="82" t="s">
        <v>2336</v>
      </c>
      <c r="D193" s="83" t="s">
        <v>2337</v>
      </c>
      <c r="E193" s="80" t="s">
        <v>2332</v>
      </c>
      <c r="F193" s="81">
        <v>53000</v>
      </c>
      <c r="G193" s="81">
        <v>53000</v>
      </c>
      <c r="H193" s="107" t="s">
        <v>2175</v>
      </c>
      <c r="I193" s="82"/>
      <c r="J193" s="97"/>
    </row>
    <row r="194" spans="1:10" ht="20.25" customHeight="1">
      <c r="A194" s="680"/>
      <c r="B194" s="668"/>
      <c r="C194" s="82" t="s">
        <v>2338</v>
      </c>
      <c r="D194" s="89" t="s">
        <v>2339</v>
      </c>
      <c r="E194" s="80" t="s">
        <v>2332</v>
      </c>
      <c r="F194" s="81"/>
      <c r="G194" s="81"/>
      <c r="H194" s="78"/>
      <c r="I194" s="82" t="s">
        <v>2340</v>
      </c>
      <c r="J194" s="97"/>
    </row>
    <row r="195" spans="1:10" ht="20.25" customHeight="1">
      <c r="A195" s="680"/>
      <c r="B195" s="668"/>
      <c r="C195" s="82" t="s">
        <v>2341</v>
      </c>
      <c r="D195" s="108" t="s">
        <v>2342</v>
      </c>
      <c r="E195" s="80" t="s">
        <v>2332</v>
      </c>
      <c r="F195" s="81"/>
      <c r="G195" s="81"/>
      <c r="H195" s="78"/>
      <c r="I195" s="82" t="s">
        <v>2340</v>
      </c>
      <c r="J195" s="97"/>
    </row>
    <row r="196" spans="1:10" ht="20.25" customHeight="1">
      <c r="A196" s="680" t="s">
        <v>2315</v>
      </c>
      <c r="B196" s="668" t="s">
        <v>210</v>
      </c>
      <c r="C196" s="93" t="s">
        <v>2343</v>
      </c>
      <c r="D196" s="93" t="s">
        <v>2172</v>
      </c>
      <c r="E196" s="102" t="s">
        <v>2182</v>
      </c>
      <c r="F196" s="81">
        <v>130</v>
      </c>
      <c r="G196" s="81">
        <v>130</v>
      </c>
      <c r="H196" s="101" t="s">
        <v>2170</v>
      </c>
      <c r="I196" s="82"/>
      <c r="J196" s="97"/>
    </row>
    <row r="197" spans="1:10" ht="20.25" customHeight="1">
      <c r="A197" s="680"/>
      <c r="B197" s="668"/>
      <c r="C197" s="93" t="s">
        <v>2344</v>
      </c>
      <c r="D197" s="93" t="s">
        <v>2337</v>
      </c>
      <c r="E197" s="105" t="s">
        <v>2182</v>
      </c>
      <c r="F197" s="81">
        <v>50</v>
      </c>
      <c r="G197" s="81">
        <v>0</v>
      </c>
      <c r="H197" s="78" t="s">
        <v>2175</v>
      </c>
      <c r="I197" s="82"/>
      <c r="J197" s="97"/>
    </row>
    <row r="198" spans="1:10" ht="20.25" customHeight="1">
      <c r="A198" s="680"/>
      <c r="B198" s="668"/>
      <c r="C198" s="93" t="s">
        <v>2173</v>
      </c>
      <c r="D198" s="93" t="s">
        <v>2174</v>
      </c>
      <c r="E198" s="105" t="s">
        <v>2182</v>
      </c>
      <c r="F198" s="81">
        <v>100</v>
      </c>
      <c r="G198" s="81">
        <v>100</v>
      </c>
      <c r="H198" s="109" t="s">
        <v>2175</v>
      </c>
      <c r="I198" s="82"/>
      <c r="J198" s="97"/>
    </row>
    <row r="199" spans="1:10" ht="20.25" customHeight="1">
      <c r="A199" s="680"/>
      <c r="B199" s="668"/>
      <c r="C199" s="93" t="s">
        <v>2345</v>
      </c>
      <c r="D199" s="93" t="s">
        <v>2317</v>
      </c>
      <c r="E199" s="105" t="s">
        <v>2182</v>
      </c>
      <c r="F199" s="81"/>
      <c r="G199" s="81"/>
      <c r="H199" s="105"/>
      <c r="I199" s="82"/>
      <c r="J199" s="97"/>
    </row>
    <row r="200" spans="1:10" ht="20.25" customHeight="1">
      <c r="A200" s="680" t="s">
        <v>2315</v>
      </c>
      <c r="B200" s="668" t="s">
        <v>227</v>
      </c>
      <c r="C200" s="660" t="s">
        <v>2171</v>
      </c>
      <c r="D200" s="660" t="s">
        <v>2282</v>
      </c>
      <c r="E200" s="102" t="s">
        <v>2346</v>
      </c>
      <c r="F200" s="81">
        <v>90</v>
      </c>
      <c r="G200" s="81">
        <v>90</v>
      </c>
      <c r="H200" s="78" t="s">
        <v>2170</v>
      </c>
      <c r="I200" s="82" t="s">
        <v>2347</v>
      </c>
      <c r="J200" s="97"/>
    </row>
    <row r="201" spans="1:10" ht="20.25" customHeight="1">
      <c r="A201" s="680"/>
      <c r="B201" s="668"/>
      <c r="C201" s="661"/>
      <c r="D201" s="661"/>
      <c r="E201" s="102" t="s">
        <v>2346</v>
      </c>
      <c r="F201" s="81">
        <v>95</v>
      </c>
      <c r="G201" s="81">
        <v>95</v>
      </c>
      <c r="H201" s="78" t="s">
        <v>2170</v>
      </c>
      <c r="I201" s="82" t="s">
        <v>2348</v>
      </c>
      <c r="J201" s="97"/>
    </row>
    <row r="202" spans="1:10" ht="20.25" customHeight="1">
      <c r="A202" s="680"/>
      <c r="B202" s="668"/>
      <c r="C202" s="93" t="s">
        <v>2344</v>
      </c>
      <c r="D202" s="93" t="s">
        <v>2337</v>
      </c>
      <c r="E202" s="102" t="s">
        <v>2346</v>
      </c>
      <c r="F202" s="81">
        <v>10</v>
      </c>
      <c r="G202" s="81">
        <v>10</v>
      </c>
      <c r="H202" s="81" t="s">
        <v>2175</v>
      </c>
      <c r="I202" s="83"/>
      <c r="J202" s="97"/>
    </row>
    <row r="203" spans="1:10" ht="20.25" customHeight="1">
      <c r="A203" s="680"/>
      <c r="B203" s="668"/>
      <c r="C203" s="93" t="s">
        <v>2173</v>
      </c>
      <c r="D203" s="93" t="s">
        <v>2174</v>
      </c>
      <c r="E203" s="102" t="s">
        <v>2346</v>
      </c>
      <c r="F203" s="81">
        <v>30</v>
      </c>
      <c r="G203" s="81">
        <v>30</v>
      </c>
      <c r="H203" s="81" t="s">
        <v>2175</v>
      </c>
      <c r="I203" s="111"/>
      <c r="J203" s="112"/>
    </row>
    <row r="204" spans="1:10" ht="20.25" customHeight="1">
      <c r="A204" s="680"/>
      <c r="B204" s="668"/>
      <c r="C204" s="93" t="s">
        <v>2349</v>
      </c>
      <c r="D204" s="93" t="s">
        <v>2213</v>
      </c>
      <c r="E204" s="102" t="s">
        <v>2346</v>
      </c>
      <c r="F204" s="81">
        <v>10</v>
      </c>
      <c r="G204" s="81">
        <v>10</v>
      </c>
      <c r="H204" s="81" t="s">
        <v>2170</v>
      </c>
      <c r="I204" s="82"/>
      <c r="J204" s="97"/>
    </row>
    <row r="205" spans="1:10" ht="20.25" customHeight="1">
      <c r="A205" s="680" t="s">
        <v>2315</v>
      </c>
      <c r="B205" s="667" t="s">
        <v>2350</v>
      </c>
      <c r="C205" s="93" t="s">
        <v>2171</v>
      </c>
      <c r="D205" s="93" t="s">
        <v>2172</v>
      </c>
      <c r="E205" s="77" t="s">
        <v>2182</v>
      </c>
      <c r="F205" s="81">
        <v>40</v>
      </c>
      <c r="G205" s="110">
        <v>35</v>
      </c>
      <c r="H205" s="78" t="s">
        <v>2170</v>
      </c>
      <c r="I205" s="82" t="s">
        <v>2351</v>
      </c>
      <c r="J205" s="97"/>
    </row>
    <row r="206" spans="1:10" ht="20.25" customHeight="1">
      <c r="A206" s="680"/>
      <c r="B206" s="667"/>
      <c r="C206" s="93" t="s">
        <v>2167</v>
      </c>
      <c r="D206" s="93" t="s">
        <v>2282</v>
      </c>
      <c r="E206" s="77" t="s">
        <v>2182</v>
      </c>
      <c r="F206" s="81">
        <v>15</v>
      </c>
      <c r="G206" s="110">
        <v>0</v>
      </c>
      <c r="H206" s="78" t="s">
        <v>2170</v>
      </c>
      <c r="I206" s="82" t="s">
        <v>2351</v>
      </c>
      <c r="J206" s="97"/>
    </row>
    <row r="207" spans="1:10" ht="20.25" customHeight="1">
      <c r="A207" s="680"/>
      <c r="B207" s="667"/>
      <c r="C207" s="93" t="s">
        <v>2352</v>
      </c>
      <c r="D207" s="93" t="s">
        <v>2174</v>
      </c>
      <c r="E207" s="77" t="s">
        <v>2182</v>
      </c>
      <c r="F207" s="81">
        <v>40</v>
      </c>
      <c r="G207" s="110">
        <v>35</v>
      </c>
      <c r="H207" s="78" t="s">
        <v>2175</v>
      </c>
      <c r="I207" s="82"/>
      <c r="J207" s="97"/>
    </row>
    <row r="208" spans="1:10" ht="20.25" customHeight="1">
      <c r="A208" s="680"/>
      <c r="B208" s="667"/>
      <c r="C208" s="93" t="s">
        <v>2353</v>
      </c>
      <c r="D208" s="93" t="s">
        <v>2354</v>
      </c>
      <c r="E208" s="77" t="s">
        <v>2182</v>
      </c>
      <c r="F208" s="110">
        <v>12</v>
      </c>
      <c r="G208" s="110">
        <v>12</v>
      </c>
      <c r="H208" s="78" t="s">
        <v>2175</v>
      </c>
      <c r="I208" s="82"/>
      <c r="J208" s="97"/>
    </row>
    <row r="209" spans="1:10" ht="20.25" customHeight="1">
      <c r="A209" s="680"/>
      <c r="B209" s="667"/>
      <c r="C209" s="93" t="s">
        <v>2355</v>
      </c>
      <c r="D209" s="93" t="s">
        <v>2337</v>
      </c>
      <c r="E209" s="77" t="s">
        <v>2182</v>
      </c>
      <c r="F209" s="110">
        <v>40</v>
      </c>
      <c r="G209" s="110">
        <v>0</v>
      </c>
      <c r="H209" s="78" t="s">
        <v>2175</v>
      </c>
      <c r="I209" s="82"/>
      <c r="J209" s="97"/>
    </row>
    <row r="210" spans="1:10" ht="20.25" customHeight="1">
      <c r="A210" s="680"/>
      <c r="B210" s="667"/>
      <c r="C210" s="93" t="s">
        <v>2356</v>
      </c>
      <c r="D210" s="93" t="s">
        <v>2357</v>
      </c>
      <c r="E210" s="105" t="s">
        <v>2182</v>
      </c>
      <c r="F210" s="110">
        <v>15</v>
      </c>
      <c r="G210" s="110">
        <v>0</v>
      </c>
      <c r="H210" s="78" t="s">
        <v>2175</v>
      </c>
      <c r="I210" s="82"/>
      <c r="J210" s="97"/>
    </row>
    <row r="211" spans="1:10" ht="20.25" customHeight="1">
      <c r="A211" s="680"/>
      <c r="B211" s="667"/>
      <c r="C211" s="82" t="s">
        <v>2194</v>
      </c>
      <c r="D211" s="83" t="s">
        <v>2195</v>
      </c>
      <c r="E211" s="80" t="s">
        <v>2182</v>
      </c>
      <c r="F211" s="81">
        <v>10</v>
      </c>
      <c r="G211" s="81">
        <v>10</v>
      </c>
      <c r="H211" s="78" t="s">
        <v>2170</v>
      </c>
      <c r="I211" s="103"/>
      <c r="J211" s="104"/>
    </row>
    <row r="212" spans="1:10" ht="20.25" customHeight="1">
      <c r="A212" s="680" t="s">
        <v>2358</v>
      </c>
      <c r="B212" s="668" t="s">
        <v>356</v>
      </c>
      <c r="C212" s="82" t="s">
        <v>2359</v>
      </c>
      <c r="D212" s="82" t="s">
        <v>2230</v>
      </c>
      <c r="E212" s="80" t="s">
        <v>2360</v>
      </c>
      <c r="F212" s="81">
        <v>57</v>
      </c>
      <c r="G212" s="81">
        <v>42</v>
      </c>
      <c r="H212" s="78" t="s">
        <v>2170</v>
      </c>
      <c r="I212" s="82"/>
      <c r="J212" s="97"/>
    </row>
    <row r="213" spans="1:10" ht="20.25" customHeight="1">
      <c r="A213" s="680"/>
      <c r="B213" s="668"/>
      <c r="C213" s="89" t="s">
        <v>2361</v>
      </c>
      <c r="D213" s="89" t="s">
        <v>2362</v>
      </c>
      <c r="E213" s="80" t="s">
        <v>2360</v>
      </c>
      <c r="F213" s="110">
        <v>1.75</v>
      </c>
      <c r="G213" s="110">
        <v>1.75</v>
      </c>
      <c r="H213" s="78" t="s">
        <v>2170</v>
      </c>
      <c r="I213" s="82" t="s">
        <v>2363</v>
      </c>
      <c r="J213" s="97"/>
    </row>
    <row r="214" spans="1:10" ht="20.25" customHeight="1">
      <c r="A214" s="680"/>
      <c r="B214" s="668"/>
      <c r="C214" s="89" t="s">
        <v>2167</v>
      </c>
      <c r="D214" s="89" t="s">
        <v>2168</v>
      </c>
      <c r="E214" s="80" t="s">
        <v>2360</v>
      </c>
      <c r="F214" s="110">
        <v>17</v>
      </c>
      <c r="G214" s="110">
        <v>14</v>
      </c>
      <c r="H214" s="78" t="s">
        <v>2170</v>
      </c>
      <c r="I214" s="82" t="s">
        <v>2363</v>
      </c>
      <c r="J214" s="97"/>
    </row>
    <row r="215" spans="1:10" ht="20.25" customHeight="1">
      <c r="A215" s="680"/>
      <c r="B215" s="668"/>
      <c r="C215" s="82" t="s">
        <v>2364</v>
      </c>
      <c r="D215" s="82" t="s">
        <v>2215</v>
      </c>
      <c r="E215" s="80" t="s">
        <v>2360</v>
      </c>
      <c r="F215" s="110">
        <v>180</v>
      </c>
      <c r="G215" s="110">
        <v>180</v>
      </c>
      <c r="H215" s="78" t="s">
        <v>2175</v>
      </c>
      <c r="I215" s="82"/>
      <c r="J215" s="97"/>
    </row>
    <row r="216" spans="1:10" ht="20.25" customHeight="1">
      <c r="A216" s="680"/>
      <c r="B216" s="668"/>
      <c r="C216" s="82" t="s">
        <v>2336</v>
      </c>
      <c r="D216" s="82" t="s">
        <v>2337</v>
      </c>
      <c r="E216" s="80" t="s">
        <v>2360</v>
      </c>
      <c r="F216" s="110">
        <v>60</v>
      </c>
      <c r="G216" s="110">
        <v>50</v>
      </c>
      <c r="H216" s="78" t="s">
        <v>2175</v>
      </c>
      <c r="I216" s="82"/>
      <c r="J216" s="97"/>
    </row>
    <row r="217" spans="1:10" ht="20.25" customHeight="1">
      <c r="A217" s="680"/>
      <c r="B217" s="668"/>
      <c r="C217" s="89" t="s">
        <v>2365</v>
      </c>
      <c r="D217" s="89" t="s">
        <v>2366</v>
      </c>
      <c r="E217" s="80" t="s">
        <v>2182</v>
      </c>
      <c r="F217" s="81">
        <v>20</v>
      </c>
      <c r="G217" s="81">
        <v>0</v>
      </c>
      <c r="H217" s="78" t="s">
        <v>2170</v>
      </c>
      <c r="I217" s="82"/>
      <c r="J217" s="97"/>
    </row>
    <row r="218" spans="1:10" ht="20.25" customHeight="1">
      <c r="A218" s="680"/>
      <c r="B218" s="668"/>
      <c r="C218" s="695" t="s">
        <v>2367</v>
      </c>
      <c r="D218" s="696"/>
      <c r="E218" s="696"/>
      <c r="F218" s="696"/>
      <c r="G218" s="696"/>
      <c r="H218" s="696"/>
      <c r="I218" s="696"/>
      <c r="J218" s="697"/>
    </row>
    <row r="219" spans="1:10" ht="20.25" customHeight="1">
      <c r="A219" s="680"/>
      <c r="B219" s="668"/>
      <c r="C219" s="82" t="s">
        <v>2368</v>
      </c>
      <c r="D219" s="82" t="s">
        <v>2369</v>
      </c>
      <c r="E219" s="85" t="s">
        <v>2360</v>
      </c>
      <c r="F219" s="633" t="s">
        <v>2370</v>
      </c>
      <c r="G219" s="634"/>
      <c r="H219" s="634"/>
      <c r="I219" s="634"/>
      <c r="J219" s="635"/>
    </row>
    <row r="220" spans="1:10" ht="20.25" customHeight="1">
      <c r="A220" s="680"/>
      <c r="B220" s="668"/>
      <c r="C220" s="82" t="s">
        <v>2371</v>
      </c>
      <c r="D220" s="82" t="s">
        <v>2372</v>
      </c>
      <c r="E220" s="85" t="s">
        <v>2360</v>
      </c>
      <c r="F220" s="636"/>
      <c r="G220" s="637"/>
      <c r="H220" s="637"/>
      <c r="I220" s="637"/>
      <c r="J220" s="638"/>
    </row>
    <row r="221" spans="1:10" ht="20.25" customHeight="1">
      <c r="A221" s="680"/>
      <c r="B221" s="668"/>
      <c r="C221" s="82" t="s">
        <v>2373</v>
      </c>
      <c r="D221" s="82" t="s">
        <v>2374</v>
      </c>
      <c r="E221" s="85" t="s">
        <v>2360</v>
      </c>
      <c r="F221" s="636"/>
      <c r="G221" s="637"/>
      <c r="H221" s="637"/>
      <c r="I221" s="637"/>
      <c r="J221" s="638"/>
    </row>
    <row r="222" spans="1:10" ht="20.25" customHeight="1">
      <c r="A222" s="680"/>
      <c r="B222" s="668"/>
      <c r="C222" s="82" t="s">
        <v>2375</v>
      </c>
      <c r="D222" s="83" t="s">
        <v>2376</v>
      </c>
      <c r="E222" s="85" t="s">
        <v>2360</v>
      </c>
      <c r="F222" s="636"/>
      <c r="G222" s="637"/>
      <c r="H222" s="637"/>
      <c r="I222" s="637"/>
      <c r="J222" s="638"/>
    </row>
    <row r="223" spans="1:10" ht="20.25" customHeight="1">
      <c r="A223" s="680"/>
      <c r="B223" s="668"/>
      <c r="C223" s="82" t="s">
        <v>2377</v>
      </c>
      <c r="D223" s="83" t="s">
        <v>2329</v>
      </c>
      <c r="E223" s="85" t="s">
        <v>2360</v>
      </c>
      <c r="F223" s="636"/>
      <c r="G223" s="637"/>
      <c r="H223" s="637"/>
      <c r="I223" s="637"/>
      <c r="J223" s="638"/>
    </row>
    <row r="224" spans="1:10" ht="20.25" customHeight="1">
      <c r="A224" s="680"/>
      <c r="B224" s="668"/>
      <c r="C224" s="82" t="s">
        <v>2378</v>
      </c>
      <c r="D224" s="83" t="s">
        <v>2306</v>
      </c>
      <c r="E224" s="85" t="s">
        <v>2182</v>
      </c>
      <c r="F224" s="636"/>
      <c r="G224" s="637"/>
      <c r="H224" s="637"/>
      <c r="I224" s="637"/>
      <c r="J224" s="638"/>
    </row>
    <row r="225" spans="1:10" ht="20.25" customHeight="1">
      <c r="A225" s="680"/>
      <c r="B225" s="668"/>
      <c r="C225" s="82" t="s">
        <v>2379</v>
      </c>
      <c r="D225" s="82" t="s">
        <v>2380</v>
      </c>
      <c r="E225" s="85" t="s">
        <v>2360</v>
      </c>
      <c r="F225" s="636"/>
      <c r="G225" s="637"/>
      <c r="H225" s="637"/>
      <c r="I225" s="637"/>
      <c r="J225" s="638"/>
    </row>
    <row r="226" spans="1:10" ht="20.25" customHeight="1">
      <c r="A226" s="680"/>
      <c r="B226" s="668"/>
      <c r="C226" s="82" t="s">
        <v>2381</v>
      </c>
      <c r="D226" s="82" t="s">
        <v>2382</v>
      </c>
      <c r="E226" s="85" t="s">
        <v>2360</v>
      </c>
      <c r="F226" s="636"/>
      <c r="G226" s="637"/>
      <c r="H226" s="637"/>
      <c r="I226" s="637"/>
      <c r="J226" s="638"/>
    </row>
    <row r="227" spans="1:10" ht="20.25" customHeight="1">
      <c r="A227" s="680"/>
      <c r="B227" s="668"/>
      <c r="C227" s="82" t="s">
        <v>2383</v>
      </c>
      <c r="D227" s="82" t="s">
        <v>2253</v>
      </c>
      <c r="E227" s="85" t="s">
        <v>2360</v>
      </c>
      <c r="F227" s="639"/>
      <c r="G227" s="640"/>
      <c r="H227" s="640"/>
      <c r="I227" s="640"/>
      <c r="J227" s="641"/>
    </row>
    <row r="228" spans="1:10" ht="20.25" customHeight="1">
      <c r="A228" s="680" t="s">
        <v>2358</v>
      </c>
      <c r="B228" s="668" t="s">
        <v>454</v>
      </c>
      <c r="C228" s="82" t="s">
        <v>2171</v>
      </c>
      <c r="D228" s="82" t="s">
        <v>2172</v>
      </c>
      <c r="E228" s="80" t="s">
        <v>2182</v>
      </c>
      <c r="F228" s="81">
        <v>26</v>
      </c>
      <c r="G228" s="81">
        <v>20</v>
      </c>
      <c r="H228" s="78" t="s">
        <v>2170</v>
      </c>
      <c r="I228" s="82"/>
      <c r="J228" s="97"/>
    </row>
    <row r="229" spans="1:10" ht="20.25" customHeight="1">
      <c r="A229" s="680"/>
      <c r="B229" s="668"/>
      <c r="C229" s="89" t="s">
        <v>2214</v>
      </c>
      <c r="D229" s="89" t="s">
        <v>2215</v>
      </c>
      <c r="E229" s="80" t="s">
        <v>2182</v>
      </c>
      <c r="F229" s="110">
        <v>30</v>
      </c>
      <c r="G229" s="110">
        <v>30</v>
      </c>
      <c r="H229" s="78" t="s">
        <v>2175</v>
      </c>
      <c r="I229" s="82"/>
      <c r="J229" s="97"/>
    </row>
    <row r="230" spans="1:10" ht="20.25" customHeight="1">
      <c r="A230" s="680"/>
      <c r="B230" s="668"/>
      <c r="C230" s="89" t="s">
        <v>2167</v>
      </c>
      <c r="D230" s="89" t="s">
        <v>2168</v>
      </c>
      <c r="E230" s="80" t="s">
        <v>2182</v>
      </c>
      <c r="F230" s="110">
        <v>10</v>
      </c>
      <c r="G230" s="110">
        <v>6</v>
      </c>
      <c r="H230" s="78" t="s">
        <v>2170</v>
      </c>
      <c r="I230" s="82"/>
      <c r="J230" s="97"/>
    </row>
    <row r="231" spans="1:10" ht="20.25" customHeight="1">
      <c r="A231" s="680"/>
      <c r="B231" s="668"/>
      <c r="C231" s="82" t="s">
        <v>2244</v>
      </c>
      <c r="D231" s="82" t="s">
        <v>2384</v>
      </c>
      <c r="E231" s="80" t="s">
        <v>2182</v>
      </c>
      <c r="F231" s="110">
        <v>6</v>
      </c>
      <c r="G231" s="110">
        <v>4</v>
      </c>
      <c r="H231" s="78" t="s">
        <v>2170</v>
      </c>
      <c r="I231" s="82"/>
      <c r="J231" s="97"/>
    </row>
    <row r="232" spans="1:10" ht="20.25" customHeight="1">
      <c r="A232" s="680"/>
      <c r="B232" s="668"/>
      <c r="C232" s="82" t="s">
        <v>2185</v>
      </c>
      <c r="D232" s="82" t="s">
        <v>2186</v>
      </c>
      <c r="E232" s="80" t="s">
        <v>2182</v>
      </c>
      <c r="F232" s="110">
        <v>25</v>
      </c>
      <c r="G232" s="110">
        <v>0</v>
      </c>
      <c r="H232" s="78" t="s">
        <v>2175</v>
      </c>
      <c r="I232" s="82"/>
      <c r="J232" s="97"/>
    </row>
    <row r="233" spans="1:10" ht="20.25" customHeight="1">
      <c r="A233" s="680" t="s">
        <v>2358</v>
      </c>
      <c r="B233" s="667" t="s">
        <v>409</v>
      </c>
      <c r="C233" s="82" t="s">
        <v>2171</v>
      </c>
      <c r="D233" s="82" t="s">
        <v>2172</v>
      </c>
      <c r="E233" s="80" t="s">
        <v>2385</v>
      </c>
      <c r="F233" s="81">
        <v>950</v>
      </c>
      <c r="G233" s="81">
        <v>820</v>
      </c>
      <c r="H233" s="78" t="s">
        <v>2170</v>
      </c>
      <c r="I233" s="82"/>
      <c r="J233" s="97"/>
    </row>
    <row r="234" spans="1:10" ht="20.25" customHeight="1">
      <c r="A234" s="680"/>
      <c r="B234" s="667"/>
      <c r="C234" s="82" t="s">
        <v>2386</v>
      </c>
      <c r="D234" s="82" t="s">
        <v>2387</v>
      </c>
      <c r="E234" s="80" t="s">
        <v>2385</v>
      </c>
      <c r="F234" s="110">
        <v>390</v>
      </c>
      <c r="G234" s="110">
        <v>140</v>
      </c>
      <c r="H234" s="78" t="s">
        <v>2170</v>
      </c>
      <c r="I234" s="82"/>
      <c r="J234" s="97"/>
    </row>
    <row r="235" spans="1:10" ht="20.25" customHeight="1">
      <c r="A235" s="680"/>
      <c r="B235" s="667"/>
      <c r="C235" s="82" t="s">
        <v>2167</v>
      </c>
      <c r="D235" s="82" t="s">
        <v>2168</v>
      </c>
      <c r="E235" s="80" t="s">
        <v>2385</v>
      </c>
      <c r="F235" s="110">
        <v>510</v>
      </c>
      <c r="G235" s="110">
        <v>460</v>
      </c>
      <c r="H235" s="78" t="s">
        <v>2170</v>
      </c>
      <c r="I235" s="82"/>
      <c r="J235" s="97"/>
    </row>
    <row r="236" spans="1:10" ht="20.25" customHeight="1">
      <c r="A236" s="680"/>
      <c r="B236" s="667"/>
      <c r="C236" s="82" t="s">
        <v>2214</v>
      </c>
      <c r="D236" s="82" t="s">
        <v>2215</v>
      </c>
      <c r="E236" s="80" t="s">
        <v>2385</v>
      </c>
      <c r="F236" s="110">
        <v>1950</v>
      </c>
      <c r="G236" s="110">
        <v>1800</v>
      </c>
      <c r="H236" s="78" t="s">
        <v>2175</v>
      </c>
      <c r="I236" s="82"/>
      <c r="J236" s="97"/>
    </row>
    <row r="237" spans="1:10" ht="20.25" customHeight="1">
      <c r="A237" s="680"/>
      <c r="B237" s="667"/>
      <c r="C237" s="89" t="s">
        <v>2388</v>
      </c>
      <c r="D237" s="89" t="s">
        <v>2389</v>
      </c>
      <c r="E237" s="77" t="s">
        <v>2385</v>
      </c>
      <c r="F237" s="110">
        <v>200</v>
      </c>
      <c r="G237" s="110">
        <v>200</v>
      </c>
      <c r="H237" s="89" t="s">
        <v>2170</v>
      </c>
      <c r="I237" s="89"/>
      <c r="J237" s="112"/>
    </row>
    <row r="238" spans="1:10" ht="20.25" customHeight="1">
      <c r="A238" s="680"/>
      <c r="B238" s="667"/>
      <c r="C238" s="82" t="s">
        <v>2246</v>
      </c>
      <c r="D238" s="82" t="s">
        <v>2290</v>
      </c>
      <c r="E238" s="80" t="s">
        <v>2182</v>
      </c>
      <c r="F238" s="110">
        <v>6</v>
      </c>
      <c r="G238" s="81">
        <v>3</v>
      </c>
      <c r="H238" s="78" t="s">
        <v>2170</v>
      </c>
      <c r="I238" s="82"/>
      <c r="J238" s="97"/>
    </row>
    <row r="239" spans="1:10" ht="20.25" customHeight="1">
      <c r="A239" s="680"/>
      <c r="B239" s="667"/>
      <c r="C239" s="82" t="s">
        <v>2390</v>
      </c>
      <c r="D239" s="82" t="s">
        <v>2391</v>
      </c>
      <c r="E239" s="77" t="s">
        <v>2385</v>
      </c>
      <c r="F239" s="110">
        <v>15</v>
      </c>
      <c r="G239" s="110">
        <v>15</v>
      </c>
      <c r="H239" s="78" t="s">
        <v>2170</v>
      </c>
      <c r="I239" s="82"/>
      <c r="J239" s="97"/>
    </row>
    <row r="240" spans="1:10" ht="20.25" customHeight="1">
      <c r="A240" s="680"/>
      <c r="B240" s="667"/>
      <c r="C240" s="82" t="s">
        <v>2185</v>
      </c>
      <c r="D240" s="82" t="s">
        <v>2186</v>
      </c>
      <c r="E240" s="77" t="s">
        <v>2385</v>
      </c>
      <c r="F240" s="110">
        <v>750</v>
      </c>
      <c r="G240" s="110">
        <v>0</v>
      </c>
      <c r="H240" s="78" t="s">
        <v>2175</v>
      </c>
      <c r="I240" s="82"/>
      <c r="J240" s="97"/>
    </row>
    <row r="241" spans="1:10" ht="20.25" customHeight="1">
      <c r="A241" s="680"/>
      <c r="B241" s="667"/>
      <c r="C241" s="82" t="s">
        <v>2183</v>
      </c>
      <c r="D241" s="83" t="s">
        <v>2392</v>
      </c>
      <c r="E241" s="80" t="s">
        <v>2182</v>
      </c>
      <c r="F241" s="110">
        <v>5</v>
      </c>
      <c r="G241" s="110">
        <v>3</v>
      </c>
      <c r="H241" s="78" t="s">
        <v>2170</v>
      </c>
      <c r="I241" s="82"/>
      <c r="J241" s="97"/>
    </row>
    <row r="242" spans="1:10" ht="20.25" customHeight="1">
      <c r="A242" s="680"/>
      <c r="B242" s="667"/>
      <c r="C242" s="82" t="s">
        <v>2194</v>
      </c>
      <c r="D242" s="83" t="s">
        <v>2195</v>
      </c>
      <c r="E242" s="80" t="s">
        <v>2182</v>
      </c>
      <c r="F242" s="110">
        <v>5</v>
      </c>
      <c r="G242" s="110">
        <v>5</v>
      </c>
      <c r="H242" s="78" t="s">
        <v>2170</v>
      </c>
      <c r="I242" s="82"/>
      <c r="J242" s="97"/>
    </row>
    <row r="243" spans="1:10" ht="20.25" customHeight="1">
      <c r="A243" s="680" t="s">
        <v>2358</v>
      </c>
      <c r="B243" s="667" t="s">
        <v>413</v>
      </c>
      <c r="C243" s="82" t="s">
        <v>2171</v>
      </c>
      <c r="D243" s="82" t="s">
        <v>2172</v>
      </c>
      <c r="E243" s="80" t="s">
        <v>2385</v>
      </c>
      <c r="F243" s="110">
        <v>820</v>
      </c>
      <c r="G243" s="110">
        <v>590</v>
      </c>
      <c r="H243" s="78" t="s">
        <v>2170</v>
      </c>
      <c r="I243" s="82"/>
      <c r="J243" s="97"/>
    </row>
    <row r="244" spans="1:10" ht="20.25" customHeight="1">
      <c r="A244" s="680"/>
      <c r="B244" s="667"/>
      <c r="C244" s="82" t="s">
        <v>2393</v>
      </c>
      <c r="D244" s="82" t="s">
        <v>2387</v>
      </c>
      <c r="E244" s="80" t="s">
        <v>2385</v>
      </c>
      <c r="F244" s="110">
        <v>360</v>
      </c>
      <c r="G244" s="110">
        <v>110</v>
      </c>
      <c r="H244" s="78" t="s">
        <v>2170</v>
      </c>
      <c r="I244" s="82"/>
      <c r="J244" s="97"/>
    </row>
    <row r="245" spans="1:10" ht="20.25" customHeight="1">
      <c r="A245" s="680"/>
      <c r="B245" s="667"/>
      <c r="C245" s="82" t="s">
        <v>2167</v>
      </c>
      <c r="D245" s="82" t="s">
        <v>2168</v>
      </c>
      <c r="E245" s="80" t="s">
        <v>2385</v>
      </c>
      <c r="F245" s="110">
        <v>480</v>
      </c>
      <c r="G245" s="110">
        <v>430</v>
      </c>
      <c r="H245" s="78" t="s">
        <v>2170</v>
      </c>
      <c r="I245" s="82"/>
      <c r="J245" s="97"/>
    </row>
    <row r="246" spans="1:10" ht="20.25" customHeight="1">
      <c r="A246" s="680"/>
      <c r="B246" s="667"/>
      <c r="C246" s="82" t="s">
        <v>2214</v>
      </c>
      <c r="D246" s="82" t="s">
        <v>2215</v>
      </c>
      <c r="E246" s="80" t="s">
        <v>2385</v>
      </c>
      <c r="F246" s="110">
        <v>1950</v>
      </c>
      <c r="G246" s="110">
        <v>1800</v>
      </c>
      <c r="H246" s="78" t="s">
        <v>2175</v>
      </c>
      <c r="I246" s="82"/>
      <c r="J246" s="97"/>
    </row>
    <row r="247" spans="1:10" ht="20.25" customHeight="1">
      <c r="A247" s="680"/>
      <c r="B247" s="667"/>
      <c r="C247" s="82" t="s">
        <v>2183</v>
      </c>
      <c r="D247" s="83" t="s">
        <v>2392</v>
      </c>
      <c r="E247" s="80" t="s">
        <v>2182</v>
      </c>
      <c r="F247" s="110">
        <v>5</v>
      </c>
      <c r="G247" s="110">
        <v>3</v>
      </c>
      <c r="H247" s="78" t="s">
        <v>2170</v>
      </c>
      <c r="I247" s="82"/>
      <c r="J247" s="97"/>
    </row>
    <row r="248" spans="1:10" ht="20.25" customHeight="1">
      <c r="A248" s="680"/>
      <c r="B248" s="667"/>
      <c r="C248" s="82" t="s">
        <v>2185</v>
      </c>
      <c r="D248" s="82" t="s">
        <v>2186</v>
      </c>
      <c r="E248" s="80" t="s">
        <v>2385</v>
      </c>
      <c r="F248" s="110">
        <v>750</v>
      </c>
      <c r="G248" s="110">
        <v>0</v>
      </c>
      <c r="H248" s="78" t="s">
        <v>2175</v>
      </c>
      <c r="I248" s="82"/>
      <c r="J248" s="97"/>
    </row>
    <row r="249" spans="1:10" ht="20.25" customHeight="1">
      <c r="A249" s="680"/>
      <c r="B249" s="667"/>
      <c r="C249" s="82" t="s">
        <v>361</v>
      </c>
      <c r="D249" s="83" t="s">
        <v>2394</v>
      </c>
      <c r="E249" s="80" t="s">
        <v>2385</v>
      </c>
      <c r="F249" s="110">
        <v>15</v>
      </c>
      <c r="G249" s="110">
        <v>15</v>
      </c>
      <c r="H249" s="78" t="s">
        <v>2170</v>
      </c>
      <c r="I249" s="82"/>
      <c r="J249" s="97"/>
    </row>
    <row r="250" spans="1:10" ht="20.25" customHeight="1">
      <c r="A250" s="680"/>
      <c r="B250" s="667"/>
      <c r="C250" s="82" t="s">
        <v>2194</v>
      </c>
      <c r="D250" s="83" t="s">
        <v>2195</v>
      </c>
      <c r="E250" s="80" t="s">
        <v>2182</v>
      </c>
      <c r="F250" s="110">
        <v>5</v>
      </c>
      <c r="G250" s="110">
        <v>5</v>
      </c>
      <c r="H250" s="78" t="s">
        <v>2170</v>
      </c>
      <c r="I250" s="82"/>
      <c r="J250" s="97"/>
    </row>
    <row r="251" spans="1:10" ht="20.25" customHeight="1">
      <c r="A251" s="680" t="s">
        <v>2358</v>
      </c>
      <c r="B251" s="668" t="s">
        <v>439</v>
      </c>
      <c r="C251" s="82" t="s">
        <v>2171</v>
      </c>
      <c r="D251" s="82" t="s">
        <v>2172</v>
      </c>
      <c r="E251" s="80" t="s">
        <v>2182</v>
      </c>
      <c r="F251" s="110">
        <v>21</v>
      </c>
      <c r="G251" s="110">
        <v>15</v>
      </c>
      <c r="H251" s="78" t="s">
        <v>2170</v>
      </c>
      <c r="I251" s="82"/>
      <c r="J251" s="97"/>
    </row>
    <row r="252" spans="1:10" ht="20.25" customHeight="1">
      <c r="A252" s="680"/>
      <c r="B252" s="668"/>
      <c r="C252" s="82" t="s">
        <v>2214</v>
      </c>
      <c r="D252" s="82" t="s">
        <v>2215</v>
      </c>
      <c r="E252" s="80" t="s">
        <v>2182</v>
      </c>
      <c r="F252" s="110">
        <v>25</v>
      </c>
      <c r="G252" s="110">
        <v>25</v>
      </c>
      <c r="H252" s="78" t="s">
        <v>2175</v>
      </c>
      <c r="I252" s="82"/>
      <c r="J252" s="97"/>
    </row>
    <row r="253" spans="1:10" ht="20.25" customHeight="1">
      <c r="A253" s="680"/>
      <c r="B253" s="668"/>
      <c r="C253" s="82" t="s">
        <v>2167</v>
      </c>
      <c r="D253" s="82" t="s">
        <v>2168</v>
      </c>
      <c r="E253" s="80" t="s">
        <v>2182</v>
      </c>
      <c r="F253" s="110">
        <v>12</v>
      </c>
      <c r="G253" s="110">
        <v>7</v>
      </c>
      <c r="H253" s="78" t="s">
        <v>2170</v>
      </c>
      <c r="I253" s="82"/>
      <c r="J253" s="97"/>
    </row>
    <row r="254" spans="1:10" ht="20.25" customHeight="1">
      <c r="A254" s="680"/>
      <c r="B254" s="668"/>
      <c r="C254" s="82" t="s">
        <v>2244</v>
      </c>
      <c r="D254" s="82" t="s">
        <v>2384</v>
      </c>
      <c r="E254" s="80" t="s">
        <v>2182</v>
      </c>
      <c r="F254" s="110">
        <v>6</v>
      </c>
      <c r="G254" s="110">
        <v>5</v>
      </c>
      <c r="H254" s="78" t="s">
        <v>2170</v>
      </c>
      <c r="I254" s="82"/>
      <c r="J254" s="97"/>
    </row>
    <row r="255" spans="1:10" ht="20.25" customHeight="1">
      <c r="A255" s="680"/>
      <c r="B255" s="668"/>
      <c r="C255" s="82" t="s">
        <v>2185</v>
      </c>
      <c r="D255" s="82" t="s">
        <v>2186</v>
      </c>
      <c r="E255" s="80" t="s">
        <v>2182</v>
      </c>
      <c r="F255" s="110">
        <v>25</v>
      </c>
      <c r="G255" s="110">
        <v>0</v>
      </c>
      <c r="H255" s="78" t="s">
        <v>2175</v>
      </c>
      <c r="I255" s="82"/>
      <c r="J255" s="97"/>
    </row>
    <row r="256" spans="1:10" ht="20.25" customHeight="1">
      <c r="A256" s="680"/>
      <c r="B256" s="668"/>
      <c r="C256" s="82" t="s">
        <v>2194</v>
      </c>
      <c r="D256" s="83" t="s">
        <v>2195</v>
      </c>
      <c r="E256" s="80" t="s">
        <v>2182</v>
      </c>
      <c r="F256" s="110">
        <v>5</v>
      </c>
      <c r="G256" s="110">
        <v>5</v>
      </c>
      <c r="H256" s="78" t="s">
        <v>2170</v>
      </c>
      <c r="I256" s="82"/>
      <c r="J256" s="97"/>
    </row>
    <row r="257" spans="1:10" ht="20.25" customHeight="1">
      <c r="A257" s="680" t="s">
        <v>2358</v>
      </c>
      <c r="B257" s="668" t="s">
        <v>2395</v>
      </c>
      <c r="C257" s="82" t="s">
        <v>2171</v>
      </c>
      <c r="D257" s="82" t="s">
        <v>2172</v>
      </c>
      <c r="E257" s="80" t="s">
        <v>2182</v>
      </c>
      <c r="F257" s="110">
        <v>26</v>
      </c>
      <c r="G257" s="110">
        <v>18</v>
      </c>
      <c r="H257" s="78" t="s">
        <v>2170</v>
      </c>
      <c r="I257" s="82"/>
      <c r="J257" s="97"/>
    </row>
    <row r="258" spans="1:10" ht="20.25" customHeight="1">
      <c r="A258" s="680"/>
      <c r="B258" s="668"/>
      <c r="C258" s="82" t="s">
        <v>2214</v>
      </c>
      <c r="D258" s="82" t="s">
        <v>2215</v>
      </c>
      <c r="E258" s="80" t="s">
        <v>2182</v>
      </c>
      <c r="F258" s="110">
        <v>25</v>
      </c>
      <c r="G258" s="110">
        <v>25</v>
      </c>
      <c r="H258" s="78" t="s">
        <v>2175</v>
      </c>
      <c r="I258" s="82"/>
      <c r="J258" s="97"/>
    </row>
    <row r="259" spans="1:10" ht="20.25" customHeight="1">
      <c r="A259" s="680"/>
      <c r="B259" s="668"/>
      <c r="C259" s="82" t="s">
        <v>2167</v>
      </c>
      <c r="D259" s="82" t="s">
        <v>2168</v>
      </c>
      <c r="E259" s="80" t="s">
        <v>2182</v>
      </c>
      <c r="F259" s="110">
        <v>14</v>
      </c>
      <c r="G259" s="110">
        <v>9</v>
      </c>
      <c r="H259" s="78" t="s">
        <v>2170</v>
      </c>
      <c r="I259" s="82"/>
      <c r="J259" s="97"/>
    </row>
    <row r="260" spans="1:10" ht="20.25" customHeight="1">
      <c r="A260" s="680"/>
      <c r="B260" s="668"/>
      <c r="C260" s="82" t="s">
        <v>2244</v>
      </c>
      <c r="D260" s="82" t="s">
        <v>2384</v>
      </c>
      <c r="E260" s="80" t="s">
        <v>2182</v>
      </c>
      <c r="F260" s="110">
        <v>5</v>
      </c>
      <c r="G260" s="110">
        <v>3</v>
      </c>
      <c r="H260" s="78" t="s">
        <v>2170</v>
      </c>
      <c r="I260" s="82"/>
      <c r="J260" s="97"/>
    </row>
    <row r="261" spans="1:10" ht="20.25" customHeight="1">
      <c r="A261" s="680"/>
      <c r="B261" s="668"/>
      <c r="C261" s="82" t="s">
        <v>2185</v>
      </c>
      <c r="D261" s="83" t="s">
        <v>2186</v>
      </c>
      <c r="E261" s="80" t="s">
        <v>2182</v>
      </c>
      <c r="F261" s="110">
        <v>30</v>
      </c>
      <c r="G261" s="110">
        <v>0</v>
      </c>
      <c r="H261" s="78" t="s">
        <v>2175</v>
      </c>
      <c r="I261" s="82"/>
      <c r="J261" s="97"/>
    </row>
    <row r="262" spans="1:10" ht="20.25" customHeight="1">
      <c r="A262" s="680"/>
      <c r="B262" s="668"/>
      <c r="C262" s="82" t="s">
        <v>2194</v>
      </c>
      <c r="D262" s="83" t="s">
        <v>2195</v>
      </c>
      <c r="E262" s="80" t="s">
        <v>2182</v>
      </c>
      <c r="F262" s="110">
        <v>5</v>
      </c>
      <c r="G262" s="110">
        <v>5</v>
      </c>
      <c r="H262" s="78" t="s">
        <v>2170</v>
      </c>
      <c r="I262" s="82"/>
      <c r="J262" s="97"/>
    </row>
    <row r="263" spans="1:10" ht="20.25" customHeight="1">
      <c r="A263" s="680" t="s">
        <v>2358</v>
      </c>
      <c r="B263" s="668" t="s">
        <v>468</v>
      </c>
      <c r="C263" s="82" t="s">
        <v>2396</v>
      </c>
      <c r="D263" s="101" t="s">
        <v>2230</v>
      </c>
      <c r="E263" s="80" t="s">
        <v>2397</v>
      </c>
      <c r="F263" s="110">
        <v>55</v>
      </c>
      <c r="G263" s="110">
        <v>55</v>
      </c>
      <c r="H263" s="78" t="s">
        <v>2170</v>
      </c>
      <c r="I263" s="82" t="s">
        <v>2363</v>
      </c>
      <c r="J263" s="97"/>
    </row>
    <row r="264" spans="1:10" ht="20.25" customHeight="1">
      <c r="A264" s="680"/>
      <c r="B264" s="668"/>
      <c r="C264" s="82" t="s">
        <v>2206</v>
      </c>
      <c r="D264" s="83" t="s">
        <v>2398</v>
      </c>
      <c r="E264" s="80" t="s">
        <v>2397</v>
      </c>
      <c r="F264" s="110">
        <v>14</v>
      </c>
      <c r="G264" s="110">
        <v>14</v>
      </c>
      <c r="H264" s="78" t="s">
        <v>2170</v>
      </c>
      <c r="I264" s="82" t="s">
        <v>2363</v>
      </c>
      <c r="J264" s="97"/>
    </row>
    <row r="265" spans="1:10" ht="20.25" customHeight="1">
      <c r="A265" s="680"/>
      <c r="B265" s="668"/>
      <c r="C265" s="82" t="s">
        <v>2399</v>
      </c>
      <c r="D265" s="82" t="s">
        <v>2215</v>
      </c>
      <c r="E265" s="80" t="s">
        <v>2397</v>
      </c>
      <c r="F265" s="110">
        <v>170</v>
      </c>
      <c r="G265" s="110">
        <v>170</v>
      </c>
      <c r="H265" s="78" t="s">
        <v>2175</v>
      </c>
      <c r="I265" s="82"/>
      <c r="J265" s="97"/>
    </row>
    <row r="266" spans="1:10" ht="20.25" customHeight="1">
      <c r="A266" s="680"/>
      <c r="B266" s="668"/>
      <c r="C266" s="82" t="s">
        <v>2207</v>
      </c>
      <c r="D266" s="82" t="s">
        <v>2400</v>
      </c>
      <c r="E266" s="80" t="s">
        <v>2397</v>
      </c>
      <c r="F266" s="110">
        <v>30</v>
      </c>
      <c r="G266" s="110">
        <v>30</v>
      </c>
      <c r="H266" s="78" t="s">
        <v>2175</v>
      </c>
      <c r="I266" s="82"/>
      <c r="J266" s="97"/>
    </row>
    <row r="267" spans="1:10" ht="20.25" customHeight="1">
      <c r="A267" s="680"/>
      <c r="B267" s="668"/>
      <c r="C267" s="82" t="s">
        <v>2336</v>
      </c>
      <c r="D267" s="82" t="s">
        <v>2337</v>
      </c>
      <c r="E267" s="80" t="s">
        <v>2397</v>
      </c>
      <c r="F267" s="110">
        <v>150</v>
      </c>
      <c r="G267" s="110">
        <v>130</v>
      </c>
      <c r="H267" s="78" t="s">
        <v>2175</v>
      </c>
      <c r="I267" s="82"/>
      <c r="J267" s="97"/>
    </row>
    <row r="268" spans="1:10" ht="20.25" customHeight="1">
      <c r="A268" s="680"/>
      <c r="B268" s="668"/>
      <c r="C268" s="82" t="s">
        <v>2183</v>
      </c>
      <c r="D268" s="82" t="s">
        <v>2184</v>
      </c>
      <c r="E268" s="80" t="s">
        <v>2182</v>
      </c>
      <c r="F268" s="110">
        <v>13</v>
      </c>
      <c r="G268" s="110">
        <v>0</v>
      </c>
      <c r="H268" s="78" t="s">
        <v>2170</v>
      </c>
      <c r="I268" s="82"/>
      <c r="J268" s="97"/>
    </row>
    <row r="269" spans="1:10" ht="20.25" customHeight="1">
      <c r="A269" s="680"/>
      <c r="B269" s="668"/>
      <c r="C269" s="82" t="s">
        <v>2401</v>
      </c>
      <c r="D269" s="82" t="s">
        <v>2402</v>
      </c>
      <c r="E269" s="80"/>
      <c r="F269" s="110"/>
      <c r="G269" s="110"/>
      <c r="H269" s="78"/>
      <c r="I269" s="82" t="s">
        <v>2403</v>
      </c>
      <c r="J269" s="97"/>
    </row>
    <row r="270" spans="1:10" ht="20.25" customHeight="1">
      <c r="A270" s="680" t="s">
        <v>2358</v>
      </c>
      <c r="B270" s="668" t="s">
        <v>465</v>
      </c>
      <c r="C270" s="82" t="s">
        <v>2229</v>
      </c>
      <c r="D270" s="82" t="s">
        <v>2230</v>
      </c>
      <c r="E270" s="80" t="s">
        <v>2397</v>
      </c>
      <c r="F270" s="110">
        <v>55</v>
      </c>
      <c r="G270" s="110">
        <v>55</v>
      </c>
      <c r="H270" s="78" t="s">
        <v>2170</v>
      </c>
      <c r="I270" s="82" t="s">
        <v>2363</v>
      </c>
      <c r="J270" s="97"/>
    </row>
    <row r="271" spans="1:10" ht="20.25" customHeight="1">
      <c r="A271" s="680"/>
      <c r="B271" s="668"/>
      <c r="C271" s="82" t="s">
        <v>2364</v>
      </c>
      <c r="D271" s="82" t="s">
        <v>2215</v>
      </c>
      <c r="E271" s="80" t="s">
        <v>2397</v>
      </c>
      <c r="F271" s="110">
        <v>210</v>
      </c>
      <c r="G271" s="110">
        <v>210</v>
      </c>
      <c r="H271" s="78" t="s">
        <v>2175</v>
      </c>
      <c r="I271" s="82"/>
      <c r="J271" s="97"/>
    </row>
    <row r="272" spans="1:10" ht="20.25" customHeight="1">
      <c r="A272" s="680"/>
      <c r="B272" s="668"/>
      <c r="C272" s="82" t="s">
        <v>2336</v>
      </c>
      <c r="D272" s="82" t="s">
        <v>2337</v>
      </c>
      <c r="E272" s="80" t="s">
        <v>2397</v>
      </c>
      <c r="F272" s="110">
        <v>160</v>
      </c>
      <c r="G272" s="110">
        <v>120</v>
      </c>
      <c r="H272" s="78" t="s">
        <v>2175</v>
      </c>
      <c r="I272" s="82"/>
      <c r="J272" s="97"/>
    </row>
    <row r="273" spans="1:10" ht="20.25" customHeight="1">
      <c r="A273" s="680"/>
      <c r="B273" s="668"/>
      <c r="C273" s="82" t="s">
        <v>2343</v>
      </c>
      <c r="D273" s="82" t="s">
        <v>2404</v>
      </c>
      <c r="E273" s="80" t="s">
        <v>2397</v>
      </c>
      <c r="F273" s="110">
        <v>36</v>
      </c>
      <c r="G273" s="110">
        <v>36</v>
      </c>
      <c r="H273" s="78" t="s">
        <v>2175</v>
      </c>
      <c r="I273" s="82"/>
      <c r="J273" s="97"/>
    </row>
    <row r="274" spans="1:10" ht="20.25" customHeight="1">
      <c r="A274" s="680"/>
      <c r="B274" s="668"/>
      <c r="C274" s="82" t="s">
        <v>2405</v>
      </c>
      <c r="D274" s="82" t="s">
        <v>2406</v>
      </c>
      <c r="E274" s="80" t="s">
        <v>2397</v>
      </c>
      <c r="F274" s="110">
        <v>6</v>
      </c>
      <c r="G274" s="110">
        <v>6</v>
      </c>
      <c r="H274" s="78" t="s">
        <v>2175</v>
      </c>
      <c r="I274" s="82"/>
      <c r="J274" s="97"/>
    </row>
    <row r="275" spans="1:10" ht="20.25" customHeight="1">
      <c r="A275" s="680"/>
      <c r="B275" s="668"/>
      <c r="C275" s="82" t="s">
        <v>2185</v>
      </c>
      <c r="D275" s="82" t="s">
        <v>2186</v>
      </c>
      <c r="E275" s="80" t="s">
        <v>2182</v>
      </c>
      <c r="F275" s="110">
        <v>50</v>
      </c>
      <c r="G275" s="110">
        <v>0</v>
      </c>
      <c r="H275" s="78" t="s">
        <v>2175</v>
      </c>
      <c r="I275" s="82"/>
      <c r="J275" s="97"/>
    </row>
    <row r="276" spans="1:10" ht="20.25" customHeight="1">
      <c r="A276" s="680"/>
      <c r="B276" s="668"/>
      <c r="C276" s="82" t="s">
        <v>2183</v>
      </c>
      <c r="D276" s="82" t="s">
        <v>2184</v>
      </c>
      <c r="E276" s="80" t="s">
        <v>2182</v>
      </c>
      <c r="F276" s="110">
        <v>13</v>
      </c>
      <c r="G276" s="110">
        <v>0</v>
      </c>
      <c r="H276" s="78" t="s">
        <v>2170</v>
      </c>
      <c r="I276" s="82"/>
      <c r="J276" s="97"/>
    </row>
    <row r="277" spans="1:10" ht="20.25" customHeight="1">
      <c r="A277" s="680"/>
      <c r="B277" s="668"/>
      <c r="C277" s="82" t="s">
        <v>2310</v>
      </c>
      <c r="D277" s="82"/>
      <c r="E277" s="82" t="s">
        <v>2397</v>
      </c>
      <c r="F277" s="110">
        <v>1.4</v>
      </c>
      <c r="G277" s="110">
        <v>1.4</v>
      </c>
      <c r="H277" s="82" t="s">
        <v>2170</v>
      </c>
      <c r="I277" s="82" t="s">
        <v>2407</v>
      </c>
      <c r="J277" s="97"/>
    </row>
    <row r="278" spans="1:10" ht="20.25" customHeight="1">
      <c r="A278" s="680"/>
      <c r="B278" s="668"/>
      <c r="C278" s="82" t="s">
        <v>2401</v>
      </c>
      <c r="D278" s="82" t="s">
        <v>2402</v>
      </c>
      <c r="E278" s="82"/>
      <c r="F278" s="110"/>
      <c r="G278" s="110"/>
      <c r="H278" s="82"/>
      <c r="I278" s="82" t="s">
        <v>2403</v>
      </c>
      <c r="J278" s="97"/>
    </row>
    <row r="279" spans="1:10" ht="20.25" customHeight="1">
      <c r="A279" s="680" t="s">
        <v>2358</v>
      </c>
      <c r="B279" s="668" t="s">
        <v>461</v>
      </c>
      <c r="C279" s="82" t="s">
        <v>2167</v>
      </c>
      <c r="D279" s="82" t="s">
        <v>2168</v>
      </c>
      <c r="E279" s="80" t="s">
        <v>2397</v>
      </c>
      <c r="F279" s="110">
        <v>52</v>
      </c>
      <c r="G279" s="110">
        <v>52</v>
      </c>
      <c r="H279" s="78" t="s">
        <v>2170</v>
      </c>
      <c r="I279" s="82" t="s">
        <v>2363</v>
      </c>
      <c r="J279" s="97"/>
    </row>
    <row r="280" spans="1:10" ht="20.25" customHeight="1">
      <c r="A280" s="680"/>
      <c r="B280" s="668"/>
      <c r="C280" s="89" t="s">
        <v>2364</v>
      </c>
      <c r="D280" s="89" t="s">
        <v>2215</v>
      </c>
      <c r="E280" s="80" t="s">
        <v>2397</v>
      </c>
      <c r="F280" s="110">
        <v>170</v>
      </c>
      <c r="G280" s="110">
        <v>170</v>
      </c>
      <c r="H280" s="78" t="s">
        <v>2175</v>
      </c>
      <c r="I280" s="82"/>
      <c r="J280" s="97"/>
    </row>
    <row r="281" spans="1:10" ht="20.25" customHeight="1">
      <c r="A281" s="680"/>
      <c r="B281" s="668"/>
      <c r="C281" s="89" t="s">
        <v>2207</v>
      </c>
      <c r="D281" s="89" t="s">
        <v>2400</v>
      </c>
      <c r="E281" s="80" t="s">
        <v>2397</v>
      </c>
      <c r="F281" s="110">
        <v>30</v>
      </c>
      <c r="G281" s="110">
        <v>30</v>
      </c>
      <c r="H281" s="78" t="s">
        <v>2175</v>
      </c>
      <c r="I281" s="82"/>
      <c r="J281" s="97"/>
    </row>
    <row r="282" spans="1:10" ht="20.25" customHeight="1">
      <c r="A282" s="680"/>
      <c r="B282" s="668"/>
      <c r="C282" s="89" t="s">
        <v>2336</v>
      </c>
      <c r="D282" s="89" t="s">
        <v>2337</v>
      </c>
      <c r="E282" s="80" t="s">
        <v>2397</v>
      </c>
      <c r="F282" s="110">
        <v>160</v>
      </c>
      <c r="G282" s="110">
        <v>120</v>
      </c>
      <c r="H282" s="78" t="s">
        <v>2175</v>
      </c>
      <c r="I282" s="82"/>
      <c r="J282" s="97"/>
    </row>
    <row r="283" spans="1:10" ht="20.25" customHeight="1">
      <c r="A283" s="680"/>
      <c r="B283" s="668"/>
      <c r="C283" s="89" t="s">
        <v>2188</v>
      </c>
      <c r="D283" s="89" t="s">
        <v>2408</v>
      </c>
      <c r="E283" s="80" t="s">
        <v>2397</v>
      </c>
      <c r="F283" s="110">
        <v>15</v>
      </c>
      <c r="G283" s="110">
        <v>15</v>
      </c>
      <c r="H283" s="78" t="s">
        <v>2175</v>
      </c>
      <c r="I283" s="82"/>
      <c r="J283" s="97"/>
    </row>
    <row r="284" spans="1:10" ht="20.25" customHeight="1">
      <c r="A284" s="680"/>
      <c r="B284" s="668"/>
      <c r="C284" s="82" t="s">
        <v>2401</v>
      </c>
      <c r="D284" s="82" t="s">
        <v>2402</v>
      </c>
      <c r="E284" s="80"/>
      <c r="F284" s="110"/>
      <c r="G284" s="110"/>
      <c r="H284" s="78"/>
      <c r="I284" s="89" t="s">
        <v>2403</v>
      </c>
      <c r="J284" s="112"/>
    </row>
    <row r="285" spans="1:10" ht="20.25" customHeight="1">
      <c r="A285" s="680" t="s">
        <v>2358</v>
      </c>
      <c r="B285" s="668" t="s">
        <v>2409</v>
      </c>
      <c r="C285" s="101" t="s">
        <v>2167</v>
      </c>
      <c r="D285" s="101" t="s">
        <v>2168</v>
      </c>
      <c r="E285" s="80" t="s">
        <v>2231</v>
      </c>
      <c r="F285" s="110">
        <v>400</v>
      </c>
      <c r="G285" s="110">
        <v>250</v>
      </c>
      <c r="H285" s="78" t="s">
        <v>2170</v>
      </c>
      <c r="I285" s="82" t="s">
        <v>2363</v>
      </c>
      <c r="J285" s="97"/>
    </row>
    <row r="286" spans="1:10" ht="20.25" customHeight="1">
      <c r="A286" s="680"/>
      <c r="B286" s="668"/>
      <c r="C286" s="82" t="s">
        <v>2229</v>
      </c>
      <c r="D286" s="82" t="s">
        <v>2230</v>
      </c>
      <c r="E286" s="80" t="s">
        <v>2231</v>
      </c>
      <c r="F286" s="110">
        <v>800</v>
      </c>
      <c r="G286" s="110">
        <v>500</v>
      </c>
      <c r="H286" s="78" t="s">
        <v>2170</v>
      </c>
      <c r="I286" s="82" t="s">
        <v>2363</v>
      </c>
      <c r="J286" s="97"/>
    </row>
    <row r="287" spans="1:10" ht="20.25" customHeight="1">
      <c r="A287" s="680"/>
      <c r="B287" s="668"/>
      <c r="C287" s="82" t="s">
        <v>2410</v>
      </c>
      <c r="D287" s="82" t="s">
        <v>2174</v>
      </c>
      <c r="E287" s="80" t="s">
        <v>2231</v>
      </c>
      <c r="F287" s="110">
        <v>800</v>
      </c>
      <c r="G287" s="110">
        <v>500</v>
      </c>
      <c r="H287" s="78" t="s">
        <v>2175</v>
      </c>
      <c r="I287" s="82"/>
      <c r="J287" s="97"/>
    </row>
    <row r="288" spans="1:10" ht="20.25" customHeight="1">
      <c r="A288" s="680"/>
      <c r="B288" s="668"/>
      <c r="C288" s="82" t="s">
        <v>2411</v>
      </c>
      <c r="D288" s="82" t="s">
        <v>2412</v>
      </c>
      <c r="E288" s="80" t="s">
        <v>2231</v>
      </c>
      <c r="F288" s="110">
        <v>800</v>
      </c>
      <c r="G288" s="110">
        <v>500</v>
      </c>
      <c r="H288" s="78" t="s">
        <v>2175</v>
      </c>
      <c r="I288" s="82"/>
      <c r="J288" s="97"/>
    </row>
    <row r="289" spans="1:10" ht="20.25" customHeight="1">
      <c r="A289" s="680"/>
      <c r="B289" s="668"/>
      <c r="C289" s="82" t="s">
        <v>2413</v>
      </c>
      <c r="D289" s="82" t="s">
        <v>2414</v>
      </c>
      <c r="E289" s="80" t="s">
        <v>2231</v>
      </c>
      <c r="F289" s="110">
        <v>800</v>
      </c>
      <c r="G289" s="110">
        <v>500</v>
      </c>
      <c r="H289" s="78" t="s">
        <v>2175</v>
      </c>
      <c r="I289" s="82"/>
      <c r="J289" s="97"/>
    </row>
    <row r="290" spans="1:10" ht="20.25" customHeight="1">
      <c r="A290" s="680"/>
      <c r="B290" s="668"/>
      <c r="C290" s="82" t="s">
        <v>2185</v>
      </c>
      <c r="D290" s="82" t="s">
        <v>2186</v>
      </c>
      <c r="E290" s="80" t="s">
        <v>2231</v>
      </c>
      <c r="F290" s="110">
        <v>800</v>
      </c>
      <c r="G290" s="110">
        <v>500</v>
      </c>
      <c r="H290" s="78" t="s">
        <v>2175</v>
      </c>
      <c r="I290" s="82"/>
      <c r="J290" s="97"/>
    </row>
    <row r="291" spans="1:10" ht="20.25" customHeight="1">
      <c r="A291" s="680"/>
      <c r="B291" s="668"/>
      <c r="C291" s="82" t="s">
        <v>2246</v>
      </c>
      <c r="D291" s="82" t="s">
        <v>2415</v>
      </c>
      <c r="E291" s="80" t="s">
        <v>2182</v>
      </c>
      <c r="F291" s="110">
        <v>45</v>
      </c>
      <c r="G291" s="110">
        <v>45</v>
      </c>
      <c r="H291" s="78" t="s">
        <v>2170</v>
      </c>
      <c r="I291" s="82" t="s">
        <v>2363</v>
      </c>
      <c r="J291" s="97"/>
    </row>
    <row r="292" spans="1:10" ht="20.25" customHeight="1">
      <c r="A292" s="680"/>
      <c r="B292" s="668"/>
      <c r="C292" s="82" t="s">
        <v>2244</v>
      </c>
      <c r="D292" s="82" t="s">
        <v>2384</v>
      </c>
      <c r="E292" s="80" t="s">
        <v>2182</v>
      </c>
      <c r="F292" s="110">
        <v>10</v>
      </c>
      <c r="G292" s="110">
        <v>10</v>
      </c>
      <c r="H292" s="78" t="s">
        <v>2170</v>
      </c>
      <c r="I292" s="89"/>
      <c r="J292" s="112"/>
    </row>
    <row r="293" spans="1:10" ht="20.25" customHeight="1">
      <c r="A293" s="680"/>
      <c r="B293" s="668"/>
      <c r="C293" s="82" t="s">
        <v>2188</v>
      </c>
      <c r="D293" s="82" t="s">
        <v>2329</v>
      </c>
      <c r="E293" s="80" t="s">
        <v>2182</v>
      </c>
      <c r="F293" s="110">
        <v>15</v>
      </c>
      <c r="G293" s="110">
        <v>15</v>
      </c>
      <c r="H293" s="78" t="s">
        <v>2170</v>
      </c>
      <c r="I293" s="83"/>
      <c r="J293" s="97"/>
    </row>
    <row r="294" spans="1:10" ht="20.25" customHeight="1">
      <c r="A294" s="680"/>
      <c r="B294" s="668"/>
      <c r="C294" s="82" t="s">
        <v>2183</v>
      </c>
      <c r="D294" s="89" t="s">
        <v>2184</v>
      </c>
      <c r="E294" s="80" t="s">
        <v>2182</v>
      </c>
      <c r="F294" s="110">
        <v>100</v>
      </c>
      <c r="G294" s="110">
        <v>100</v>
      </c>
      <c r="H294" s="78" t="s">
        <v>2170</v>
      </c>
      <c r="I294" s="117" t="s">
        <v>2416</v>
      </c>
      <c r="J294" s="97"/>
    </row>
    <row r="295" spans="1:10" ht="20.25" customHeight="1">
      <c r="A295" s="680"/>
      <c r="B295" s="668"/>
      <c r="C295" s="82" t="s">
        <v>2417</v>
      </c>
      <c r="D295" s="82" t="s">
        <v>2215</v>
      </c>
      <c r="E295" s="80" t="s">
        <v>2182</v>
      </c>
      <c r="F295" s="110">
        <v>40</v>
      </c>
      <c r="G295" s="110">
        <v>40</v>
      </c>
      <c r="H295" s="78" t="s">
        <v>2175</v>
      </c>
      <c r="I295" s="82"/>
      <c r="J295" s="97"/>
    </row>
    <row r="296" spans="1:10" ht="20.25" customHeight="1">
      <c r="A296" s="691" t="s">
        <v>2358</v>
      </c>
      <c r="B296" s="676" t="s">
        <v>422</v>
      </c>
      <c r="C296" s="84" t="s">
        <v>2336</v>
      </c>
      <c r="D296" s="84" t="s">
        <v>2337</v>
      </c>
      <c r="E296" s="85" t="s">
        <v>2182</v>
      </c>
      <c r="F296" s="110">
        <v>50</v>
      </c>
      <c r="G296" s="110">
        <v>50</v>
      </c>
      <c r="H296" s="86" t="s">
        <v>2175</v>
      </c>
      <c r="I296" s="84"/>
      <c r="J296" s="99"/>
    </row>
    <row r="297" spans="1:10" ht="20.25" customHeight="1">
      <c r="A297" s="691"/>
      <c r="B297" s="676"/>
      <c r="C297" s="113" t="s">
        <v>2185</v>
      </c>
      <c r="D297" s="113" t="s">
        <v>2186</v>
      </c>
      <c r="E297" s="85" t="s">
        <v>2182</v>
      </c>
      <c r="F297" s="110">
        <v>50</v>
      </c>
      <c r="G297" s="110">
        <v>50</v>
      </c>
      <c r="H297" s="86" t="s">
        <v>2175</v>
      </c>
      <c r="I297" s="84"/>
      <c r="J297" s="99"/>
    </row>
    <row r="298" spans="1:10" ht="20.25" customHeight="1">
      <c r="A298" s="691"/>
      <c r="B298" s="676"/>
      <c r="C298" s="86" t="s">
        <v>2418</v>
      </c>
      <c r="D298" s="86" t="s">
        <v>2419</v>
      </c>
      <c r="E298" s="85" t="s">
        <v>2182</v>
      </c>
      <c r="F298" s="110">
        <v>40</v>
      </c>
      <c r="G298" s="110">
        <v>40</v>
      </c>
      <c r="H298" s="86" t="s">
        <v>2175</v>
      </c>
      <c r="I298" s="84"/>
      <c r="J298" s="99"/>
    </row>
    <row r="299" spans="1:10" ht="20.25" customHeight="1">
      <c r="A299" s="691"/>
      <c r="B299" s="676"/>
      <c r="C299" s="113" t="s">
        <v>2364</v>
      </c>
      <c r="D299" s="113" t="s">
        <v>2215</v>
      </c>
      <c r="E299" s="85" t="s">
        <v>2182</v>
      </c>
      <c r="F299" s="110">
        <v>40</v>
      </c>
      <c r="G299" s="110">
        <v>40</v>
      </c>
      <c r="H299" s="86" t="s">
        <v>2175</v>
      </c>
      <c r="I299" s="84"/>
      <c r="J299" s="99"/>
    </row>
    <row r="300" spans="1:10" ht="20.25" customHeight="1">
      <c r="A300" s="691"/>
      <c r="B300" s="676"/>
      <c r="C300" s="113" t="s">
        <v>2420</v>
      </c>
      <c r="D300" s="113" t="s">
        <v>2174</v>
      </c>
      <c r="E300" s="85" t="s">
        <v>2182</v>
      </c>
      <c r="F300" s="110">
        <v>25</v>
      </c>
      <c r="G300" s="110">
        <v>25</v>
      </c>
      <c r="H300" s="86" t="s">
        <v>2175</v>
      </c>
      <c r="I300" s="84"/>
      <c r="J300" s="99"/>
    </row>
    <row r="301" spans="1:10" ht="20.25" customHeight="1">
      <c r="A301" s="691"/>
      <c r="B301" s="676"/>
      <c r="C301" s="113" t="s">
        <v>2421</v>
      </c>
      <c r="D301" s="113" t="s">
        <v>2306</v>
      </c>
      <c r="E301" s="85" t="s">
        <v>2182</v>
      </c>
      <c r="F301" s="110">
        <v>25</v>
      </c>
      <c r="G301" s="110">
        <v>25</v>
      </c>
      <c r="H301" s="86" t="s">
        <v>2175</v>
      </c>
      <c r="I301" s="84"/>
      <c r="J301" s="99"/>
    </row>
    <row r="302" spans="1:10" ht="20.25" customHeight="1">
      <c r="A302" s="691"/>
      <c r="B302" s="676"/>
      <c r="C302" s="662" t="s">
        <v>2171</v>
      </c>
      <c r="D302" s="662" t="s">
        <v>2172</v>
      </c>
      <c r="E302" s="85" t="s">
        <v>2182</v>
      </c>
      <c r="F302" s="110">
        <v>30</v>
      </c>
      <c r="G302" s="110">
        <v>30</v>
      </c>
      <c r="H302" s="115" t="s">
        <v>2170</v>
      </c>
      <c r="I302" s="647" t="s">
        <v>2422</v>
      </c>
      <c r="J302" s="99"/>
    </row>
    <row r="303" spans="1:10" ht="20.25" customHeight="1">
      <c r="A303" s="691"/>
      <c r="B303" s="676"/>
      <c r="C303" s="662"/>
      <c r="D303" s="662"/>
      <c r="E303" s="85" t="s">
        <v>2182</v>
      </c>
      <c r="F303" s="110">
        <v>90</v>
      </c>
      <c r="G303" s="110">
        <v>90</v>
      </c>
      <c r="H303" s="115" t="s">
        <v>2175</v>
      </c>
      <c r="I303" s="647"/>
      <c r="J303" s="99"/>
    </row>
    <row r="304" spans="1:10" ht="20.25" customHeight="1">
      <c r="A304" s="691"/>
      <c r="B304" s="676"/>
      <c r="C304" s="114" t="s">
        <v>2423</v>
      </c>
      <c r="D304" s="114" t="s">
        <v>2337</v>
      </c>
      <c r="E304" s="85" t="s">
        <v>2182</v>
      </c>
      <c r="F304" s="110">
        <v>50</v>
      </c>
      <c r="G304" s="110">
        <v>50</v>
      </c>
      <c r="H304" s="115" t="s">
        <v>2175</v>
      </c>
      <c r="I304" s="84"/>
      <c r="J304" s="99"/>
    </row>
    <row r="305" spans="1:10" ht="20.25" customHeight="1">
      <c r="A305" s="691"/>
      <c r="B305" s="676"/>
      <c r="C305" s="114" t="s">
        <v>2424</v>
      </c>
      <c r="D305" s="114" t="s">
        <v>2282</v>
      </c>
      <c r="E305" s="85" t="s">
        <v>2182</v>
      </c>
      <c r="F305" s="110">
        <v>80</v>
      </c>
      <c r="G305" s="110">
        <v>80</v>
      </c>
      <c r="H305" s="115" t="s">
        <v>2170</v>
      </c>
      <c r="I305" s="84" t="s">
        <v>2425</v>
      </c>
      <c r="J305" s="99"/>
    </row>
    <row r="306" spans="1:10" ht="20.25" customHeight="1">
      <c r="A306" s="691"/>
      <c r="B306" s="676"/>
      <c r="C306" s="114" t="s">
        <v>2426</v>
      </c>
      <c r="D306" s="116" t="s">
        <v>2342</v>
      </c>
      <c r="E306" s="85" t="s">
        <v>2182</v>
      </c>
      <c r="F306" s="110">
        <v>79</v>
      </c>
      <c r="G306" s="110">
        <v>79</v>
      </c>
      <c r="H306" s="115" t="s">
        <v>2170</v>
      </c>
      <c r="I306" s="84" t="s">
        <v>2425</v>
      </c>
      <c r="J306" s="99"/>
    </row>
    <row r="307" spans="1:10" ht="20.25" customHeight="1">
      <c r="A307" s="680" t="s">
        <v>2358</v>
      </c>
      <c r="B307" s="668" t="s">
        <v>428</v>
      </c>
      <c r="C307" s="89" t="s">
        <v>2214</v>
      </c>
      <c r="D307" s="89" t="s">
        <v>2215</v>
      </c>
      <c r="E307" s="80" t="s">
        <v>2182</v>
      </c>
      <c r="F307" s="110">
        <v>180</v>
      </c>
      <c r="G307" s="110">
        <v>170</v>
      </c>
      <c r="H307" s="78" t="s">
        <v>2175</v>
      </c>
      <c r="I307" s="82"/>
      <c r="J307" s="97"/>
    </row>
    <row r="308" spans="1:10" ht="20.25" customHeight="1">
      <c r="A308" s="680"/>
      <c r="B308" s="668"/>
      <c r="C308" s="89" t="s">
        <v>2171</v>
      </c>
      <c r="D308" s="89" t="s">
        <v>2172</v>
      </c>
      <c r="E308" s="80" t="s">
        <v>2182</v>
      </c>
      <c r="F308" s="110">
        <v>45</v>
      </c>
      <c r="G308" s="110">
        <v>45</v>
      </c>
      <c r="H308" s="78" t="s">
        <v>2170</v>
      </c>
      <c r="I308" s="82" t="s">
        <v>2425</v>
      </c>
      <c r="J308" s="97"/>
    </row>
    <row r="309" spans="1:10" ht="20.25" customHeight="1">
      <c r="A309" s="680"/>
      <c r="B309" s="668"/>
      <c r="C309" s="82" t="s">
        <v>2427</v>
      </c>
      <c r="D309" s="82" t="s">
        <v>2428</v>
      </c>
      <c r="E309" s="102" t="s">
        <v>2182</v>
      </c>
      <c r="F309" s="110">
        <v>35</v>
      </c>
      <c r="G309" s="110">
        <v>35</v>
      </c>
      <c r="H309" s="101" t="s">
        <v>2170</v>
      </c>
      <c r="I309" s="82" t="s">
        <v>2425</v>
      </c>
      <c r="J309" s="97"/>
    </row>
    <row r="310" spans="1:10" ht="20.25" customHeight="1">
      <c r="A310" s="680" t="s">
        <v>2358</v>
      </c>
      <c r="B310" s="668" t="s">
        <v>425</v>
      </c>
      <c r="C310" s="101" t="s">
        <v>2214</v>
      </c>
      <c r="D310" s="101" t="s">
        <v>2215</v>
      </c>
      <c r="E310" s="102" t="s">
        <v>2182</v>
      </c>
      <c r="F310" s="110">
        <v>170</v>
      </c>
      <c r="G310" s="110">
        <v>160</v>
      </c>
      <c r="H310" s="101" t="s">
        <v>2175</v>
      </c>
      <c r="I310" s="82"/>
      <c r="J310" s="97"/>
    </row>
    <row r="311" spans="1:10" ht="20.25" customHeight="1">
      <c r="A311" s="680"/>
      <c r="B311" s="668"/>
      <c r="C311" s="93" t="s">
        <v>2171</v>
      </c>
      <c r="D311" s="93" t="s">
        <v>2172</v>
      </c>
      <c r="E311" s="102" t="s">
        <v>2182</v>
      </c>
      <c r="F311" s="110">
        <v>40</v>
      </c>
      <c r="G311" s="110">
        <v>40</v>
      </c>
      <c r="H311" s="101" t="s">
        <v>2170</v>
      </c>
      <c r="I311" s="82" t="s">
        <v>2425</v>
      </c>
      <c r="J311" s="97"/>
    </row>
    <row r="312" spans="1:10" ht="20.25" customHeight="1">
      <c r="A312" s="680"/>
      <c r="B312" s="668"/>
      <c r="C312" s="93" t="s">
        <v>2316</v>
      </c>
      <c r="D312" s="108" t="s">
        <v>2213</v>
      </c>
      <c r="E312" s="102" t="s">
        <v>2429</v>
      </c>
      <c r="F312" s="110">
        <v>450000</v>
      </c>
      <c r="G312" s="110">
        <v>450000</v>
      </c>
      <c r="H312" s="101" t="s">
        <v>2170</v>
      </c>
      <c r="I312" s="82" t="s">
        <v>2425</v>
      </c>
      <c r="J312" s="97"/>
    </row>
    <row r="313" spans="1:10" ht="20.25" customHeight="1">
      <c r="A313" s="680"/>
      <c r="B313" s="668"/>
      <c r="C313" s="101" t="s">
        <v>2430</v>
      </c>
      <c r="D313" s="101" t="s">
        <v>2428</v>
      </c>
      <c r="E313" s="102" t="s">
        <v>2182</v>
      </c>
      <c r="F313" s="110">
        <v>35</v>
      </c>
      <c r="G313" s="110">
        <v>35</v>
      </c>
      <c r="H313" s="101" t="s">
        <v>2170</v>
      </c>
      <c r="I313" s="82" t="s">
        <v>2425</v>
      </c>
      <c r="J313" s="97"/>
    </row>
    <row r="314" spans="1:10" ht="20.25" customHeight="1">
      <c r="A314" s="680" t="s">
        <v>2358</v>
      </c>
      <c r="B314" s="667" t="s">
        <v>362</v>
      </c>
      <c r="C314" s="78" t="s">
        <v>2171</v>
      </c>
      <c r="D314" s="79" t="s">
        <v>2172</v>
      </c>
      <c r="E314" s="80" t="s">
        <v>2182</v>
      </c>
      <c r="F314" s="110">
        <v>35</v>
      </c>
      <c r="G314" s="110">
        <v>35</v>
      </c>
      <c r="H314" s="78" t="s">
        <v>2170</v>
      </c>
      <c r="I314" s="82" t="s">
        <v>2431</v>
      </c>
      <c r="J314" s="97"/>
    </row>
    <row r="315" spans="1:10" ht="20.25" customHeight="1">
      <c r="A315" s="680"/>
      <c r="B315" s="667"/>
      <c r="C315" s="89" t="s">
        <v>2432</v>
      </c>
      <c r="D315" s="87" t="s">
        <v>2184</v>
      </c>
      <c r="E315" s="80" t="s">
        <v>2182</v>
      </c>
      <c r="F315" s="110">
        <v>35</v>
      </c>
      <c r="G315" s="110">
        <v>35</v>
      </c>
      <c r="H315" s="78" t="s">
        <v>2170</v>
      </c>
      <c r="I315" s="82"/>
      <c r="J315" s="97"/>
    </row>
    <row r="316" spans="1:10" ht="20.25" customHeight="1">
      <c r="A316" s="680"/>
      <c r="B316" s="667"/>
      <c r="C316" s="89" t="s">
        <v>2364</v>
      </c>
      <c r="D316" s="87" t="s">
        <v>2215</v>
      </c>
      <c r="E316" s="80" t="s">
        <v>2182</v>
      </c>
      <c r="F316" s="110">
        <v>45</v>
      </c>
      <c r="G316" s="110">
        <v>45</v>
      </c>
      <c r="H316" s="78" t="s">
        <v>2175</v>
      </c>
      <c r="I316" s="82"/>
      <c r="J316" s="97"/>
    </row>
    <row r="317" spans="1:10" ht="20.25" customHeight="1">
      <c r="A317" s="680"/>
      <c r="B317" s="667"/>
      <c r="C317" s="89" t="s">
        <v>2433</v>
      </c>
      <c r="D317" s="87" t="s">
        <v>2174</v>
      </c>
      <c r="E317" s="80" t="s">
        <v>2182</v>
      </c>
      <c r="F317" s="110">
        <v>50</v>
      </c>
      <c r="G317" s="110">
        <v>50</v>
      </c>
      <c r="H317" s="78" t="s">
        <v>2175</v>
      </c>
      <c r="I317" s="82"/>
      <c r="J317" s="97"/>
    </row>
    <row r="318" spans="1:10" ht="20.25" customHeight="1">
      <c r="A318" s="680"/>
      <c r="B318" s="667"/>
      <c r="C318" s="89" t="s">
        <v>2336</v>
      </c>
      <c r="D318" s="87" t="s">
        <v>2337</v>
      </c>
      <c r="E318" s="80" t="s">
        <v>2182</v>
      </c>
      <c r="F318" s="110">
        <v>50</v>
      </c>
      <c r="G318" s="110">
        <v>50</v>
      </c>
      <c r="H318" s="78" t="s">
        <v>2175</v>
      </c>
      <c r="I318" s="82"/>
      <c r="J318" s="97"/>
    </row>
    <row r="319" spans="1:10" ht="20.25" customHeight="1">
      <c r="A319" s="680"/>
      <c r="B319" s="667"/>
      <c r="C319" s="89" t="s">
        <v>2434</v>
      </c>
      <c r="D319" s="87" t="s">
        <v>2282</v>
      </c>
      <c r="E319" s="80" t="s">
        <v>2182</v>
      </c>
      <c r="F319" s="110">
        <v>55</v>
      </c>
      <c r="G319" s="110">
        <v>55</v>
      </c>
      <c r="H319" s="78" t="s">
        <v>2170</v>
      </c>
      <c r="I319" s="82" t="s">
        <v>2431</v>
      </c>
      <c r="J319" s="97"/>
    </row>
    <row r="320" spans="1:10" ht="20.25" customHeight="1">
      <c r="A320" s="680" t="s">
        <v>2358</v>
      </c>
      <c r="B320" s="667" t="s">
        <v>387</v>
      </c>
      <c r="C320" s="78" t="s">
        <v>2435</v>
      </c>
      <c r="D320" s="78" t="s">
        <v>2230</v>
      </c>
      <c r="E320" s="80" t="s">
        <v>2182</v>
      </c>
      <c r="F320" s="110">
        <v>14</v>
      </c>
      <c r="G320" s="110">
        <v>13</v>
      </c>
      <c r="H320" s="78" t="s">
        <v>2170</v>
      </c>
      <c r="I320" s="82"/>
      <c r="J320" s="97"/>
    </row>
    <row r="321" spans="1:10" ht="20.25" customHeight="1">
      <c r="A321" s="680"/>
      <c r="B321" s="667"/>
      <c r="C321" s="89" t="s">
        <v>2436</v>
      </c>
      <c r="D321" s="89" t="s">
        <v>2168</v>
      </c>
      <c r="E321" s="80" t="s">
        <v>2182</v>
      </c>
      <c r="F321" s="110">
        <v>8</v>
      </c>
      <c r="G321" s="110">
        <v>8</v>
      </c>
      <c r="H321" s="78" t="s">
        <v>2170</v>
      </c>
      <c r="I321" s="82"/>
      <c r="J321" s="97"/>
    </row>
    <row r="322" spans="1:10" ht="20.25" customHeight="1">
      <c r="A322" s="680"/>
      <c r="B322" s="667"/>
      <c r="C322" s="89" t="s">
        <v>2272</v>
      </c>
      <c r="D322" s="89" t="s">
        <v>2174</v>
      </c>
      <c r="E322" s="80" t="s">
        <v>2182</v>
      </c>
      <c r="F322" s="110">
        <v>40</v>
      </c>
      <c r="G322" s="110">
        <v>40</v>
      </c>
      <c r="H322" s="78" t="s">
        <v>2175</v>
      </c>
      <c r="I322" s="82"/>
      <c r="J322" s="97"/>
    </row>
    <row r="323" spans="1:10" ht="20.25" customHeight="1">
      <c r="A323" s="680"/>
      <c r="B323" s="667"/>
      <c r="C323" s="89" t="s">
        <v>2336</v>
      </c>
      <c r="D323" s="89" t="s">
        <v>2337</v>
      </c>
      <c r="E323" s="80" t="s">
        <v>2182</v>
      </c>
      <c r="F323" s="110">
        <v>40</v>
      </c>
      <c r="G323" s="110">
        <v>30</v>
      </c>
      <c r="H323" s="78" t="s">
        <v>2175</v>
      </c>
      <c r="I323" s="82"/>
      <c r="J323" s="97"/>
    </row>
    <row r="324" spans="1:10" ht="20.25" customHeight="1">
      <c r="A324" s="680"/>
      <c r="B324" s="667"/>
      <c r="C324" s="89" t="s">
        <v>2399</v>
      </c>
      <c r="D324" s="89" t="s">
        <v>2215</v>
      </c>
      <c r="E324" s="80" t="s">
        <v>2182</v>
      </c>
      <c r="F324" s="110">
        <v>10</v>
      </c>
      <c r="G324" s="110">
        <v>10</v>
      </c>
      <c r="H324" s="78" t="s">
        <v>2175</v>
      </c>
      <c r="I324" s="82"/>
      <c r="J324" s="97"/>
    </row>
    <row r="325" spans="1:10" ht="20.25" customHeight="1">
      <c r="A325" s="680"/>
      <c r="B325" s="667"/>
      <c r="C325" s="89" t="s">
        <v>2437</v>
      </c>
      <c r="D325" s="89" t="s">
        <v>2438</v>
      </c>
      <c r="E325" s="80" t="s">
        <v>2182</v>
      </c>
      <c r="F325" s="110">
        <v>6</v>
      </c>
      <c r="G325" s="110">
        <v>5</v>
      </c>
      <c r="H325" s="78" t="s">
        <v>2170</v>
      </c>
      <c r="I325" s="82"/>
      <c r="J325" s="97"/>
    </row>
    <row r="326" spans="1:10" ht="20.25" customHeight="1">
      <c r="A326" s="680"/>
      <c r="B326" s="667"/>
      <c r="C326" s="89" t="s">
        <v>2439</v>
      </c>
      <c r="D326" s="89" t="s">
        <v>2440</v>
      </c>
      <c r="E326" s="80" t="s">
        <v>2182</v>
      </c>
      <c r="F326" s="110">
        <v>5</v>
      </c>
      <c r="G326" s="110">
        <v>4</v>
      </c>
      <c r="H326" s="78" t="s">
        <v>2170</v>
      </c>
      <c r="I326" s="82"/>
      <c r="J326" s="97"/>
    </row>
    <row r="327" spans="1:10" ht="20.25" customHeight="1">
      <c r="A327" s="680"/>
      <c r="B327" s="667"/>
      <c r="C327" s="89" t="s">
        <v>2244</v>
      </c>
      <c r="D327" s="89" t="s">
        <v>2441</v>
      </c>
      <c r="E327" s="80" t="s">
        <v>2182</v>
      </c>
      <c r="F327" s="110"/>
      <c r="G327" s="110"/>
      <c r="H327" s="78"/>
      <c r="I327" s="82" t="s">
        <v>2340</v>
      </c>
      <c r="J327" s="97"/>
    </row>
    <row r="328" spans="1:10" ht="20.25" customHeight="1">
      <c r="A328" s="682" t="s">
        <v>2228</v>
      </c>
      <c r="B328" s="667" t="s">
        <v>394</v>
      </c>
      <c r="C328" s="89" t="s">
        <v>2214</v>
      </c>
      <c r="D328" s="89" t="s">
        <v>2215</v>
      </c>
      <c r="E328" s="80" t="s">
        <v>2442</v>
      </c>
      <c r="F328" s="110">
        <v>70000</v>
      </c>
      <c r="G328" s="110">
        <v>40000</v>
      </c>
      <c r="H328" s="78" t="s">
        <v>2175</v>
      </c>
      <c r="I328" s="82"/>
      <c r="J328" s="97"/>
    </row>
    <row r="329" spans="1:10" ht="20.25" customHeight="1">
      <c r="A329" s="682"/>
      <c r="B329" s="667"/>
      <c r="C329" s="89" t="s">
        <v>2229</v>
      </c>
      <c r="D329" s="89" t="s">
        <v>2168</v>
      </c>
      <c r="E329" s="80" t="s">
        <v>2442</v>
      </c>
      <c r="F329" s="110">
        <v>80000</v>
      </c>
      <c r="G329" s="110">
        <v>65000</v>
      </c>
      <c r="H329" s="78" t="s">
        <v>2170</v>
      </c>
      <c r="I329" s="82"/>
      <c r="J329" s="97"/>
    </row>
    <row r="330" spans="1:10" ht="20.25" customHeight="1">
      <c r="A330" s="682"/>
      <c r="B330" s="667"/>
      <c r="C330" s="89" t="s">
        <v>2443</v>
      </c>
      <c r="D330" s="89" t="s">
        <v>2444</v>
      </c>
      <c r="E330" s="80" t="s">
        <v>2442</v>
      </c>
      <c r="F330" s="110">
        <v>35000</v>
      </c>
      <c r="G330" s="110">
        <v>35000</v>
      </c>
      <c r="H330" s="78" t="s">
        <v>2175</v>
      </c>
      <c r="I330" s="82"/>
      <c r="J330" s="97"/>
    </row>
    <row r="331" spans="1:10" ht="20.25" customHeight="1">
      <c r="A331" s="682"/>
      <c r="B331" s="667"/>
      <c r="C331" s="89" t="s">
        <v>2194</v>
      </c>
      <c r="D331" s="87" t="s">
        <v>2195</v>
      </c>
      <c r="E331" s="80" t="s">
        <v>2182</v>
      </c>
      <c r="F331" s="110">
        <v>5</v>
      </c>
      <c r="G331" s="110">
        <v>5</v>
      </c>
      <c r="H331" s="78" t="s">
        <v>2170</v>
      </c>
      <c r="I331" s="82"/>
      <c r="J331" s="97"/>
    </row>
    <row r="332" spans="1:10" ht="20.25" customHeight="1">
      <c r="A332" s="680" t="s">
        <v>2445</v>
      </c>
      <c r="B332" s="668" t="s">
        <v>474</v>
      </c>
      <c r="C332" s="89" t="s">
        <v>2435</v>
      </c>
      <c r="D332" s="89" t="s">
        <v>2168</v>
      </c>
      <c r="E332" s="80" t="s">
        <v>2182</v>
      </c>
      <c r="F332" s="110">
        <v>39</v>
      </c>
      <c r="G332" s="110">
        <v>39</v>
      </c>
      <c r="H332" s="78" t="s">
        <v>2170</v>
      </c>
      <c r="I332" s="82"/>
      <c r="J332" s="97"/>
    </row>
    <row r="333" spans="1:10" ht="20.25" customHeight="1">
      <c r="A333" s="680"/>
      <c r="B333" s="668"/>
      <c r="C333" s="82" t="s">
        <v>2310</v>
      </c>
      <c r="D333" s="82" t="s">
        <v>2446</v>
      </c>
      <c r="E333" s="80" t="s">
        <v>2182</v>
      </c>
      <c r="F333" s="110">
        <v>8.14</v>
      </c>
      <c r="G333" s="110">
        <v>8.14</v>
      </c>
      <c r="H333" s="78" t="s">
        <v>2170</v>
      </c>
      <c r="I333" s="82" t="s">
        <v>2447</v>
      </c>
      <c r="J333" s="97"/>
    </row>
    <row r="334" spans="1:10" ht="20.25" customHeight="1">
      <c r="A334" s="680"/>
      <c r="B334" s="668"/>
      <c r="C334" s="82" t="s">
        <v>2448</v>
      </c>
      <c r="D334" s="82" t="s">
        <v>2174</v>
      </c>
      <c r="E334" s="80" t="s">
        <v>2182</v>
      </c>
      <c r="F334" s="110">
        <v>34</v>
      </c>
      <c r="G334" s="110">
        <v>34</v>
      </c>
      <c r="H334" s="78" t="s">
        <v>2175</v>
      </c>
      <c r="I334" s="82"/>
      <c r="J334" s="97"/>
    </row>
    <row r="335" spans="1:10" ht="20.25" customHeight="1">
      <c r="A335" s="680"/>
      <c r="B335" s="668"/>
      <c r="C335" s="82" t="s">
        <v>2399</v>
      </c>
      <c r="D335" s="82" t="s">
        <v>2215</v>
      </c>
      <c r="E335" s="80" t="s">
        <v>2182</v>
      </c>
      <c r="F335" s="110">
        <v>148</v>
      </c>
      <c r="G335" s="110">
        <v>148</v>
      </c>
      <c r="H335" s="78" t="s">
        <v>2175</v>
      </c>
      <c r="I335" s="82"/>
      <c r="J335" s="97"/>
    </row>
    <row r="336" spans="1:10" ht="20.25" customHeight="1">
      <c r="A336" s="680"/>
      <c r="B336" s="668"/>
      <c r="C336" s="82" t="s">
        <v>2449</v>
      </c>
      <c r="D336" s="82" t="s">
        <v>2253</v>
      </c>
      <c r="E336" s="80" t="s">
        <v>2182</v>
      </c>
      <c r="F336" s="110">
        <v>11</v>
      </c>
      <c r="G336" s="110">
        <v>11</v>
      </c>
      <c r="H336" s="78" t="s">
        <v>2175</v>
      </c>
      <c r="I336" s="82"/>
      <c r="J336" s="97"/>
    </row>
    <row r="337" spans="1:10" ht="20.25" customHeight="1">
      <c r="A337" s="680"/>
      <c r="B337" s="668"/>
      <c r="C337" s="82" t="s">
        <v>2180</v>
      </c>
      <c r="D337" s="82" t="s">
        <v>2181</v>
      </c>
      <c r="E337" s="80" t="s">
        <v>2182</v>
      </c>
      <c r="F337" s="110">
        <v>23</v>
      </c>
      <c r="G337" s="110">
        <v>23</v>
      </c>
      <c r="H337" s="78" t="s">
        <v>2170</v>
      </c>
      <c r="I337" s="82"/>
      <c r="J337" s="97"/>
    </row>
    <row r="338" spans="1:10" ht="20.25" customHeight="1">
      <c r="A338" s="680"/>
      <c r="B338" s="668"/>
      <c r="C338" s="82" t="s">
        <v>2219</v>
      </c>
      <c r="D338" s="82" t="s">
        <v>2329</v>
      </c>
      <c r="E338" s="80" t="s">
        <v>2182</v>
      </c>
      <c r="F338" s="110">
        <v>10</v>
      </c>
      <c r="G338" s="110">
        <v>10</v>
      </c>
      <c r="H338" s="78" t="s">
        <v>2170</v>
      </c>
      <c r="I338" s="82"/>
      <c r="J338" s="97"/>
    </row>
    <row r="339" spans="1:10" ht="20.25" customHeight="1">
      <c r="A339" s="680"/>
      <c r="B339" s="668"/>
      <c r="C339" s="82" t="s">
        <v>2450</v>
      </c>
      <c r="D339" s="82" t="s">
        <v>2451</v>
      </c>
      <c r="E339" s="77" t="s">
        <v>2182</v>
      </c>
      <c r="F339" s="110">
        <v>11</v>
      </c>
      <c r="G339" s="110">
        <v>11</v>
      </c>
      <c r="H339" s="82" t="s">
        <v>2175</v>
      </c>
      <c r="I339" s="82"/>
      <c r="J339" s="97"/>
    </row>
    <row r="340" spans="1:10" ht="20.25" customHeight="1">
      <c r="A340" s="680"/>
      <c r="B340" s="668"/>
      <c r="C340" s="82" t="s">
        <v>2452</v>
      </c>
      <c r="D340" s="82" t="s">
        <v>2453</v>
      </c>
      <c r="E340" s="80" t="s">
        <v>2182</v>
      </c>
      <c r="F340" s="110">
        <v>10</v>
      </c>
      <c r="G340" s="110">
        <v>10</v>
      </c>
      <c r="H340" s="78" t="s">
        <v>2170</v>
      </c>
      <c r="I340" s="82"/>
      <c r="J340" s="97"/>
    </row>
    <row r="341" spans="1:10" ht="20.25" customHeight="1">
      <c r="A341" s="680"/>
      <c r="B341" s="668"/>
      <c r="C341" s="82" t="s">
        <v>2345</v>
      </c>
      <c r="D341" s="82" t="s">
        <v>2255</v>
      </c>
      <c r="E341" s="80" t="s">
        <v>2182</v>
      </c>
      <c r="F341" s="118">
        <v>0.05</v>
      </c>
      <c r="G341" s="118">
        <v>0.05</v>
      </c>
      <c r="H341" s="78"/>
      <c r="I341" s="82"/>
      <c r="J341" s="97"/>
    </row>
    <row r="342" spans="1:10" ht="20.25" customHeight="1">
      <c r="A342" s="680"/>
      <c r="B342" s="668"/>
      <c r="C342" s="82" t="s">
        <v>2194</v>
      </c>
      <c r="D342" s="83" t="s">
        <v>2195</v>
      </c>
      <c r="E342" s="80" t="s">
        <v>2182</v>
      </c>
      <c r="F342" s="110">
        <v>5</v>
      </c>
      <c r="G342" s="110">
        <v>5</v>
      </c>
      <c r="H342" s="78" t="s">
        <v>2170</v>
      </c>
      <c r="I342" s="103"/>
      <c r="J342" s="104"/>
    </row>
    <row r="343" spans="1:10" ht="20.25" customHeight="1">
      <c r="A343" s="680"/>
      <c r="B343" s="668"/>
      <c r="C343" s="82" t="s">
        <v>2454</v>
      </c>
      <c r="D343" s="83" t="s">
        <v>2455</v>
      </c>
      <c r="E343" s="80" t="s">
        <v>2456</v>
      </c>
      <c r="F343" s="110">
        <v>100</v>
      </c>
      <c r="G343" s="110">
        <v>100</v>
      </c>
      <c r="H343" s="78" t="s">
        <v>2175</v>
      </c>
      <c r="I343" s="103"/>
      <c r="J343" s="104"/>
    </row>
    <row r="344" spans="1:10" ht="20.25" customHeight="1">
      <c r="A344" s="680" t="s">
        <v>2445</v>
      </c>
      <c r="B344" s="668" t="s">
        <v>478</v>
      </c>
      <c r="C344" s="89" t="s">
        <v>2435</v>
      </c>
      <c r="D344" s="89" t="s">
        <v>2168</v>
      </c>
      <c r="E344" s="80" t="s">
        <v>2182</v>
      </c>
      <c r="F344" s="110">
        <v>65</v>
      </c>
      <c r="G344" s="110">
        <v>65</v>
      </c>
      <c r="H344" s="78" t="s">
        <v>2170</v>
      </c>
      <c r="I344" s="82"/>
      <c r="J344" s="97"/>
    </row>
    <row r="345" spans="1:10" ht="20.25" customHeight="1">
      <c r="A345" s="680"/>
      <c r="B345" s="668"/>
      <c r="C345" s="82" t="s">
        <v>2399</v>
      </c>
      <c r="D345" s="82" t="s">
        <v>2215</v>
      </c>
      <c r="E345" s="80" t="s">
        <v>2182</v>
      </c>
      <c r="F345" s="110">
        <v>152</v>
      </c>
      <c r="G345" s="110">
        <v>152</v>
      </c>
      <c r="H345" s="78" t="s">
        <v>2175</v>
      </c>
      <c r="I345" s="82"/>
      <c r="J345" s="97"/>
    </row>
    <row r="346" spans="1:10" ht="20.25" customHeight="1">
      <c r="A346" s="680"/>
      <c r="B346" s="668"/>
      <c r="C346" s="82" t="s">
        <v>2457</v>
      </c>
      <c r="D346" s="82" t="s">
        <v>2457</v>
      </c>
      <c r="E346" s="80" t="s">
        <v>2182</v>
      </c>
      <c r="F346" s="110">
        <v>6</v>
      </c>
      <c r="G346" s="110">
        <v>6</v>
      </c>
      <c r="H346" s="78" t="s">
        <v>2170</v>
      </c>
      <c r="I346" s="82"/>
      <c r="J346" s="97"/>
    </row>
    <row r="347" spans="1:10" ht="20.25" customHeight="1">
      <c r="A347" s="680"/>
      <c r="B347" s="668"/>
      <c r="C347" s="82" t="s">
        <v>2180</v>
      </c>
      <c r="D347" s="82" t="s">
        <v>2181</v>
      </c>
      <c r="E347" s="80" t="s">
        <v>2182</v>
      </c>
      <c r="F347" s="110">
        <v>30</v>
      </c>
      <c r="G347" s="110">
        <v>30</v>
      </c>
      <c r="H347" s="78" t="s">
        <v>2170</v>
      </c>
      <c r="I347" s="82"/>
      <c r="J347" s="97"/>
    </row>
    <row r="348" spans="1:10" ht="20.25" customHeight="1">
      <c r="A348" s="680"/>
      <c r="B348" s="668"/>
      <c r="C348" s="82" t="s">
        <v>2219</v>
      </c>
      <c r="D348" s="82" t="s">
        <v>2329</v>
      </c>
      <c r="E348" s="80" t="s">
        <v>2182</v>
      </c>
      <c r="F348" s="110">
        <v>15</v>
      </c>
      <c r="G348" s="110">
        <v>15</v>
      </c>
      <c r="H348" s="78" t="s">
        <v>2170</v>
      </c>
      <c r="I348" s="82"/>
      <c r="J348" s="97"/>
    </row>
    <row r="349" spans="1:10" ht="20.25" customHeight="1">
      <c r="A349" s="680"/>
      <c r="B349" s="668"/>
      <c r="C349" s="82" t="s">
        <v>2458</v>
      </c>
      <c r="D349" s="82" t="s">
        <v>2453</v>
      </c>
      <c r="E349" s="80" t="s">
        <v>2182</v>
      </c>
      <c r="F349" s="110">
        <v>15</v>
      </c>
      <c r="G349" s="110">
        <v>15</v>
      </c>
      <c r="H349" s="78" t="s">
        <v>2170</v>
      </c>
      <c r="I349" s="82"/>
      <c r="J349" s="97"/>
    </row>
    <row r="350" spans="1:10" ht="20.25" customHeight="1">
      <c r="A350" s="680"/>
      <c r="B350" s="668"/>
      <c r="C350" s="82" t="s">
        <v>2459</v>
      </c>
      <c r="D350" s="82" t="s">
        <v>2186</v>
      </c>
      <c r="E350" s="77" t="s">
        <v>2182</v>
      </c>
      <c r="F350" s="110">
        <v>27</v>
      </c>
      <c r="G350" s="110">
        <v>27</v>
      </c>
      <c r="H350" s="82" t="s">
        <v>2175</v>
      </c>
      <c r="I350" s="82"/>
      <c r="J350" s="97"/>
    </row>
    <row r="351" spans="1:10" ht="20.25" customHeight="1">
      <c r="A351" s="680"/>
      <c r="B351" s="668"/>
      <c r="C351" s="82" t="s">
        <v>2345</v>
      </c>
      <c r="D351" s="82" t="s">
        <v>2255</v>
      </c>
      <c r="E351" s="80" t="s">
        <v>2182</v>
      </c>
      <c r="F351" s="118">
        <v>0.05</v>
      </c>
      <c r="G351" s="118">
        <v>0.05</v>
      </c>
      <c r="H351" s="78"/>
      <c r="I351" s="82"/>
      <c r="J351" s="97"/>
    </row>
    <row r="352" spans="1:10" ht="20.25" customHeight="1">
      <c r="A352" s="680"/>
      <c r="B352" s="668"/>
      <c r="C352" s="82" t="s">
        <v>2194</v>
      </c>
      <c r="D352" s="82" t="s">
        <v>2195</v>
      </c>
      <c r="E352" s="80" t="s">
        <v>2182</v>
      </c>
      <c r="F352" s="110">
        <v>10</v>
      </c>
      <c r="G352" s="110">
        <v>10</v>
      </c>
      <c r="H352" s="78" t="s">
        <v>2170</v>
      </c>
      <c r="I352" s="103"/>
      <c r="J352" s="104"/>
    </row>
    <row r="353" spans="1:10" ht="20.25" customHeight="1">
      <c r="A353" s="680" t="s">
        <v>2445</v>
      </c>
      <c r="B353" s="668" t="s">
        <v>486</v>
      </c>
      <c r="C353" s="82" t="s">
        <v>2460</v>
      </c>
      <c r="D353" s="82" t="s">
        <v>2168</v>
      </c>
      <c r="E353" s="77" t="s">
        <v>2182</v>
      </c>
      <c r="F353" s="119">
        <v>43.65</v>
      </c>
      <c r="G353" s="119">
        <v>43.65</v>
      </c>
      <c r="H353" s="82" t="s">
        <v>2170</v>
      </c>
      <c r="I353" s="82"/>
      <c r="J353" s="97"/>
    </row>
    <row r="354" spans="1:10" ht="20.25" customHeight="1">
      <c r="A354" s="680"/>
      <c r="B354" s="668"/>
      <c r="C354" s="82" t="s">
        <v>2180</v>
      </c>
      <c r="D354" s="82" t="s">
        <v>2181</v>
      </c>
      <c r="E354" s="77" t="s">
        <v>2182</v>
      </c>
      <c r="F354" s="119">
        <v>30</v>
      </c>
      <c r="G354" s="119">
        <v>30</v>
      </c>
      <c r="H354" s="82" t="s">
        <v>2170</v>
      </c>
      <c r="I354" s="82"/>
      <c r="J354" s="97"/>
    </row>
    <row r="355" spans="1:10" ht="20.25" customHeight="1">
      <c r="A355" s="680"/>
      <c r="B355" s="668"/>
      <c r="C355" s="82" t="s">
        <v>2219</v>
      </c>
      <c r="D355" s="82" t="s">
        <v>2329</v>
      </c>
      <c r="E355" s="77" t="s">
        <v>2182</v>
      </c>
      <c r="F355" s="119">
        <v>30</v>
      </c>
      <c r="G355" s="119">
        <v>30</v>
      </c>
      <c r="H355" s="82" t="s">
        <v>2170</v>
      </c>
      <c r="I355" s="82"/>
      <c r="J355" s="97"/>
    </row>
    <row r="356" spans="1:10" ht="20.25" customHeight="1">
      <c r="A356" s="680"/>
      <c r="B356" s="668"/>
      <c r="C356" s="82" t="s">
        <v>2345</v>
      </c>
      <c r="D356" s="82" t="s">
        <v>2317</v>
      </c>
      <c r="E356" s="77" t="s">
        <v>2182</v>
      </c>
      <c r="F356" s="119">
        <v>0</v>
      </c>
      <c r="G356" s="119">
        <v>0</v>
      </c>
      <c r="H356" s="82" t="s">
        <v>2170</v>
      </c>
      <c r="I356" s="82"/>
      <c r="J356" s="97"/>
    </row>
    <row r="357" spans="1:10" ht="20.25" customHeight="1">
      <c r="A357" s="680"/>
      <c r="B357" s="668"/>
      <c r="C357" s="82" t="s">
        <v>2194</v>
      </c>
      <c r="D357" s="82" t="s">
        <v>2195</v>
      </c>
      <c r="E357" s="77" t="s">
        <v>2182</v>
      </c>
      <c r="F357" s="119">
        <v>10</v>
      </c>
      <c r="G357" s="119">
        <v>10</v>
      </c>
      <c r="H357" s="82" t="s">
        <v>2170</v>
      </c>
      <c r="I357" s="82"/>
      <c r="J357" s="97"/>
    </row>
    <row r="358" spans="1:10" ht="20.25" customHeight="1">
      <c r="A358" s="680"/>
      <c r="B358" s="668"/>
      <c r="C358" s="82" t="s">
        <v>2288</v>
      </c>
      <c r="D358" s="82" t="s">
        <v>2461</v>
      </c>
      <c r="E358" s="77" t="s">
        <v>2182</v>
      </c>
      <c r="F358" s="119">
        <v>18</v>
      </c>
      <c r="G358" s="119">
        <v>18</v>
      </c>
      <c r="H358" s="82" t="s">
        <v>2170</v>
      </c>
      <c r="I358" s="82"/>
      <c r="J358" s="97"/>
    </row>
    <row r="359" spans="1:10" ht="20.25" customHeight="1">
      <c r="A359" s="680"/>
      <c r="B359" s="668"/>
      <c r="C359" s="82" t="s">
        <v>2462</v>
      </c>
      <c r="D359" s="82" t="s">
        <v>2215</v>
      </c>
      <c r="E359" s="77" t="s">
        <v>2182</v>
      </c>
      <c r="F359" s="119">
        <v>120</v>
      </c>
      <c r="G359" s="119">
        <v>120</v>
      </c>
      <c r="H359" s="82" t="s">
        <v>2463</v>
      </c>
      <c r="I359" s="82"/>
      <c r="J359" s="97"/>
    </row>
    <row r="360" spans="1:10" ht="20.25" customHeight="1">
      <c r="A360" s="680"/>
      <c r="B360" s="668"/>
      <c r="C360" s="82" t="s">
        <v>2378</v>
      </c>
      <c r="D360" s="82" t="s">
        <v>2464</v>
      </c>
      <c r="E360" s="77" t="s">
        <v>2182</v>
      </c>
      <c r="F360" s="119">
        <v>26.45</v>
      </c>
      <c r="G360" s="119">
        <v>26.45</v>
      </c>
      <c r="H360" s="82" t="s">
        <v>2463</v>
      </c>
      <c r="I360" s="82"/>
      <c r="J360" s="97"/>
    </row>
    <row r="361" spans="1:10" ht="20.25" customHeight="1">
      <c r="A361" s="680"/>
      <c r="B361" s="668"/>
      <c r="C361" s="82" t="s">
        <v>2465</v>
      </c>
      <c r="D361" s="82" t="s">
        <v>2438</v>
      </c>
      <c r="E361" s="77" t="s">
        <v>2182</v>
      </c>
      <c r="F361" s="119">
        <v>27.78</v>
      </c>
      <c r="G361" s="119">
        <v>27.78</v>
      </c>
      <c r="H361" s="82" t="s">
        <v>2463</v>
      </c>
      <c r="I361" s="82"/>
      <c r="J361" s="97"/>
    </row>
    <row r="362" spans="1:10" ht="20.25" customHeight="1">
      <c r="A362" s="680"/>
      <c r="B362" s="668"/>
      <c r="C362" s="82" t="s">
        <v>2246</v>
      </c>
      <c r="D362" s="82" t="s">
        <v>2247</v>
      </c>
      <c r="E362" s="77" t="s">
        <v>2182</v>
      </c>
      <c r="F362" s="119">
        <v>27</v>
      </c>
      <c r="G362" s="119">
        <v>27</v>
      </c>
      <c r="H362" s="82" t="s">
        <v>2170</v>
      </c>
      <c r="I362" s="82"/>
      <c r="J362" s="97"/>
    </row>
    <row r="363" spans="1:10" ht="20.25" customHeight="1">
      <c r="A363" s="680"/>
      <c r="B363" s="668"/>
      <c r="C363" s="82" t="s">
        <v>2454</v>
      </c>
      <c r="D363" s="82" t="s">
        <v>2195</v>
      </c>
      <c r="E363" s="77" t="s">
        <v>2182</v>
      </c>
      <c r="F363" s="119">
        <v>3.5</v>
      </c>
      <c r="G363" s="119">
        <v>3.5</v>
      </c>
      <c r="H363" s="82" t="s">
        <v>2463</v>
      </c>
      <c r="I363" s="103"/>
      <c r="J363" s="104"/>
    </row>
    <row r="364" spans="1:10" ht="20.25" customHeight="1">
      <c r="A364" s="680" t="s">
        <v>2445</v>
      </c>
      <c r="B364" s="668" t="s">
        <v>483</v>
      </c>
      <c r="C364" s="82" t="s">
        <v>2435</v>
      </c>
      <c r="D364" s="82" t="s">
        <v>2168</v>
      </c>
      <c r="E364" s="77" t="s">
        <v>2182</v>
      </c>
      <c r="F364" s="119">
        <v>31</v>
      </c>
      <c r="G364" s="119">
        <v>31</v>
      </c>
      <c r="H364" s="82" t="s">
        <v>2170</v>
      </c>
      <c r="I364" s="82"/>
      <c r="J364" s="97"/>
    </row>
    <row r="365" spans="1:10" ht="20.25" customHeight="1">
      <c r="A365" s="680"/>
      <c r="B365" s="668"/>
      <c r="C365" s="82" t="s">
        <v>2399</v>
      </c>
      <c r="D365" s="82" t="s">
        <v>2215</v>
      </c>
      <c r="E365" s="80" t="s">
        <v>2182</v>
      </c>
      <c r="F365" s="110">
        <v>152</v>
      </c>
      <c r="G365" s="110">
        <v>152</v>
      </c>
      <c r="H365" s="78" t="s">
        <v>2175</v>
      </c>
      <c r="I365" s="82"/>
      <c r="J365" s="97"/>
    </row>
    <row r="366" spans="1:10" ht="20.25" customHeight="1">
      <c r="A366" s="680"/>
      <c r="B366" s="668"/>
      <c r="C366" s="82" t="s">
        <v>2457</v>
      </c>
      <c r="D366" s="82" t="s">
        <v>2457</v>
      </c>
      <c r="E366" s="80" t="s">
        <v>2182</v>
      </c>
      <c r="F366" s="110">
        <v>6</v>
      </c>
      <c r="G366" s="110">
        <v>6</v>
      </c>
      <c r="H366" s="78" t="s">
        <v>2170</v>
      </c>
      <c r="I366" s="82"/>
      <c r="J366" s="97"/>
    </row>
    <row r="367" spans="1:10" ht="20.25" customHeight="1">
      <c r="A367" s="680"/>
      <c r="B367" s="668"/>
      <c r="C367" s="82" t="s">
        <v>2180</v>
      </c>
      <c r="D367" s="82" t="s">
        <v>2181</v>
      </c>
      <c r="E367" s="80" t="s">
        <v>2182</v>
      </c>
      <c r="F367" s="110">
        <v>45</v>
      </c>
      <c r="G367" s="110">
        <v>45</v>
      </c>
      <c r="H367" s="78" t="s">
        <v>2170</v>
      </c>
      <c r="I367" s="82"/>
      <c r="J367" s="97"/>
    </row>
    <row r="368" spans="1:10" ht="20.25" customHeight="1">
      <c r="A368" s="680"/>
      <c r="B368" s="668"/>
      <c r="C368" s="82" t="s">
        <v>2219</v>
      </c>
      <c r="D368" s="82" t="s">
        <v>2329</v>
      </c>
      <c r="E368" s="80" t="s">
        <v>2182</v>
      </c>
      <c r="F368" s="110">
        <v>15</v>
      </c>
      <c r="G368" s="110">
        <v>15</v>
      </c>
      <c r="H368" s="78" t="s">
        <v>2170</v>
      </c>
      <c r="I368" s="82"/>
      <c r="J368" s="97"/>
    </row>
    <row r="369" spans="1:10" ht="20.25" customHeight="1">
      <c r="A369" s="680"/>
      <c r="B369" s="668"/>
      <c r="C369" s="82" t="s">
        <v>2458</v>
      </c>
      <c r="D369" s="82" t="s">
        <v>2453</v>
      </c>
      <c r="E369" s="80" t="s">
        <v>2182</v>
      </c>
      <c r="F369" s="110">
        <v>15</v>
      </c>
      <c r="G369" s="110">
        <v>15</v>
      </c>
      <c r="H369" s="78" t="s">
        <v>2170</v>
      </c>
      <c r="I369" s="82"/>
      <c r="J369" s="97"/>
    </row>
    <row r="370" spans="1:10" ht="20.25" customHeight="1">
      <c r="A370" s="680"/>
      <c r="B370" s="668"/>
      <c r="C370" s="82" t="s">
        <v>2459</v>
      </c>
      <c r="D370" s="82" t="s">
        <v>2186</v>
      </c>
      <c r="E370" s="77" t="s">
        <v>2182</v>
      </c>
      <c r="F370" s="110">
        <v>60</v>
      </c>
      <c r="G370" s="110">
        <v>60</v>
      </c>
      <c r="H370" s="82" t="s">
        <v>2175</v>
      </c>
      <c r="I370" s="82"/>
      <c r="J370" s="97"/>
    </row>
    <row r="371" spans="1:10" ht="20.25" customHeight="1">
      <c r="A371" s="680"/>
      <c r="B371" s="668"/>
      <c r="C371" s="82" t="s">
        <v>2345</v>
      </c>
      <c r="D371" s="82" t="s">
        <v>2255</v>
      </c>
      <c r="E371" s="80" t="s">
        <v>2182</v>
      </c>
      <c r="F371" s="118">
        <v>0.05</v>
      </c>
      <c r="G371" s="118">
        <v>0.05</v>
      </c>
      <c r="H371" s="78"/>
      <c r="I371" s="82"/>
      <c r="J371" s="97"/>
    </row>
    <row r="372" spans="1:10" ht="20.25" customHeight="1">
      <c r="A372" s="680"/>
      <c r="B372" s="668"/>
      <c r="C372" s="82" t="s">
        <v>2288</v>
      </c>
      <c r="D372" s="82" t="s">
        <v>2461</v>
      </c>
      <c r="E372" s="80" t="s">
        <v>2182</v>
      </c>
      <c r="F372" s="110">
        <v>5</v>
      </c>
      <c r="G372" s="110">
        <v>5</v>
      </c>
      <c r="H372" s="78" t="s">
        <v>2170</v>
      </c>
      <c r="I372" s="82"/>
      <c r="J372" s="97"/>
    </row>
    <row r="373" spans="1:10" ht="20.25" customHeight="1">
      <c r="A373" s="680"/>
      <c r="B373" s="668"/>
      <c r="C373" s="82" t="s">
        <v>2194</v>
      </c>
      <c r="D373" s="83" t="s">
        <v>2195</v>
      </c>
      <c r="E373" s="80" t="s">
        <v>2182</v>
      </c>
      <c r="F373" s="110">
        <v>10</v>
      </c>
      <c r="G373" s="110">
        <v>10</v>
      </c>
      <c r="H373" s="78" t="s">
        <v>2170</v>
      </c>
      <c r="I373" s="103"/>
      <c r="J373" s="104"/>
    </row>
    <row r="374" spans="1:10" ht="20.25" customHeight="1">
      <c r="A374" s="680" t="s">
        <v>2445</v>
      </c>
      <c r="B374" s="668" t="s">
        <v>497</v>
      </c>
      <c r="C374" s="82" t="s">
        <v>2466</v>
      </c>
      <c r="D374" s="82" t="s">
        <v>2215</v>
      </c>
      <c r="E374" s="80" t="s">
        <v>2467</v>
      </c>
      <c r="F374" s="110">
        <v>38</v>
      </c>
      <c r="G374" s="110">
        <v>38</v>
      </c>
      <c r="H374" s="78" t="s">
        <v>2175</v>
      </c>
      <c r="I374" s="82"/>
      <c r="J374" s="97"/>
    </row>
    <row r="375" spans="1:10" ht="20.25" customHeight="1">
      <c r="A375" s="680"/>
      <c r="B375" s="668"/>
      <c r="C375" s="82" t="s">
        <v>2468</v>
      </c>
      <c r="D375" s="82" t="s">
        <v>2469</v>
      </c>
      <c r="E375" s="80" t="s">
        <v>2467</v>
      </c>
      <c r="F375" s="110">
        <v>10.5</v>
      </c>
      <c r="G375" s="110">
        <v>10.5</v>
      </c>
      <c r="H375" s="78" t="s">
        <v>2170</v>
      </c>
      <c r="I375" s="82"/>
      <c r="J375" s="97"/>
    </row>
    <row r="376" spans="1:10" ht="20.25" customHeight="1">
      <c r="A376" s="680"/>
      <c r="B376" s="668"/>
      <c r="C376" s="82" t="s">
        <v>2470</v>
      </c>
      <c r="D376" s="82" t="s">
        <v>2471</v>
      </c>
      <c r="E376" s="80" t="s">
        <v>2467</v>
      </c>
      <c r="F376" s="110">
        <v>10</v>
      </c>
      <c r="G376" s="110">
        <v>10</v>
      </c>
      <c r="H376" s="78" t="s">
        <v>2175</v>
      </c>
      <c r="I376" s="82" t="s">
        <v>2472</v>
      </c>
      <c r="J376" s="97"/>
    </row>
    <row r="377" spans="1:10" ht="20.25" customHeight="1">
      <c r="A377" s="680"/>
      <c r="B377" s="668"/>
      <c r="C377" s="82" t="s">
        <v>2473</v>
      </c>
      <c r="D377" s="82" t="s">
        <v>2213</v>
      </c>
      <c r="E377" s="80" t="s">
        <v>2467</v>
      </c>
      <c r="F377" s="110">
        <v>1</v>
      </c>
      <c r="G377" s="110">
        <v>1</v>
      </c>
      <c r="H377" s="78" t="s">
        <v>2175</v>
      </c>
      <c r="I377" s="82"/>
      <c r="J377" s="97"/>
    </row>
    <row r="378" spans="1:10" ht="20.25" customHeight="1">
      <c r="A378" s="680"/>
      <c r="B378" s="668"/>
      <c r="C378" s="82" t="s">
        <v>2276</v>
      </c>
      <c r="D378" s="82" t="s">
        <v>2186</v>
      </c>
      <c r="E378" s="80" t="s">
        <v>2467</v>
      </c>
      <c r="F378" s="110">
        <v>15</v>
      </c>
      <c r="G378" s="110">
        <v>15</v>
      </c>
      <c r="H378" s="78" t="s">
        <v>2175</v>
      </c>
      <c r="I378" s="82"/>
      <c r="J378" s="97"/>
    </row>
    <row r="379" spans="1:10" ht="20.25" customHeight="1">
      <c r="A379" s="680"/>
      <c r="B379" s="668"/>
      <c r="C379" s="82" t="s">
        <v>2474</v>
      </c>
      <c r="D379" s="82" t="s">
        <v>2391</v>
      </c>
      <c r="E379" s="80" t="s">
        <v>2467</v>
      </c>
      <c r="F379" s="110">
        <v>5</v>
      </c>
      <c r="G379" s="110">
        <v>5</v>
      </c>
      <c r="H379" s="78" t="s">
        <v>2175</v>
      </c>
      <c r="I379" s="82"/>
      <c r="J379" s="97"/>
    </row>
    <row r="380" spans="1:10" ht="20.25" customHeight="1">
      <c r="A380" s="680"/>
      <c r="B380" s="668"/>
      <c r="C380" s="82" t="s">
        <v>2475</v>
      </c>
      <c r="D380" s="82" t="s">
        <v>2282</v>
      </c>
      <c r="E380" s="80" t="s">
        <v>2467</v>
      </c>
      <c r="F380" s="110">
        <v>5</v>
      </c>
      <c r="G380" s="110">
        <v>5</v>
      </c>
      <c r="H380" s="78" t="s">
        <v>2175</v>
      </c>
      <c r="I380" s="82"/>
      <c r="J380" s="97"/>
    </row>
    <row r="381" spans="1:10" ht="20.25" customHeight="1">
      <c r="A381" s="680"/>
      <c r="B381" s="668"/>
      <c r="C381" s="82" t="s">
        <v>2371</v>
      </c>
      <c r="D381" s="83" t="s">
        <v>2476</v>
      </c>
      <c r="E381" s="80" t="s">
        <v>2467</v>
      </c>
      <c r="F381" s="110">
        <v>8</v>
      </c>
      <c r="G381" s="110">
        <v>8</v>
      </c>
      <c r="H381" s="78" t="s">
        <v>2170</v>
      </c>
      <c r="I381" s="82"/>
      <c r="J381" s="97"/>
    </row>
    <row r="382" spans="1:10" ht="20.25" customHeight="1">
      <c r="A382" s="680"/>
      <c r="B382" s="668"/>
      <c r="C382" s="82" t="s">
        <v>2180</v>
      </c>
      <c r="D382" s="82" t="s">
        <v>2181</v>
      </c>
      <c r="E382" s="80" t="s">
        <v>2182</v>
      </c>
      <c r="F382" s="110">
        <v>20</v>
      </c>
      <c r="G382" s="110">
        <v>20</v>
      </c>
      <c r="H382" s="78" t="s">
        <v>2170</v>
      </c>
      <c r="I382" s="82"/>
      <c r="J382" s="97"/>
    </row>
    <row r="383" spans="1:10" ht="20.25" customHeight="1">
      <c r="A383" s="680"/>
      <c r="B383" s="668"/>
      <c r="C383" s="82" t="s">
        <v>2452</v>
      </c>
      <c r="D383" s="82" t="s">
        <v>2453</v>
      </c>
      <c r="E383" s="80" t="s">
        <v>2182</v>
      </c>
      <c r="F383" s="110">
        <v>15</v>
      </c>
      <c r="G383" s="110">
        <v>15</v>
      </c>
      <c r="H383" s="78" t="s">
        <v>2170</v>
      </c>
      <c r="I383" s="82"/>
      <c r="J383" s="97"/>
    </row>
    <row r="384" spans="1:10" ht="20.25" customHeight="1">
      <c r="A384" s="680"/>
      <c r="B384" s="668"/>
      <c r="C384" s="82" t="s">
        <v>2219</v>
      </c>
      <c r="D384" s="82" t="s">
        <v>2329</v>
      </c>
      <c r="E384" s="80" t="s">
        <v>2182</v>
      </c>
      <c r="F384" s="110">
        <v>15</v>
      </c>
      <c r="G384" s="110">
        <v>15</v>
      </c>
      <c r="H384" s="78" t="s">
        <v>2170</v>
      </c>
      <c r="I384" s="82"/>
      <c r="J384" s="97"/>
    </row>
    <row r="385" spans="1:10" ht="20.25" customHeight="1">
      <c r="A385" s="680"/>
      <c r="B385" s="668"/>
      <c r="C385" s="82" t="s">
        <v>2246</v>
      </c>
      <c r="D385" s="82" t="s">
        <v>2247</v>
      </c>
      <c r="E385" s="80" t="s">
        <v>2182</v>
      </c>
      <c r="F385" s="110">
        <v>30</v>
      </c>
      <c r="G385" s="110">
        <v>30</v>
      </c>
      <c r="H385" s="78" t="s">
        <v>2170</v>
      </c>
      <c r="I385" s="82"/>
      <c r="J385" s="97"/>
    </row>
    <row r="386" spans="1:10" ht="20.25" customHeight="1">
      <c r="A386" s="680"/>
      <c r="B386" s="668"/>
      <c r="C386" s="82" t="s">
        <v>2192</v>
      </c>
      <c r="D386" s="83" t="s">
        <v>2193</v>
      </c>
      <c r="E386" s="80" t="s">
        <v>2182</v>
      </c>
      <c r="F386" s="110">
        <v>36</v>
      </c>
      <c r="G386" s="110">
        <v>36</v>
      </c>
      <c r="H386" s="78" t="s">
        <v>2175</v>
      </c>
      <c r="I386" s="82"/>
      <c r="J386" s="97"/>
    </row>
    <row r="387" spans="1:10" ht="20.25" customHeight="1">
      <c r="A387" s="680"/>
      <c r="B387" s="668"/>
      <c r="C387" s="82" t="s">
        <v>2194</v>
      </c>
      <c r="D387" s="83" t="s">
        <v>2195</v>
      </c>
      <c r="E387" s="80" t="s">
        <v>2182</v>
      </c>
      <c r="F387" s="110">
        <v>22</v>
      </c>
      <c r="G387" s="110">
        <v>22</v>
      </c>
      <c r="H387" s="78" t="s">
        <v>2170</v>
      </c>
      <c r="I387" s="103"/>
      <c r="J387" s="104"/>
    </row>
    <row r="388" spans="1:10" ht="20.25" customHeight="1">
      <c r="A388" s="680" t="s">
        <v>2445</v>
      </c>
      <c r="B388" s="667" t="s">
        <v>490</v>
      </c>
      <c r="C388" s="82" t="s">
        <v>2281</v>
      </c>
      <c r="D388" s="82" t="s">
        <v>2282</v>
      </c>
      <c r="E388" s="80" t="s">
        <v>2182</v>
      </c>
      <c r="F388" s="110">
        <v>30</v>
      </c>
      <c r="G388" s="110">
        <v>30</v>
      </c>
      <c r="H388" s="78" t="s">
        <v>2170</v>
      </c>
      <c r="I388" s="82" t="s">
        <v>2477</v>
      </c>
      <c r="J388" s="97"/>
    </row>
    <row r="389" spans="1:10" ht="20.25" customHeight="1">
      <c r="A389" s="680"/>
      <c r="B389" s="667"/>
      <c r="C389" s="82" t="s">
        <v>2276</v>
      </c>
      <c r="D389" s="82" t="s">
        <v>2186</v>
      </c>
      <c r="E389" s="80" t="s">
        <v>2182</v>
      </c>
      <c r="F389" s="110">
        <v>54</v>
      </c>
      <c r="G389" s="110">
        <v>54</v>
      </c>
      <c r="H389" s="78" t="s">
        <v>2175</v>
      </c>
      <c r="I389" s="82"/>
      <c r="J389" s="97"/>
    </row>
    <row r="390" spans="1:10" ht="20.25" customHeight="1">
      <c r="A390" s="680"/>
      <c r="B390" s="667"/>
      <c r="C390" s="82" t="s">
        <v>2478</v>
      </c>
      <c r="D390" s="82" t="s">
        <v>2215</v>
      </c>
      <c r="E390" s="80" t="s">
        <v>2182</v>
      </c>
      <c r="F390" s="110">
        <v>81.33</v>
      </c>
      <c r="G390" s="110">
        <v>81.33</v>
      </c>
      <c r="H390" s="78" t="s">
        <v>2175</v>
      </c>
      <c r="I390" s="82"/>
      <c r="J390" s="97"/>
    </row>
    <row r="391" spans="1:10" ht="20.25" customHeight="1">
      <c r="A391" s="680"/>
      <c r="B391" s="667"/>
      <c r="C391" s="82" t="s">
        <v>2173</v>
      </c>
      <c r="D391" s="82" t="s">
        <v>2174</v>
      </c>
      <c r="E391" s="80" t="s">
        <v>2182</v>
      </c>
      <c r="F391" s="110">
        <v>54</v>
      </c>
      <c r="G391" s="110">
        <v>54</v>
      </c>
      <c r="H391" s="78" t="s">
        <v>2175</v>
      </c>
      <c r="I391" s="82"/>
      <c r="J391" s="97"/>
    </row>
    <row r="392" spans="1:10" ht="20.25" customHeight="1">
      <c r="A392" s="680"/>
      <c r="B392" s="667"/>
      <c r="C392" s="82" t="s">
        <v>2479</v>
      </c>
      <c r="D392" s="82" t="s">
        <v>2297</v>
      </c>
      <c r="E392" s="80" t="s">
        <v>2182</v>
      </c>
      <c r="F392" s="110">
        <v>9.34</v>
      </c>
      <c r="G392" s="110">
        <v>9.34</v>
      </c>
      <c r="H392" s="78" t="s">
        <v>2170</v>
      </c>
      <c r="I392" s="82"/>
      <c r="J392" s="97"/>
    </row>
    <row r="393" spans="1:10" ht="20.25" customHeight="1">
      <c r="A393" s="680"/>
      <c r="B393" s="667"/>
      <c r="C393" s="82" t="s">
        <v>2480</v>
      </c>
      <c r="D393" s="82" t="s">
        <v>2384</v>
      </c>
      <c r="E393" s="80" t="s">
        <v>2182</v>
      </c>
      <c r="F393" s="110">
        <v>4</v>
      </c>
      <c r="G393" s="110">
        <v>4</v>
      </c>
      <c r="H393" s="78" t="s">
        <v>2175</v>
      </c>
      <c r="I393" s="82"/>
      <c r="J393" s="97"/>
    </row>
    <row r="394" spans="1:10" ht="20.25" customHeight="1">
      <c r="A394" s="680"/>
      <c r="B394" s="667"/>
      <c r="C394" s="93" t="s">
        <v>2207</v>
      </c>
      <c r="D394" s="82" t="s">
        <v>2400</v>
      </c>
      <c r="E394" s="80" t="s">
        <v>2182</v>
      </c>
      <c r="F394" s="110">
        <v>20</v>
      </c>
      <c r="G394" s="110">
        <v>20</v>
      </c>
      <c r="H394" s="78" t="s">
        <v>2175</v>
      </c>
      <c r="I394" s="82"/>
      <c r="J394" s="97"/>
    </row>
    <row r="395" spans="1:10" ht="20.25" customHeight="1">
      <c r="A395" s="680"/>
      <c r="B395" s="667"/>
      <c r="C395" s="82" t="s">
        <v>2180</v>
      </c>
      <c r="D395" s="82" t="s">
        <v>2181</v>
      </c>
      <c r="E395" s="80" t="s">
        <v>2182</v>
      </c>
      <c r="F395" s="110">
        <v>33</v>
      </c>
      <c r="G395" s="110">
        <v>33</v>
      </c>
      <c r="H395" s="78" t="s">
        <v>2170</v>
      </c>
      <c r="I395" s="82"/>
      <c r="J395" s="97"/>
    </row>
    <row r="396" spans="1:10" ht="20.25" customHeight="1">
      <c r="A396" s="680"/>
      <c r="B396" s="667"/>
      <c r="C396" s="89" t="s">
        <v>2481</v>
      </c>
      <c r="D396" s="82" t="s">
        <v>2482</v>
      </c>
      <c r="E396" s="80" t="s">
        <v>2182</v>
      </c>
      <c r="F396" s="110">
        <v>15</v>
      </c>
      <c r="G396" s="110">
        <v>15</v>
      </c>
      <c r="H396" s="78" t="s">
        <v>2170</v>
      </c>
      <c r="I396" s="82"/>
      <c r="J396" s="97"/>
    </row>
    <row r="397" spans="1:10" ht="20.25" customHeight="1">
      <c r="A397" s="680"/>
      <c r="B397" s="667"/>
      <c r="C397" s="89" t="s">
        <v>2192</v>
      </c>
      <c r="D397" s="87" t="s">
        <v>2193</v>
      </c>
      <c r="E397" s="80" t="s">
        <v>2182</v>
      </c>
      <c r="F397" s="110">
        <v>5</v>
      </c>
      <c r="G397" s="110">
        <v>5</v>
      </c>
      <c r="H397" s="78" t="s">
        <v>2170</v>
      </c>
      <c r="I397" s="82"/>
      <c r="J397" s="97"/>
    </row>
    <row r="398" spans="1:10" ht="20.25" customHeight="1">
      <c r="A398" s="680"/>
      <c r="B398" s="667"/>
      <c r="C398" s="89" t="s">
        <v>2219</v>
      </c>
      <c r="D398" s="89" t="s">
        <v>2483</v>
      </c>
      <c r="E398" s="80" t="s">
        <v>2182</v>
      </c>
      <c r="F398" s="110">
        <v>15</v>
      </c>
      <c r="G398" s="110">
        <v>15</v>
      </c>
      <c r="H398" s="78" t="s">
        <v>2170</v>
      </c>
      <c r="I398" s="82"/>
      <c r="J398" s="97"/>
    </row>
    <row r="399" spans="1:10" ht="20.25" customHeight="1">
      <c r="A399" s="680"/>
      <c r="B399" s="667"/>
      <c r="C399" s="89" t="s">
        <v>2484</v>
      </c>
      <c r="D399" s="87" t="s">
        <v>2394</v>
      </c>
      <c r="E399" s="80" t="s">
        <v>2182</v>
      </c>
      <c r="F399" s="110">
        <v>50</v>
      </c>
      <c r="G399" s="110">
        <v>50</v>
      </c>
      <c r="H399" s="78" t="s">
        <v>2175</v>
      </c>
      <c r="I399" s="82"/>
      <c r="J399" s="97"/>
    </row>
    <row r="400" spans="1:10" ht="20.25" customHeight="1">
      <c r="A400" s="680"/>
      <c r="B400" s="667"/>
      <c r="C400" s="89" t="s">
        <v>2345</v>
      </c>
      <c r="D400" s="89" t="s">
        <v>2317</v>
      </c>
      <c r="E400" s="80" t="s">
        <v>2182</v>
      </c>
      <c r="F400" s="120">
        <v>0.15</v>
      </c>
      <c r="G400" s="120">
        <v>0.15</v>
      </c>
      <c r="H400" s="78"/>
      <c r="I400" s="82" t="s">
        <v>2485</v>
      </c>
      <c r="J400" s="97"/>
    </row>
    <row r="401" spans="1:10" ht="20.25" customHeight="1">
      <c r="A401" s="680"/>
      <c r="B401" s="667"/>
      <c r="C401" s="82" t="s">
        <v>2194</v>
      </c>
      <c r="D401" s="83" t="s">
        <v>2195</v>
      </c>
      <c r="E401" s="80" t="s">
        <v>2182</v>
      </c>
      <c r="F401" s="110">
        <v>5</v>
      </c>
      <c r="G401" s="110">
        <v>5</v>
      </c>
      <c r="H401" s="78" t="s">
        <v>2170</v>
      </c>
      <c r="I401" s="103"/>
      <c r="J401" s="104"/>
    </row>
    <row r="402" spans="1:10" ht="20.25" customHeight="1">
      <c r="A402" s="680" t="s">
        <v>2445</v>
      </c>
      <c r="B402" s="667" t="s">
        <v>494</v>
      </c>
      <c r="C402" s="82" t="s">
        <v>2281</v>
      </c>
      <c r="D402" s="82" t="s">
        <v>2282</v>
      </c>
      <c r="E402" s="80" t="s">
        <v>2182</v>
      </c>
      <c r="F402" s="110">
        <v>30</v>
      </c>
      <c r="G402" s="110">
        <v>30</v>
      </c>
      <c r="H402" s="78" t="s">
        <v>2170</v>
      </c>
      <c r="I402" s="82" t="s">
        <v>2477</v>
      </c>
      <c r="J402" s="97"/>
    </row>
    <row r="403" spans="1:10" ht="20.25" customHeight="1">
      <c r="A403" s="680"/>
      <c r="B403" s="667"/>
      <c r="C403" s="82" t="s">
        <v>2276</v>
      </c>
      <c r="D403" s="82" t="s">
        <v>2186</v>
      </c>
      <c r="E403" s="80" t="s">
        <v>2182</v>
      </c>
      <c r="F403" s="110">
        <v>54</v>
      </c>
      <c r="G403" s="110">
        <v>54</v>
      </c>
      <c r="H403" s="78" t="s">
        <v>2175</v>
      </c>
      <c r="I403" s="82"/>
      <c r="J403" s="97"/>
    </row>
    <row r="404" spans="1:10" ht="20.25" customHeight="1">
      <c r="A404" s="680"/>
      <c r="B404" s="667"/>
      <c r="C404" s="82" t="s">
        <v>2478</v>
      </c>
      <c r="D404" s="82" t="s">
        <v>2215</v>
      </c>
      <c r="E404" s="80" t="s">
        <v>2182</v>
      </c>
      <c r="F404" s="110">
        <v>81.33</v>
      </c>
      <c r="G404" s="110">
        <v>81.33</v>
      </c>
      <c r="H404" s="78" t="s">
        <v>2175</v>
      </c>
      <c r="I404" s="82"/>
      <c r="J404" s="97"/>
    </row>
    <row r="405" spans="1:10" ht="20.25" customHeight="1">
      <c r="A405" s="680"/>
      <c r="B405" s="667"/>
      <c r="C405" s="82" t="s">
        <v>2173</v>
      </c>
      <c r="D405" s="83" t="s">
        <v>2174</v>
      </c>
      <c r="E405" s="80" t="s">
        <v>2182</v>
      </c>
      <c r="F405" s="110">
        <v>54</v>
      </c>
      <c r="G405" s="110">
        <v>54</v>
      </c>
      <c r="H405" s="78" t="s">
        <v>2175</v>
      </c>
      <c r="I405" s="82"/>
      <c r="J405" s="97"/>
    </row>
    <row r="406" spans="1:10" ht="20.25" customHeight="1">
      <c r="A406" s="680"/>
      <c r="B406" s="667"/>
      <c r="C406" s="82" t="s">
        <v>2479</v>
      </c>
      <c r="D406" s="82" t="s">
        <v>2297</v>
      </c>
      <c r="E406" s="80" t="s">
        <v>2182</v>
      </c>
      <c r="F406" s="110">
        <v>9.34</v>
      </c>
      <c r="G406" s="110">
        <v>9.34</v>
      </c>
      <c r="H406" s="78" t="s">
        <v>2170</v>
      </c>
      <c r="I406" s="82"/>
      <c r="J406" s="97"/>
    </row>
    <row r="407" spans="1:10" ht="20.25" customHeight="1">
      <c r="A407" s="680"/>
      <c r="B407" s="667"/>
      <c r="C407" s="82" t="s">
        <v>2480</v>
      </c>
      <c r="D407" s="82" t="s">
        <v>2384</v>
      </c>
      <c r="E407" s="80" t="s">
        <v>2182</v>
      </c>
      <c r="F407" s="110">
        <v>4</v>
      </c>
      <c r="G407" s="110">
        <v>4</v>
      </c>
      <c r="H407" s="78" t="s">
        <v>2175</v>
      </c>
      <c r="I407" s="82"/>
      <c r="J407" s="97"/>
    </row>
    <row r="408" spans="1:10" ht="20.25" customHeight="1">
      <c r="A408" s="680"/>
      <c r="B408" s="667"/>
      <c r="C408" s="93" t="s">
        <v>2207</v>
      </c>
      <c r="D408" s="93" t="s">
        <v>2400</v>
      </c>
      <c r="E408" s="80" t="s">
        <v>2182</v>
      </c>
      <c r="F408" s="110">
        <v>20</v>
      </c>
      <c r="G408" s="110">
        <v>20</v>
      </c>
      <c r="H408" s="78" t="s">
        <v>2175</v>
      </c>
      <c r="I408" s="82"/>
      <c r="J408" s="97"/>
    </row>
    <row r="409" spans="1:10" ht="20.25" customHeight="1">
      <c r="A409" s="680"/>
      <c r="B409" s="667"/>
      <c r="C409" s="82" t="s">
        <v>2180</v>
      </c>
      <c r="D409" s="82" t="s">
        <v>2181</v>
      </c>
      <c r="E409" s="80" t="s">
        <v>2182</v>
      </c>
      <c r="F409" s="110">
        <v>33</v>
      </c>
      <c r="G409" s="110">
        <v>33</v>
      </c>
      <c r="H409" s="78" t="s">
        <v>2170</v>
      </c>
      <c r="I409" s="82"/>
      <c r="J409" s="97"/>
    </row>
    <row r="410" spans="1:10" ht="20.25" customHeight="1">
      <c r="A410" s="680"/>
      <c r="B410" s="667"/>
      <c r="C410" s="89" t="s">
        <v>2481</v>
      </c>
      <c r="D410" s="89" t="s">
        <v>2482</v>
      </c>
      <c r="E410" s="80" t="s">
        <v>2182</v>
      </c>
      <c r="F410" s="110">
        <v>15</v>
      </c>
      <c r="G410" s="110">
        <v>15</v>
      </c>
      <c r="H410" s="78" t="s">
        <v>2170</v>
      </c>
      <c r="I410" s="82"/>
      <c r="J410" s="97"/>
    </row>
    <row r="411" spans="1:10" ht="20.25" customHeight="1">
      <c r="A411" s="680"/>
      <c r="B411" s="667"/>
      <c r="C411" s="89" t="s">
        <v>2192</v>
      </c>
      <c r="D411" s="89" t="s">
        <v>2193</v>
      </c>
      <c r="E411" s="80" t="s">
        <v>2182</v>
      </c>
      <c r="F411" s="110">
        <v>5</v>
      </c>
      <c r="G411" s="110">
        <v>5</v>
      </c>
      <c r="H411" s="78" t="s">
        <v>2170</v>
      </c>
      <c r="I411" s="82"/>
      <c r="J411" s="97"/>
    </row>
    <row r="412" spans="1:10" ht="20.25" customHeight="1">
      <c r="A412" s="680"/>
      <c r="B412" s="667"/>
      <c r="C412" s="82" t="s">
        <v>2219</v>
      </c>
      <c r="D412" s="82" t="s">
        <v>2329</v>
      </c>
      <c r="E412" s="80" t="s">
        <v>2182</v>
      </c>
      <c r="F412" s="110">
        <v>15</v>
      </c>
      <c r="G412" s="110">
        <v>15</v>
      </c>
      <c r="H412" s="78" t="s">
        <v>2170</v>
      </c>
      <c r="I412" s="82"/>
      <c r="J412" s="97"/>
    </row>
    <row r="413" spans="1:10" ht="20.25" customHeight="1">
      <c r="A413" s="680"/>
      <c r="B413" s="667"/>
      <c r="C413" s="82" t="s">
        <v>2486</v>
      </c>
      <c r="D413" s="82" t="s">
        <v>2487</v>
      </c>
      <c r="E413" s="80" t="s">
        <v>2182</v>
      </c>
      <c r="F413" s="110">
        <v>3</v>
      </c>
      <c r="G413" s="110">
        <v>3</v>
      </c>
      <c r="H413" s="78" t="s">
        <v>2170</v>
      </c>
      <c r="I413" s="82"/>
      <c r="J413" s="97"/>
    </row>
    <row r="414" spans="1:10" ht="20.25" customHeight="1">
      <c r="A414" s="680"/>
      <c r="B414" s="667"/>
      <c r="C414" s="89" t="s">
        <v>2484</v>
      </c>
      <c r="D414" s="87" t="s">
        <v>2394</v>
      </c>
      <c r="E414" s="80" t="s">
        <v>2182</v>
      </c>
      <c r="F414" s="110">
        <v>50</v>
      </c>
      <c r="G414" s="110">
        <v>50</v>
      </c>
      <c r="H414" s="78" t="s">
        <v>2175</v>
      </c>
      <c r="I414" s="82"/>
      <c r="J414" s="97"/>
    </row>
    <row r="415" spans="1:10" ht="20.25" customHeight="1">
      <c r="A415" s="680"/>
      <c r="B415" s="667"/>
      <c r="C415" s="89" t="s">
        <v>2345</v>
      </c>
      <c r="D415" s="89" t="s">
        <v>2317</v>
      </c>
      <c r="E415" s="80" t="s">
        <v>2182</v>
      </c>
      <c r="F415" s="120">
        <v>0.15</v>
      </c>
      <c r="G415" s="120">
        <v>0.15</v>
      </c>
      <c r="H415" s="78"/>
      <c r="I415" s="82" t="s">
        <v>2485</v>
      </c>
      <c r="J415" s="97"/>
    </row>
    <row r="416" spans="1:10" ht="20.25" customHeight="1">
      <c r="A416" s="680"/>
      <c r="B416" s="667"/>
      <c r="C416" s="82" t="s">
        <v>2194</v>
      </c>
      <c r="D416" s="83" t="s">
        <v>2195</v>
      </c>
      <c r="E416" s="80" t="s">
        <v>2182</v>
      </c>
      <c r="F416" s="110">
        <v>5</v>
      </c>
      <c r="G416" s="110">
        <v>5</v>
      </c>
      <c r="H416" s="78" t="s">
        <v>2170</v>
      </c>
      <c r="I416" s="103"/>
      <c r="J416" s="104"/>
    </row>
    <row r="417" spans="1:10" ht="20.25" customHeight="1">
      <c r="A417" s="680" t="s">
        <v>2445</v>
      </c>
      <c r="B417" s="667" t="s">
        <v>501</v>
      </c>
      <c r="C417" s="82" t="s">
        <v>2281</v>
      </c>
      <c r="D417" s="82" t="s">
        <v>2282</v>
      </c>
      <c r="E417" s="80" t="s">
        <v>2182</v>
      </c>
      <c r="F417" s="110">
        <v>30</v>
      </c>
      <c r="G417" s="110">
        <v>30</v>
      </c>
      <c r="H417" s="78" t="s">
        <v>2170</v>
      </c>
      <c r="I417" s="82" t="s">
        <v>2477</v>
      </c>
      <c r="J417" s="97"/>
    </row>
    <row r="418" spans="1:10" ht="20.25" customHeight="1">
      <c r="A418" s="680"/>
      <c r="B418" s="667"/>
      <c r="C418" s="82" t="s">
        <v>2276</v>
      </c>
      <c r="D418" s="82" t="s">
        <v>2186</v>
      </c>
      <c r="E418" s="80" t="s">
        <v>2182</v>
      </c>
      <c r="F418" s="110">
        <v>54</v>
      </c>
      <c r="G418" s="110">
        <v>54</v>
      </c>
      <c r="H418" s="78" t="s">
        <v>2175</v>
      </c>
      <c r="I418" s="82"/>
      <c r="J418" s="97"/>
    </row>
    <row r="419" spans="1:10" ht="20.25" customHeight="1">
      <c r="A419" s="680"/>
      <c r="B419" s="667"/>
      <c r="C419" s="82" t="s">
        <v>2478</v>
      </c>
      <c r="D419" s="82" t="s">
        <v>2215</v>
      </c>
      <c r="E419" s="80" t="s">
        <v>2182</v>
      </c>
      <c r="F419" s="110">
        <v>81.33</v>
      </c>
      <c r="G419" s="110">
        <v>81.33</v>
      </c>
      <c r="H419" s="78" t="s">
        <v>2175</v>
      </c>
      <c r="I419" s="82"/>
      <c r="J419" s="97"/>
    </row>
    <row r="420" spans="1:10" ht="20.25" customHeight="1">
      <c r="A420" s="680"/>
      <c r="B420" s="667"/>
      <c r="C420" s="82" t="s">
        <v>2173</v>
      </c>
      <c r="D420" s="83" t="s">
        <v>2174</v>
      </c>
      <c r="E420" s="80" t="s">
        <v>2182</v>
      </c>
      <c r="F420" s="110">
        <v>54</v>
      </c>
      <c r="G420" s="110">
        <v>54</v>
      </c>
      <c r="H420" s="78" t="s">
        <v>2175</v>
      </c>
      <c r="I420" s="82"/>
      <c r="J420" s="97"/>
    </row>
    <row r="421" spans="1:10" ht="20.25" customHeight="1">
      <c r="A421" s="680"/>
      <c r="B421" s="667"/>
      <c r="C421" s="82" t="s">
        <v>2479</v>
      </c>
      <c r="D421" s="82" t="s">
        <v>2297</v>
      </c>
      <c r="E421" s="80" t="s">
        <v>2182</v>
      </c>
      <c r="F421" s="110">
        <v>9.34</v>
      </c>
      <c r="G421" s="110">
        <v>9.34</v>
      </c>
      <c r="H421" s="78" t="s">
        <v>2170</v>
      </c>
      <c r="I421" s="82"/>
      <c r="J421" s="97"/>
    </row>
    <row r="422" spans="1:10" ht="20.25" customHeight="1">
      <c r="A422" s="680"/>
      <c r="B422" s="667"/>
      <c r="C422" s="82" t="s">
        <v>2480</v>
      </c>
      <c r="D422" s="82" t="s">
        <v>2384</v>
      </c>
      <c r="E422" s="80" t="s">
        <v>2182</v>
      </c>
      <c r="F422" s="110">
        <v>4</v>
      </c>
      <c r="G422" s="110">
        <v>4</v>
      </c>
      <c r="H422" s="78" t="s">
        <v>2175</v>
      </c>
      <c r="I422" s="82"/>
      <c r="J422" s="97"/>
    </row>
    <row r="423" spans="1:10" ht="20.25" customHeight="1">
      <c r="A423" s="680"/>
      <c r="B423" s="667"/>
      <c r="C423" s="93" t="s">
        <v>2207</v>
      </c>
      <c r="D423" s="93" t="s">
        <v>2400</v>
      </c>
      <c r="E423" s="80" t="s">
        <v>2182</v>
      </c>
      <c r="F423" s="110">
        <v>20</v>
      </c>
      <c r="G423" s="110">
        <v>20</v>
      </c>
      <c r="H423" s="78" t="s">
        <v>2175</v>
      </c>
      <c r="I423" s="82"/>
      <c r="J423" s="97"/>
    </row>
    <row r="424" spans="1:10" ht="20.25" customHeight="1">
      <c r="A424" s="680"/>
      <c r="B424" s="667"/>
      <c r="C424" s="82" t="s">
        <v>2180</v>
      </c>
      <c r="D424" s="82" t="s">
        <v>2181</v>
      </c>
      <c r="E424" s="80" t="s">
        <v>2182</v>
      </c>
      <c r="F424" s="110">
        <v>33</v>
      </c>
      <c r="G424" s="110">
        <v>33</v>
      </c>
      <c r="H424" s="78" t="s">
        <v>2170</v>
      </c>
      <c r="I424" s="82"/>
      <c r="J424" s="97"/>
    </row>
    <row r="425" spans="1:10" ht="20.25" customHeight="1">
      <c r="A425" s="680"/>
      <c r="B425" s="667"/>
      <c r="C425" s="89" t="s">
        <v>2481</v>
      </c>
      <c r="D425" s="89" t="s">
        <v>2482</v>
      </c>
      <c r="E425" s="80" t="s">
        <v>2182</v>
      </c>
      <c r="F425" s="110">
        <v>15</v>
      </c>
      <c r="G425" s="110">
        <v>15</v>
      </c>
      <c r="H425" s="78" t="s">
        <v>2170</v>
      </c>
      <c r="I425" s="82"/>
      <c r="J425" s="97"/>
    </row>
    <row r="426" spans="1:10" ht="20.25" customHeight="1">
      <c r="A426" s="680"/>
      <c r="B426" s="667"/>
      <c r="C426" s="89" t="s">
        <v>2192</v>
      </c>
      <c r="D426" s="89" t="s">
        <v>2193</v>
      </c>
      <c r="E426" s="80" t="s">
        <v>2182</v>
      </c>
      <c r="F426" s="110">
        <v>5</v>
      </c>
      <c r="G426" s="110">
        <v>5</v>
      </c>
      <c r="H426" s="78" t="s">
        <v>2170</v>
      </c>
      <c r="I426" s="82"/>
      <c r="J426" s="97"/>
    </row>
    <row r="427" spans="1:10" ht="20.25" customHeight="1">
      <c r="A427" s="680"/>
      <c r="B427" s="667"/>
      <c r="C427" s="82" t="s">
        <v>2219</v>
      </c>
      <c r="D427" s="82" t="s">
        <v>2329</v>
      </c>
      <c r="E427" s="80" t="s">
        <v>2182</v>
      </c>
      <c r="F427" s="110">
        <v>15</v>
      </c>
      <c r="G427" s="110">
        <v>15</v>
      </c>
      <c r="H427" s="78" t="s">
        <v>2170</v>
      </c>
      <c r="I427" s="82"/>
      <c r="J427" s="97"/>
    </row>
    <row r="428" spans="1:10" ht="20.25" customHeight="1">
      <c r="A428" s="680"/>
      <c r="B428" s="667"/>
      <c r="C428" s="82" t="s">
        <v>2486</v>
      </c>
      <c r="D428" s="82" t="s">
        <v>2487</v>
      </c>
      <c r="E428" s="80" t="s">
        <v>2182</v>
      </c>
      <c r="F428" s="110">
        <v>3</v>
      </c>
      <c r="G428" s="110">
        <v>3</v>
      </c>
      <c r="H428" s="78" t="s">
        <v>2170</v>
      </c>
      <c r="I428" s="82"/>
      <c r="J428" s="97"/>
    </row>
    <row r="429" spans="1:10" ht="20.25" customHeight="1">
      <c r="A429" s="680"/>
      <c r="B429" s="667"/>
      <c r="C429" s="89" t="s">
        <v>2484</v>
      </c>
      <c r="D429" s="87" t="s">
        <v>2394</v>
      </c>
      <c r="E429" s="80" t="s">
        <v>2182</v>
      </c>
      <c r="F429" s="110">
        <v>50</v>
      </c>
      <c r="G429" s="110">
        <v>50</v>
      </c>
      <c r="H429" s="78" t="s">
        <v>2175</v>
      </c>
      <c r="I429" s="82"/>
      <c r="J429" s="97"/>
    </row>
    <row r="430" spans="1:10" ht="20.25" customHeight="1">
      <c r="A430" s="680"/>
      <c r="B430" s="667"/>
      <c r="C430" s="89" t="s">
        <v>2345</v>
      </c>
      <c r="D430" s="89" t="s">
        <v>2317</v>
      </c>
      <c r="E430" s="80" t="s">
        <v>2182</v>
      </c>
      <c r="F430" s="120">
        <v>0.15</v>
      </c>
      <c r="G430" s="120">
        <v>0.15</v>
      </c>
      <c r="H430" s="78"/>
      <c r="I430" s="82" t="s">
        <v>2485</v>
      </c>
      <c r="J430" s="97"/>
    </row>
    <row r="431" spans="1:10" ht="20.25" customHeight="1">
      <c r="A431" s="680"/>
      <c r="B431" s="667"/>
      <c r="C431" s="82" t="s">
        <v>2194</v>
      </c>
      <c r="D431" s="83" t="s">
        <v>2195</v>
      </c>
      <c r="E431" s="80" t="s">
        <v>2182</v>
      </c>
      <c r="F431" s="110">
        <v>5</v>
      </c>
      <c r="G431" s="110">
        <v>5</v>
      </c>
      <c r="H431" s="78" t="s">
        <v>2170</v>
      </c>
      <c r="I431" s="103"/>
      <c r="J431" s="104"/>
    </row>
    <row r="432" spans="1:10" ht="20.25" customHeight="1">
      <c r="A432" s="680" t="s">
        <v>2445</v>
      </c>
      <c r="B432" s="649" t="s">
        <v>506</v>
      </c>
      <c r="C432" s="78" t="s">
        <v>2214</v>
      </c>
      <c r="D432" s="78" t="s">
        <v>2215</v>
      </c>
      <c r="E432" s="80" t="s">
        <v>2182</v>
      </c>
      <c r="F432" s="110">
        <v>110</v>
      </c>
      <c r="G432" s="110">
        <v>110</v>
      </c>
      <c r="H432" s="78" t="s">
        <v>2175</v>
      </c>
      <c r="I432" s="82"/>
      <c r="J432" s="97"/>
    </row>
    <row r="433" spans="1:10" ht="20.25" customHeight="1">
      <c r="A433" s="680"/>
      <c r="B433" s="649"/>
      <c r="C433" s="78" t="s">
        <v>2281</v>
      </c>
      <c r="D433" s="78" t="s">
        <v>2282</v>
      </c>
      <c r="E433" s="80" t="s">
        <v>2182</v>
      </c>
      <c r="F433" s="110">
        <v>25</v>
      </c>
      <c r="G433" s="110">
        <v>25</v>
      </c>
      <c r="H433" s="78" t="s">
        <v>2170</v>
      </c>
      <c r="I433" s="82"/>
      <c r="J433" s="97"/>
    </row>
    <row r="434" spans="1:10" ht="20.25" customHeight="1">
      <c r="A434" s="680"/>
      <c r="B434" s="649"/>
      <c r="C434" s="78" t="s">
        <v>2488</v>
      </c>
      <c r="D434" s="79" t="s">
        <v>2357</v>
      </c>
      <c r="E434" s="80" t="s">
        <v>2182</v>
      </c>
      <c r="F434" s="110">
        <v>14</v>
      </c>
      <c r="G434" s="110">
        <v>14</v>
      </c>
      <c r="H434" s="78" t="s">
        <v>2170</v>
      </c>
      <c r="I434" s="82"/>
      <c r="J434" s="97"/>
    </row>
    <row r="435" spans="1:10" ht="20.25" customHeight="1">
      <c r="A435" s="680"/>
      <c r="B435" s="649"/>
      <c r="C435" s="78" t="s">
        <v>2489</v>
      </c>
      <c r="D435" s="78" t="s">
        <v>2490</v>
      </c>
      <c r="E435" s="80" t="s">
        <v>2182</v>
      </c>
      <c r="F435" s="110">
        <v>5</v>
      </c>
      <c r="G435" s="110">
        <v>5</v>
      </c>
      <c r="H435" s="78" t="s">
        <v>2170</v>
      </c>
      <c r="I435" s="82"/>
      <c r="J435" s="97"/>
    </row>
    <row r="436" spans="1:10" ht="20.25" customHeight="1">
      <c r="A436" s="680"/>
      <c r="B436" s="649"/>
      <c r="C436" s="89" t="s">
        <v>2336</v>
      </c>
      <c r="D436" s="89" t="s">
        <v>2337</v>
      </c>
      <c r="E436" s="80" t="s">
        <v>2182</v>
      </c>
      <c r="F436" s="110">
        <v>7</v>
      </c>
      <c r="G436" s="110">
        <v>7</v>
      </c>
      <c r="H436" s="78" t="s">
        <v>2170</v>
      </c>
      <c r="I436" s="82"/>
      <c r="J436" s="97"/>
    </row>
    <row r="437" spans="1:10" ht="20.25" customHeight="1">
      <c r="A437" s="680"/>
      <c r="B437" s="649"/>
      <c r="C437" s="89" t="s">
        <v>2180</v>
      </c>
      <c r="D437" s="89" t="s">
        <v>2181</v>
      </c>
      <c r="E437" s="80" t="s">
        <v>2182</v>
      </c>
      <c r="F437" s="110">
        <v>30</v>
      </c>
      <c r="G437" s="110">
        <v>30</v>
      </c>
      <c r="H437" s="78" t="s">
        <v>2170</v>
      </c>
      <c r="I437" s="82"/>
      <c r="J437" s="97"/>
    </row>
    <row r="438" spans="1:10" ht="20.25" customHeight="1">
      <c r="A438" s="680"/>
      <c r="B438" s="649"/>
      <c r="C438" s="89" t="s">
        <v>2481</v>
      </c>
      <c r="D438" s="89" t="s">
        <v>2482</v>
      </c>
      <c r="E438" s="80" t="s">
        <v>2182</v>
      </c>
      <c r="F438" s="110">
        <v>10</v>
      </c>
      <c r="G438" s="110">
        <v>10</v>
      </c>
      <c r="H438" s="78" t="s">
        <v>2170</v>
      </c>
      <c r="I438" s="82"/>
      <c r="J438" s="97"/>
    </row>
    <row r="439" spans="1:10" ht="20.25" customHeight="1">
      <c r="A439" s="680"/>
      <c r="B439" s="649"/>
      <c r="C439" s="89" t="s">
        <v>2192</v>
      </c>
      <c r="D439" s="89" t="s">
        <v>2193</v>
      </c>
      <c r="E439" s="80" t="s">
        <v>2182</v>
      </c>
      <c r="F439" s="110">
        <v>10</v>
      </c>
      <c r="G439" s="110">
        <v>10</v>
      </c>
      <c r="H439" s="78" t="s">
        <v>2170</v>
      </c>
      <c r="I439" s="82"/>
      <c r="J439" s="97"/>
    </row>
    <row r="440" spans="1:10" ht="20.25" customHeight="1">
      <c r="A440" s="680"/>
      <c r="B440" s="649"/>
      <c r="C440" s="89" t="s">
        <v>2219</v>
      </c>
      <c r="D440" s="89" t="s">
        <v>2329</v>
      </c>
      <c r="E440" s="80" t="s">
        <v>2182</v>
      </c>
      <c r="F440" s="110">
        <v>10</v>
      </c>
      <c r="G440" s="110">
        <v>10</v>
      </c>
      <c r="H440" s="78" t="s">
        <v>2170</v>
      </c>
      <c r="I440" s="82"/>
      <c r="J440" s="97"/>
    </row>
    <row r="441" spans="1:10" ht="20.25" customHeight="1">
      <c r="A441" s="680"/>
      <c r="B441" s="649"/>
      <c r="C441" s="89" t="s">
        <v>2491</v>
      </c>
      <c r="D441" s="82" t="s">
        <v>2251</v>
      </c>
      <c r="E441" s="80" t="s">
        <v>2182</v>
      </c>
      <c r="F441" s="110">
        <v>15</v>
      </c>
      <c r="G441" s="110">
        <v>15</v>
      </c>
      <c r="H441" s="82" t="s">
        <v>2170</v>
      </c>
      <c r="I441" s="82"/>
      <c r="J441" s="97"/>
    </row>
    <row r="442" spans="1:10" ht="20.25" customHeight="1">
      <c r="A442" s="680"/>
      <c r="B442" s="649"/>
      <c r="C442" s="89" t="s">
        <v>2489</v>
      </c>
      <c r="D442" s="89" t="s">
        <v>2492</v>
      </c>
      <c r="E442" s="80" t="s">
        <v>2182</v>
      </c>
      <c r="F442" s="110">
        <v>5</v>
      </c>
      <c r="G442" s="110">
        <v>5</v>
      </c>
      <c r="H442" s="78" t="s">
        <v>2170</v>
      </c>
      <c r="I442" s="82"/>
      <c r="J442" s="97"/>
    </row>
    <row r="443" spans="1:10" ht="20.25" customHeight="1">
      <c r="A443" s="680"/>
      <c r="B443" s="649"/>
      <c r="C443" s="89" t="s">
        <v>2460</v>
      </c>
      <c r="D443" s="87" t="s">
        <v>2282</v>
      </c>
      <c r="E443" s="80" t="s">
        <v>2182</v>
      </c>
      <c r="F443" s="110">
        <v>14</v>
      </c>
      <c r="G443" s="110">
        <v>14</v>
      </c>
      <c r="H443" s="78" t="s">
        <v>2170</v>
      </c>
      <c r="I443" s="82"/>
      <c r="J443" s="97"/>
    </row>
    <row r="444" spans="1:10" ht="20.25" customHeight="1">
      <c r="A444" s="680"/>
      <c r="B444" s="649"/>
      <c r="C444" s="82" t="s">
        <v>2194</v>
      </c>
      <c r="D444" s="83" t="s">
        <v>2195</v>
      </c>
      <c r="E444" s="80" t="s">
        <v>2182</v>
      </c>
      <c r="F444" s="110">
        <v>5</v>
      </c>
      <c r="G444" s="110">
        <v>5</v>
      </c>
      <c r="H444" s="78" t="s">
        <v>2170</v>
      </c>
      <c r="I444" s="103"/>
      <c r="J444" s="104"/>
    </row>
    <row r="445" spans="1:10" ht="20.25" customHeight="1">
      <c r="A445" s="682" t="s">
        <v>2493</v>
      </c>
      <c r="B445" s="649" t="s">
        <v>528</v>
      </c>
      <c r="C445" s="89" t="s">
        <v>2494</v>
      </c>
      <c r="D445" s="89" t="s">
        <v>2213</v>
      </c>
      <c r="E445" s="80" t="s">
        <v>2182</v>
      </c>
      <c r="F445" s="110">
        <v>85</v>
      </c>
      <c r="G445" s="110">
        <v>85</v>
      </c>
      <c r="H445" s="82" t="s">
        <v>2175</v>
      </c>
      <c r="I445" s="82"/>
      <c r="J445" s="97"/>
    </row>
    <row r="446" spans="1:10" ht="20.25" customHeight="1">
      <c r="A446" s="682"/>
      <c r="B446" s="649"/>
      <c r="C446" s="89" t="s">
        <v>2399</v>
      </c>
      <c r="D446" s="87" t="s">
        <v>2215</v>
      </c>
      <c r="E446" s="80" t="s">
        <v>2182</v>
      </c>
      <c r="F446" s="110">
        <v>70</v>
      </c>
      <c r="G446" s="110">
        <v>70</v>
      </c>
      <c r="H446" s="78" t="s">
        <v>2175</v>
      </c>
      <c r="I446" s="82"/>
      <c r="J446" s="97"/>
    </row>
    <row r="447" spans="1:10" ht="20.25" customHeight="1">
      <c r="A447" s="682"/>
      <c r="B447" s="649"/>
      <c r="C447" s="89" t="s">
        <v>2495</v>
      </c>
      <c r="D447" s="89" t="s">
        <v>2496</v>
      </c>
      <c r="E447" s="80" t="s">
        <v>2182</v>
      </c>
      <c r="F447" s="110">
        <v>30</v>
      </c>
      <c r="G447" s="110">
        <v>30</v>
      </c>
      <c r="H447" s="78" t="s">
        <v>2175</v>
      </c>
      <c r="I447" s="82"/>
      <c r="J447" s="97"/>
    </row>
    <row r="448" spans="1:10" ht="20.25" customHeight="1">
      <c r="A448" s="682"/>
      <c r="B448" s="649"/>
      <c r="C448" s="89" t="s">
        <v>2497</v>
      </c>
      <c r="D448" s="89" t="s">
        <v>2339</v>
      </c>
      <c r="E448" s="80" t="s">
        <v>2182</v>
      </c>
      <c r="F448" s="110">
        <v>30</v>
      </c>
      <c r="G448" s="110">
        <v>30</v>
      </c>
      <c r="H448" s="78" t="s">
        <v>2175</v>
      </c>
      <c r="I448" s="82"/>
      <c r="J448" s="97"/>
    </row>
    <row r="449" spans="1:10" ht="20.25" customHeight="1">
      <c r="A449" s="682"/>
      <c r="B449" s="649"/>
      <c r="C449" s="89" t="s">
        <v>2242</v>
      </c>
      <c r="D449" s="89" t="s">
        <v>2498</v>
      </c>
      <c r="E449" s="80" t="s">
        <v>2182</v>
      </c>
      <c r="F449" s="110">
        <v>30</v>
      </c>
      <c r="G449" s="110">
        <v>30</v>
      </c>
      <c r="H449" s="78" t="s">
        <v>2175</v>
      </c>
      <c r="I449" s="82"/>
      <c r="J449" s="97"/>
    </row>
    <row r="450" spans="1:10" ht="20.25" customHeight="1">
      <c r="A450" s="682"/>
      <c r="B450" s="649"/>
      <c r="C450" s="82" t="s">
        <v>2499</v>
      </c>
      <c r="D450" s="89" t="s">
        <v>2500</v>
      </c>
      <c r="E450" s="77" t="s">
        <v>2182</v>
      </c>
      <c r="F450" s="110">
        <v>80</v>
      </c>
      <c r="G450" s="110">
        <v>80</v>
      </c>
      <c r="H450" s="82" t="s">
        <v>2175</v>
      </c>
      <c r="I450" s="82"/>
      <c r="J450" s="97"/>
    </row>
    <row r="451" spans="1:10" ht="20.25" customHeight="1">
      <c r="A451" s="682"/>
      <c r="B451" s="649"/>
      <c r="C451" s="89" t="s">
        <v>2501</v>
      </c>
      <c r="D451" s="89" t="s">
        <v>2502</v>
      </c>
      <c r="E451" s="80" t="s">
        <v>2182</v>
      </c>
      <c r="F451" s="110">
        <v>24</v>
      </c>
      <c r="G451" s="110">
        <v>24</v>
      </c>
      <c r="H451" s="78" t="s">
        <v>2503</v>
      </c>
      <c r="I451" s="82" t="s">
        <v>2407</v>
      </c>
      <c r="J451" s="97"/>
    </row>
    <row r="452" spans="1:10" ht="20.25" customHeight="1">
      <c r="A452" s="682"/>
      <c r="B452" s="649"/>
      <c r="C452" s="89" t="s">
        <v>2281</v>
      </c>
      <c r="D452" s="89" t="s">
        <v>2504</v>
      </c>
      <c r="E452" s="80" t="s">
        <v>2182</v>
      </c>
      <c r="F452" s="110">
        <v>26</v>
      </c>
      <c r="G452" s="110">
        <v>26</v>
      </c>
      <c r="H452" s="78" t="s">
        <v>2503</v>
      </c>
      <c r="I452" s="82" t="s">
        <v>2407</v>
      </c>
      <c r="J452" s="97"/>
    </row>
    <row r="453" spans="1:10" ht="20.25" customHeight="1">
      <c r="A453" s="682"/>
      <c r="B453" s="649"/>
      <c r="C453" s="89" t="s">
        <v>2180</v>
      </c>
      <c r="D453" s="89" t="s">
        <v>2181</v>
      </c>
      <c r="E453" s="80" t="s">
        <v>2182</v>
      </c>
      <c r="F453" s="110">
        <v>30</v>
      </c>
      <c r="G453" s="110">
        <v>30</v>
      </c>
      <c r="H453" s="78" t="s">
        <v>2170</v>
      </c>
      <c r="I453" s="82" t="s">
        <v>2407</v>
      </c>
      <c r="J453" s="97"/>
    </row>
    <row r="454" spans="1:10" ht="20.25" customHeight="1">
      <c r="A454" s="682"/>
      <c r="B454" s="649"/>
      <c r="C454" s="89" t="s">
        <v>2481</v>
      </c>
      <c r="D454" s="89" t="s">
        <v>2453</v>
      </c>
      <c r="E454" s="80" t="s">
        <v>2182</v>
      </c>
      <c r="F454" s="110">
        <v>30</v>
      </c>
      <c r="G454" s="110">
        <v>30</v>
      </c>
      <c r="H454" s="78" t="s">
        <v>2170</v>
      </c>
      <c r="I454" s="82" t="s">
        <v>2407</v>
      </c>
      <c r="J454" s="97"/>
    </row>
    <row r="455" spans="1:10" ht="20.25" customHeight="1">
      <c r="A455" s="682"/>
      <c r="B455" s="649"/>
      <c r="C455" s="89" t="s">
        <v>2219</v>
      </c>
      <c r="D455" s="89" t="s">
        <v>2483</v>
      </c>
      <c r="E455" s="80" t="s">
        <v>2182</v>
      </c>
      <c r="F455" s="110">
        <v>15</v>
      </c>
      <c r="G455" s="110">
        <v>15</v>
      </c>
      <c r="H455" s="78" t="s">
        <v>2170</v>
      </c>
      <c r="I455" s="82" t="s">
        <v>2407</v>
      </c>
      <c r="J455" s="97"/>
    </row>
    <row r="456" spans="1:10" ht="20.25" customHeight="1">
      <c r="A456" s="682"/>
      <c r="B456" s="649"/>
      <c r="C456" s="82" t="s">
        <v>2194</v>
      </c>
      <c r="D456" s="83" t="s">
        <v>2195</v>
      </c>
      <c r="E456" s="80" t="s">
        <v>2182</v>
      </c>
      <c r="F456" s="110">
        <v>5</v>
      </c>
      <c r="G456" s="110">
        <v>5</v>
      </c>
      <c r="H456" s="78" t="s">
        <v>2170</v>
      </c>
      <c r="I456" s="82" t="s">
        <v>2407</v>
      </c>
      <c r="J456" s="104"/>
    </row>
    <row r="457" spans="1:10" ht="20.25" customHeight="1">
      <c r="A457" s="688" t="s">
        <v>2493</v>
      </c>
      <c r="B457" s="669" t="s">
        <v>532</v>
      </c>
      <c r="C457" s="82" t="s">
        <v>2505</v>
      </c>
      <c r="D457" s="83" t="s">
        <v>2215</v>
      </c>
      <c r="E457" s="80" t="s">
        <v>2182</v>
      </c>
      <c r="F457" s="110">
        <v>100</v>
      </c>
      <c r="G457" s="110">
        <v>100</v>
      </c>
      <c r="H457" s="78" t="s">
        <v>2175</v>
      </c>
      <c r="I457" s="82"/>
      <c r="J457" s="104"/>
    </row>
    <row r="458" spans="1:10" ht="20.25" customHeight="1">
      <c r="A458" s="689"/>
      <c r="B458" s="670"/>
      <c r="C458" s="82" t="s">
        <v>2506</v>
      </c>
      <c r="D458" s="83" t="s">
        <v>2507</v>
      </c>
      <c r="E458" s="80" t="s">
        <v>2182</v>
      </c>
      <c r="F458" s="110"/>
      <c r="G458" s="110"/>
      <c r="H458" s="78"/>
      <c r="I458" s="82" t="s">
        <v>2508</v>
      </c>
      <c r="J458" s="104"/>
    </row>
    <row r="459" spans="1:10" ht="20.25" customHeight="1">
      <c r="A459" s="690"/>
      <c r="B459" s="671"/>
      <c r="C459" s="82" t="s">
        <v>2345</v>
      </c>
      <c r="D459" s="83" t="s">
        <v>2509</v>
      </c>
      <c r="E459" s="80" t="s">
        <v>2182</v>
      </c>
      <c r="F459" s="110"/>
      <c r="G459" s="110"/>
      <c r="H459" s="78"/>
      <c r="I459" s="123">
        <v>0.18</v>
      </c>
      <c r="J459" s="104"/>
    </row>
    <row r="460" spans="1:10" ht="20.25" customHeight="1">
      <c r="A460" s="682" t="s">
        <v>2493</v>
      </c>
      <c r="B460" s="668" t="s">
        <v>511</v>
      </c>
      <c r="C460" s="89" t="s">
        <v>2295</v>
      </c>
      <c r="D460" s="89" t="s">
        <v>2510</v>
      </c>
      <c r="E460" s="80" t="s">
        <v>2511</v>
      </c>
      <c r="F460" s="110">
        <v>400</v>
      </c>
      <c r="G460" s="110">
        <v>400</v>
      </c>
      <c r="H460" s="78" t="s">
        <v>2175</v>
      </c>
      <c r="I460" s="77"/>
      <c r="J460" s="124"/>
    </row>
    <row r="461" spans="1:10" ht="20.25" customHeight="1">
      <c r="A461" s="682"/>
      <c r="B461" s="668"/>
      <c r="C461" s="89" t="s">
        <v>2399</v>
      </c>
      <c r="D461" s="89" t="s">
        <v>2226</v>
      </c>
      <c r="E461" s="80" t="s">
        <v>2511</v>
      </c>
      <c r="F461" s="110">
        <v>450</v>
      </c>
      <c r="G461" s="110">
        <v>450</v>
      </c>
      <c r="H461" s="78" t="s">
        <v>2175</v>
      </c>
      <c r="I461" s="77"/>
      <c r="J461" s="124"/>
    </row>
    <row r="462" spans="1:10" ht="20.25" customHeight="1">
      <c r="A462" s="682"/>
      <c r="B462" s="668"/>
      <c r="C462" s="89" t="s">
        <v>2167</v>
      </c>
      <c r="D462" s="89" t="s">
        <v>2230</v>
      </c>
      <c r="E462" s="80" t="s">
        <v>2511</v>
      </c>
      <c r="F462" s="110">
        <v>40</v>
      </c>
      <c r="G462" s="110">
        <v>40</v>
      </c>
      <c r="H462" s="78" t="s">
        <v>2170</v>
      </c>
      <c r="I462" s="77"/>
      <c r="J462" s="124"/>
    </row>
    <row r="463" spans="1:10" ht="20.25" customHeight="1">
      <c r="A463" s="682"/>
      <c r="B463" s="668"/>
      <c r="C463" s="89" t="s">
        <v>2460</v>
      </c>
      <c r="D463" s="89" t="s">
        <v>2512</v>
      </c>
      <c r="E463" s="80" t="s">
        <v>2511</v>
      </c>
      <c r="F463" s="110">
        <v>75</v>
      </c>
      <c r="G463" s="110">
        <v>75</v>
      </c>
      <c r="H463" s="78" t="s">
        <v>2170</v>
      </c>
      <c r="I463" s="77"/>
      <c r="J463" s="124"/>
    </row>
    <row r="464" spans="1:10" ht="20.25" customHeight="1">
      <c r="A464" s="682"/>
      <c r="B464" s="668"/>
      <c r="C464" s="89" t="s">
        <v>2513</v>
      </c>
      <c r="D464" s="89" t="s">
        <v>2239</v>
      </c>
      <c r="E464" s="80" t="s">
        <v>2511</v>
      </c>
      <c r="F464" s="110">
        <v>52</v>
      </c>
      <c r="G464" s="110">
        <v>52</v>
      </c>
      <c r="H464" s="78" t="s">
        <v>2170</v>
      </c>
      <c r="I464" s="89" t="s">
        <v>2514</v>
      </c>
      <c r="J464" s="112"/>
    </row>
    <row r="465" spans="1:10" ht="20.25" customHeight="1">
      <c r="A465" s="682"/>
      <c r="B465" s="668"/>
      <c r="C465" s="89" t="s">
        <v>2457</v>
      </c>
      <c r="D465" s="89" t="s">
        <v>2457</v>
      </c>
      <c r="E465" s="80" t="s">
        <v>2511</v>
      </c>
      <c r="F465" s="110">
        <v>6</v>
      </c>
      <c r="G465" s="110">
        <v>6</v>
      </c>
      <c r="H465" s="78" t="s">
        <v>2170</v>
      </c>
      <c r="I465" s="77"/>
      <c r="J465" s="124"/>
    </row>
    <row r="466" spans="1:10" ht="20.25" customHeight="1">
      <c r="A466" s="682"/>
      <c r="B466" s="668"/>
      <c r="C466" s="89" t="s">
        <v>2515</v>
      </c>
      <c r="D466" s="89" t="s">
        <v>2516</v>
      </c>
      <c r="E466" s="80" t="s">
        <v>2182</v>
      </c>
      <c r="F466" s="110">
        <v>50</v>
      </c>
      <c r="G466" s="110">
        <v>50</v>
      </c>
      <c r="H466" s="78" t="s">
        <v>2175</v>
      </c>
      <c r="I466" s="77"/>
      <c r="J466" s="124"/>
    </row>
    <row r="467" spans="1:10" ht="20.25" customHeight="1">
      <c r="A467" s="682"/>
      <c r="B467" s="668"/>
      <c r="C467" s="89" t="s">
        <v>2517</v>
      </c>
      <c r="D467" s="89" t="s">
        <v>2453</v>
      </c>
      <c r="E467" s="80" t="s">
        <v>2182</v>
      </c>
      <c r="F467" s="110">
        <v>28</v>
      </c>
      <c r="G467" s="110">
        <v>28</v>
      </c>
      <c r="H467" s="78" t="s">
        <v>2170</v>
      </c>
      <c r="I467" s="77"/>
      <c r="J467" s="124"/>
    </row>
    <row r="468" spans="1:10" ht="20.25" customHeight="1">
      <c r="A468" s="682"/>
      <c r="B468" s="668"/>
      <c r="C468" s="89" t="s">
        <v>2219</v>
      </c>
      <c r="D468" s="89" t="s">
        <v>2483</v>
      </c>
      <c r="E468" s="80" t="s">
        <v>2182</v>
      </c>
      <c r="F468" s="110">
        <v>52</v>
      </c>
      <c r="G468" s="110">
        <v>52</v>
      </c>
      <c r="H468" s="78" t="s">
        <v>2170</v>
      </c>
      <c r="I468" s="77"/>
      <c r="J468" s="124"/>
    </row>
    <row r="469" spans="1:10" ht="20.25" customHeight="1">
      <c r="A469" s="682"/>
      <c r="B469" s="668"/>
      <c r="C469" s="89" t="s">
        <v>2180</v>
      </c>
      <c r="D469" s="89" t="s">
        <v>2227</v>
      </c>
      <c r="E469" s="80" t="s">
        <v>2182</v>
      </c>
      <c r="F469" s="110">
        <v>20</v>
      </c>
      <c r="G469" s="110">
        <v>20</v>
      </c>
      <c r="H469" s="78" t="s">
        <v>2170</v>
      </c>
      <c r="I469" s="77"/>
      <c r="J469" s="124"/>
    </row>
    <row r="470" spans="1:10" ht="20.25" customHeight="1">
      <c r="A470" s="682"/>
      <c r="B470" s="668"/>
      <c r="C470" s="82" t="s">
        <v>2194</v>
      </c>
      <c r="D470" s="83" t="s">
        <v>2195</v>
      </c>
      <c r="E470" s="80" t="s">
        <v>2182</v>
      </c>
      <c r="F470" s="110">
        <v>20</v>
      </c>
      <c r="G470" s="110">
        <v>20</v>
      </c>
      <c r="H470" s="78" t="s">
        <v>2170</v>
      </c>
      <c r="I470" s="103"/>
      <c r="J470" s="104"/>
    </row>
    <row r="471" spans="1:10" ht="20.25" customHeight="1">
      <c r="A471" s="680" t="s">
        <v>2445</v>
      </c>
      <c r="B471" s="668" t="s">
        <v>575</v>
      </c>
      <c r="C471" s="642" t="s">
        <v>2167</v>
      </c>
      <c r="D471" s="642" t="s">
        <v>2168</v>
      </c>
      <c r="E471" s="80" t="s">
        <v>2518</v>
      </c>
      <c r="F471" s="110">
        <v>1939</v>
      </c>
      <c r="G471" s="110">
        <v>1939</v>
      </c>
      <c r="H471" s="78" t="s">
        <v>1112</v>
      </c>
      <c r="I471" s="642" t="s">
        <v>2519</v>
      </c>
      <c r="J471" s="631"/>
    </row>
    <row r="472" spans="1:10" ht="20.25" customHeight="1">
      <c r="A472" s="680"/>
      <c r="B472" s="668"/>
      <c r="C472" s="642"/>
      <c r="D472" s="642"/>
      <c r="E472" s="80" t="s">
        <v>2518</v>
      </c>
      <c r="F472" s="110">
        <v>2338</v>
      </c>
      <c r="G472" s="110">
        <v>2338</v>
      </c>
      <c r="H472" s="78" t="s">
        <v>1113</v>
      </c>
      <c r="I472" s="642"/>
      <c r="J472" s="631"/>
    </row>
    <row r="473" spans="1:10" ht="20.25" customHeight="1">
      <c r="A473" s="680"/>
      <c r="B473" s="668"/>
      <c r="C473" s="89" t="s">
        <v>2433</v>
      </c>
      <c r="D473" s="87" t="s">
        <v>2174</v>
      </c>
      <c r="E473" s="80" t="s">
        <v>2518</v>
      </c>
      <c r="F473" s="110">
        <v>4500</v>
      </c>
      <c r="G473" s="110">
        <v>4500</v>
      </c>
      <c r="H473" s="78" t="s">
        <v>2175</v>
      </c>
      <c r="I473" s="82"/>
      <c r="J473" s="97"/>
    </row>
    <row r="474" spans="1:10" ht="20.25" customHeight="1">
      <c r="A474" s="680"/>
      <c r="B474" s="668"/>
      <c r="C474" s="89" t="s">
        <v>2520</v>
      </c>
      <c r="D474" s="87" t="s">
        <v>2320</v>
      </c>
      <c r="E474" s="80" t="s">
        <v>2518</v>
      </c>
      <c r="F474" s="110">
        <v>7500</v>
      </c>
      <c r="G474" s="110">
        <v>7500</v>
      </c>
      <c r="H474" s="78" t="s">
        <v>2175</v>
      </c>
      <c r="I474" s="82"/>
      <c r="J474" s="97"/>
    </row>
    <row r="475" spans="1:10" ht="20.25" customHeight="1">
      <c r="A475" s="680"/>
      <c r="B475" s="668"/>
      <c r="C475" s="82" t="s">
        <v>2521</v>
      </c>
      <c r="D475" s="83" t="s">
        <v>2509</v>
      </c>
      <c r="E475" s="80" t="s">
        <v>2518</v>
      </c>
      <c r="F475" s="110"/>
      <c r="G475" s="110"/>
      <c r="H475" s="78"/>
      <c r="I475" s="125">
        <v>0.18</v>
      </c>
      <c r="J475" s="104"/>
    </row>
    <row r="476" spans="1:10" ht="20.25" customHeight="1">
      <c r="A476" s="680"/>
      <c r="B476" s="668"/>
      <c r="C476" s="82" t="s">
        <v>2522</v>
      </c>
      <c r="D476" s="83" t="s">
        <v>2523</v>
      </c>
      <c r="E476" s="80" t="s">
        <v>2518</v>
      </c>
      <c r="F476" s="110"/>
      <c r="G476" s="110"/>
      <c r="H476" s="78"/>
      <c r="I476" s="125">
        <v>0.05</v>
      </c>
      <c r="J476" s="104"/>
    </row>
    <row r="477" spans="1:10" ht="20.25" customHeight="1">
      <c r="A477" s="680" t="s">
        <v>2445</v>
      </c>
      <c r="B477" s="668" t="s">
        <v>578</v>
      </c>
      <c r="C477" s="642" t="s">
        <v>2167</v>
      </c>
      <c r="D477" s="642" t="s">
        <v>2168</v>
      </c>
      <c r="E477" s="80" t="s">
        <v>2518</v>
      </c>
      <c r="F477" s="110">
        <v>1350</v>
      </c>
      <c r="G477" s="110">
        <v>1350</v>
      </c>
      <c r="H477" s="78" t="s">
        <v>1112</v>
      </c>
      <c r="I477" s="642" t="s">
        <v>2524</v>
      </c>
      <c r="J477" s="631"/>
    </row>
    <row r="478" spans="1:10" ht="20.25" customHeight="1">
      <c r="A478" s="680"/>
      <c r="B478" s="668"/>
      <c r="C478" s="642"/>
      <c r="D478" s="642"/>
      <c r="E478" s="80" t="s">
        <v>2518</v>
      </c>
      <c r="F478" s="110">
        <v>1825</v>
      </c>
      <c r="G478" s="110">
        <v>1825</v>
      </c>
      <c r="H478" s="78" t="s">
        <v>1113</v>
      </c>
      <c r="I478" s="642"/>
      <c r="J478" s="631"/>
    </row>
    <row r="479" spans="1:10" ht="20.25" customHeight="1">
      <c r="A479" s="680"/>
      <c r="B479" s="668"/>
      <c r="C479" s="89" t="s">
        <v>2433</v>
      </c>
      <c r="D479" s="87" t="s">
        <v>2174</v>
      </c>
      <c r="E479" s="80" t="s">
        <v>2518</v>
      </c>
      <c r="F479" s="110">
        <v>5000</v>
      </c>
      <c r="G479" s="110">
        <v>5000</v>
      </c>
      <c r="H479" s="78" t="s">
        <v>2175</v>
      </c>
      <c r="I479" s="82"/>
      <c r="J479" s="97"/>
    </row>
    <row r="480" spans="1:10" ht="20.25" customHeight="1">
      <c r="A480" s="680"/>
      <c r="B480" s="668"/>
      <c r="C480" s="89" t="s">
        <v>2520</v>
      </c>
      <c r="D480" s="87" t="s">
        <v>2320</v>
      </c>
      <c r="E480" s="80" t="s">
        <v>2518</v>
      </c>
      <c r="F480" s="110">
        <v>7500</v>
      </c>
      <c r="G480" s="110">
        <v>7500</v>
      </c>
      <c r="H480" s="78" t="s">
        <v>2175</v>
      </c>
      <c r="I480" s="82"/>
      <c r="J480" s="97"/>
    </row>
    <row r="481" spans="1:10" ht="20.25" customHeight="1">
      <c r="A481" s="680"/>
      <c r="B481" s="668"/>
      <c r="C481" s="82" t="s">
        <v>2521</v>
      </c>
      <c r="D481" s="83" t="s">
        <v>2509</v>
      </c>
      <c r="E481" s="80" t="s">
        <v>2518</v>
      </c>
      <c r="F481" s="110"/>
      <c r="G481" s="110"/>
      <c r="H481" s="78"/>
      <c r="I481" s="125">
        <v>0.18</v>
      </c>
      <c r="J481" s="104"/>
    </row>
    <row r="482" spans="1:10" ht="20.25" customHeight="1">
      <c r="A482" s="680"/>
      <c r="B482" s="668"/>
      <c r="C482" s="82" t="s">
        <v>2522</v>
      </c>
      <c r="D482" s="83" t="s">
        <v>2523</v>
      </c>
      <c r="E482" s="80" t="s">
        <v>2518</v>
      </c>
      <c r="F482" s="110"/>
      <c r="G482" s="110"/>
      <c r="H482" s="78"/>
      <c r="I482" s="125">
        <v>0.05</v>
      </c>
      <c r="J482" s="104"/>
    </row>
    <row r="483" spans="1:10" ht="20.25" customHeight="1">
      <c r="A483" s="680" t="s">
        <v>2445</v>
      </c>
      <c r="B483" s="668" t="s">
        <v>587</v>
      </c>
      <c r="C483" s="642" t="s">
        <v>2167</v>
      </c>
      <c r="D483" s="642" t="s">
        <v>2168</v>
      </c>
      <c r="E483" s="80" t="s">
        <v>2518</v>
      </c>
      <c r="F483" s="110">
        <v>1350</v>
      </c>
      <c r="G483" s="110">
        <v>1350</v>
      </c>
      <c r="H483" s="78" t="s">
        <v>1112</v>
      </c>
      <c r="I483" s="642" t="s">
        <v>2524</v>
      </c>
      <c r="J483" s="112"/>
    </row>
    <row r="484" spans="1:10" ht="20.25" customHeight="1">
      <c r="A484" s="680"/>
      <c r="B484" s="668"/>
      <c r="C484" s="642"/>
      <c r="D484" s="642"/>
      <c r="E484" s="80" t="s">
        <v>2518</v>
      </c>
      <c r="F484" s="110">
        <v>1825</v>
      </c>
      <c r="G484" s="110">
        <v>1825</v>
      </c>
      <c r="H484" s="78" t="s">
        <v>1113</v>
      </c>
      <c r="I484" s="642"/>
      <c r="J484" s="112"/>
    </row>
    <row r="485" spans="1:10" ht="20.25" customHeight="1">
      <c r="A485" s="680"/>
      <c r="B485" s="668"/>
      <c r="C485" s="89" t="s">
        <v>2433</v>
      </c>
      <c r="D485" s="87" t="s">
        <v>2174</v>
      </c>
      <c r="E485" s="80" t="s">
        <v>2518</v>
      </c>
      <c r="F485" s="110">
        <v>5000</v>
      </c>
      <c r="G485" s="110">
        <v>5000</v>
      </c>
      <c r="H485" s="78" t="s">
        <v>2175</v>
      </c>
      <c r="I485" s="82"/>
      <c r="J485" s="97"/>
    </row>
    <row r="486" spans="1:10" ht="20.25" customHeight="1">
      <c r="A486" s="680"/>
      <c r="B486" s="668"/>
      <c r="C486" s="89" t="s">
        <v>2520</v>
      </c>
      <c r="D486" s="87" t="s">
        <v>2320</v>
      </c>
      <c r="E486" s="80" t="s">
        <v>2518</v>
      </c>
      <c r="F486" s="110">
        <v>7500</v>
      </c>
      <c r="G486" s="110">
        <v>7500</v>
      </c>
      <c r="H486" s="78" t="s">
        <v>2175</v>
      </c>
      <c r="I486" s="82"/>
      <c r="J486" s="97"/>
    </row>
    <row r="487" spans="1:10" ht="20.25" customHeight="1">
      <c r="A487" s="680"/>
      <c r="B487" s="668"/>
      <c r="C487" s="89" t="s">
        <v>2521</v>
      </c>
      <c r="D487" s="87" t="s">
        <v>2509</v>
      </c>
      <c r="E487" s="80" t="s">
        <v>2518</v>
      </c>
      <c r="F487" s="110"/>
      <c r="G487" s="110"/>
      <c r="H487" s="78"/>
      <c r="I487" s="125">
        <v>0.18</v>
      </c>
      <c r="J487" s="97"/>
    </row>
    <row r="488" spans="1:10" ht="20.25" customHeight="1">
      <c r="A488" s="680"/>
      <c r="B488" s="668"/>
      <c r="C488" s="82" t="s">
        <v>2522</v>
      </c>
      <c r="D488" s="83" t="s">
        <v>2523</v>
      </c>
      <c r="E488" s="80" t="s">
        <v>2518</v>
      </c>
      <c r="F488" s="110"/>
      <c r="G488" s="110"/>
      <c r="H488" s="78"/>
      <c r="I488" s="125">
        <v>0.05</v>
      </c>
      <c r="J488" s="104"/>
    </row>
    <row r="489" spans="1:10" ht="20.25" customHeight="1">
      <c r="A489" s="682" t="s">
        <v>2493</v>
      </c>
      <c r="B489" s="668" t="s">
        <v>582</v>
      </c>
      <c r="C489" s="642" t="s">
        <v>2167</v>
      </c>
      <c r="D489" s="642" t="s">
        <v>2168</v>
      </c>
      <c r="E489" s="80" t="s">
        <v>2518</v>
      </c>
      <c r="F489" s="110">
        <v>1350</v>
      </c>
      <c r="G489" s="110">
        <v>1350</v>
      </c>
      <c r="H489" s="78" t="s">
        <v>1112</v>
      </c>
      <c r="I489" s="642" t="s">
        <v>2525</v>
      </c>
      <c r="J489" s="112"/>
    </row>
    <row r="490" spans="1:10" ht="20.25" customHeight="1">
      <c r="A490" s="682"/>
      <c r="B490" s="668"/>
      <c r="C490" s="642"/>
      <c r="D490" s="642"/>
      <c r="E490" s="80" t="s">
        <v>2518</v>
      </c>
      <c r="F490" s="110">
        <v>1825</v>
      </c>
      <c r="G490" s="110">
        <v>1825</v>
      </c>
      <c r="H490" s="78" t="s">
        <v>1113</v>
      </c>
      <c r="I490" s="642"/>
      <c r="J490" s="112"/>
    </row>
    <row r="491" spans="1:10" ht="20.25" customHeight="1">
      <c r="A491" s="682"/>
      <c r="B491" s="668"/>
      <c r="C491" s="89" t="s">
        <v>2433</v>
      </c>
      <c r="D491" s="87" t="s">
        <v>2174</v>
      </c>
      <c r="E491" s="80" t="s">
        <v>2518</v>
      </c>
      <c r="F491" s="110">
        <v>5000</v>
      </c>
      <c r="G491" s="110">
        <v>5000</v>
      </c>
      <c r="H491" s="78" t="s">
        <v>2175</v>
      </c>
      <c r="I491" s="82"/>
      <c r="J491" s="97"/>
    </row>
    <row r="492" spans="1:10" ht="20.25" customHeight="1">
      <c r="A492" s="682"/>
      <c r="B492" s="668"/>
      <c r="C492" s="89" t="s">
        <v>2520</v>
      </c>
      <c r="D492" s="87" t="s">
        <v>2320</v>
      </c>
      <c r="E492" s="80" t="s">
        <v>2518</v>
      </c>
      <c r="F492" s="110">
        <v>7500</v>
      </c>
      <c r="G492" s="110">
        <v>7500</v>
      </c>
      <c r="H492" s="78" t="s">
        <v>2175</v>
      </c>
      <c r="I492" s="82"/>
      <c r="J492" s="97"/>
    </row>
    <row r="493" spans="1:10" ht="20.25" customHeight="1">
      <c r="A493" s="682"/>
      <c r="B493" s="668"/>
      <c r="C493" s="82" t="s">
        <v>2521</v>
      </c>
      <c r="D493" s="83" t="s">
        <v>2509</v>
      </c>
      <c r="E493" s="80" t="s">
        <v>2518</v>
      </c>
      <c r="F493" s="110"/>
      <c r="G493" s="110"/>
      <c r="H493" s="78"/>
      <c r="I493" s="125">
        <v>0.18</v>
      </c>
      <c r="J493" s="104"/>
    </row>
    <row r="494" spans="1:10" ht="20.25" customHeight="1">
      <c r="A494" s="682"/>
      <c r="B494" s="668"/>
      <c r="C494" s="82" t="s">
        <v>2522</v>
      </c>
      <c r="D494" s="83" t="s">
        <v>2523</v>
      </c>
      <c r="E494" s="80" t="s">
        <v>2518</v>
      </c>
      <c r="F494" s="110"/>
      <c r="G494" s="110"/>
      <c r="H494" s="78"/>
      <c r="I494" s="125">
        <v>0.05</v>
      </c>
      <c r="J494" s="104"/>
    </row>
    <row r="495" spans="1:10" ht="20.25" customHeight="1">
      <c r="A495" s="88" t="s">
        <v>2445</v>
      </c>
      <c r="B495" s="77" t="s">
        <v>566</v>
      </c>
      <c r="C495" s="82" t="s">
        <v>2185</v>
      </c>
      <c r="D495" s="82" t="s">
        <v>2186</v>
      </c>
      <c r="E495" s="77" t="s">
        <v>2182</v>
      </c>
      <c r="F495" s="110">
        <v>42</v>
      </c>
      <c r="G495" s="110">
        <v>21</v>
      </c>
      <c r="H495" s="82" t="s">
        <v>2175</v>
      </c>
      <c r="I495" s="82"/>
      <c r="J495" s="97"/>
    </row>
    <row r="496" spans="1:10" ht="20.25" customHeight="1">
      <c r="A496" s="680" t="s">
        <v>2445</v>
      </c>
      <c r="B496" s="668" t="s">
        <v>543</v>
      </c>
      <c r="C496" s="82" t="s">
        <v>2214</v>
      </c>
      <c r="D496" s="82" t="s">
        <v>2215</v>
      </c>
      <c r="E496" s="80" t="s">
        <v>2526</v>
      </c>
      <c r="F496" s="110">
        <v>20500</v>
      </c>
      <c r="G496" s="110">
        <v>16500</v>
      </c>
      <c r="H496" s="78" t="s">
        <v>2175</v>
      </c>
      <c r="I496" s="82"/>
      <c r="J496" s="97"/>
    </row>
    <row r="497" spans="1:10" ht="20.25" customHeight="1">
      <c r="A497" s="680"/>
      <c r="B497" s="668"/>
      <c r="C497" s="82" t="s">
        <v>2460</v>
      </c>
      <c r="D497" s="83" t="s">
        <v>2282</v>
      </c>
      <c r="E497" s="80" t="s">
        <v>2182</v>
      </c>
      <c r="F497" s="110">
        <v>8</v>
      </c>
      <c r="G497" s="110">
        <v>8</v>
      </c>
      <c r="H497" s="78" t="s">
        <v>2170</v>
      </c>
      <c r="I497" s="82"/>
      <c r="J497" s="97"/>
    </row>
    <row r="498" spans="1:10" ht="20.25" customHeight="1">
      <c r="A498" s="88" t="s">
        <v>2445</v>
      </c>
      <c r="B498" s="77" t="s">
        <v>547</v>
      </c>
      <c r="C498" s="82" t="s">
        <v>2214</v>
      </c>
      <c r="D498" s="82" t="s">
        <v>2215</v>
      </c>
      <c r="E498" s="80" t="s">
        <v>2182</v>
      </c>
      <c r="F498" s="110">
        <v>50</v>
      </c>
      <c r="G498" s="110">
        <v>25</v>
      </c>
      <c r="H498" s="78" t="s">
        <v>2175</v>
      </c>
      <c r="I498" s="82"/>
      <c r="J498" s="97"/>
    </row>
    <row r="499" spans="1:10" ht="20.25" customHeight="1">
      <c r="A499" s="680" t="s">
        <v>2445</v>
      </c>
      <c r="B499" s="668" t="s">
        <v>560</v>
      </c>
      <c r="C499" s="642" t="s">
        <v>2167</v>
      </c>
      <c r="D499" s="642" t="s">
        <v>2168</v>
      </c>
      <c r="E499" s="80" t="s">
        <v>2182</v>
      </c>
      <c r="F499" s="110">
        <v>14</v>
      </c>
      <c r="G499" s="110">
        <v>14</v>
      </c>
      <c r="H499" s="78" t="s">
        <v>1112</v>
      </c>
      <c r="I499" s="642" t="s">
        <v>2527</v>
      </c>
      <c r="J499" s="97"/>
    </row>
    <row r="500" spans="1:10" ht="20.25" customHeight="1">
      <c r="A500" s="680"/>
      <c r="B500" s="668"/>
      <c r="C500" s="642"/>
      <c r="D500" s="642"/>
      <c r="E500" s="80" t="s">
        <v>2182</v>
      </c>
      <c r="F500" s="110">
        <v>18</v>
      </c>
      <c r="G500" s="110">
        <v>18</v>
      </c>
      <c r="H500" s="78" t="s">
        <v>1113</v>
      </c>
      <c r="I500" s="642"/>
      <c r="J500" s="97"/>
    </row>
    <row r="501" spans="1:10" ht="20.25" customHeight="1">
      <c r="A501" s="680"/>
      <c r="B501" s="668"/>
      <c r="C501" s="82" t="s">
        <v>2229</v>
      </c>
      <c r="D501" s="82" t="s">
        <v>2282</v>
      </c>
      <c r="E501" s="80" t="s">
        <v>2182</v>
      </c>
      <c r="F501" s="110">
        <v>18</v>
      </c>
      <c r="G501" s="110">
        <v>18</v>
      </c>
      <c r="H501" s="78" t="s">
        <v>2170</v>
      </c>
      <c r="I501" s="82" t="s">
        <v>2363</v>
      </c>
      <c r="J501" s="97"/>
    </row>
    <row r="502" spans="1:10" ht="20.25" customHeight="1">
      <c r="A502" s="680"/>
      <c r="B502" s="668"/>
      <c r="C502" s="82" t="s">
        <v>2528</v>
      </c>
      <c r="D502" s="82" t="s">
        <v>2529</v>
      </c>
      <c r="E502" s="80" t="s">
        <v>2182</v>
      </c>
      <c r="F502" s="110">
        <v>13</v>
      </c>
      <c r="G502" s="110">
        <v>13</v>
      </c>
      <c r="H502" s="78" t="s">
        <v>2170</v>
      </c>
      <c r="I502" s="82" t="s">
        <v>2363</v>
      </c>
      <c r="J502" s="97"/>
    </row>
    <row r="503" spans="1:10" ht="20.25" customHeight="1">
      <c r="A503" s="680"/>
      <c r="B503" s="668"/>
      <c r="C503" s="82" t="s">
        <v>2214</v>
      </c>
      <c r="D503" s="82" t="s">
        <v>2215</v>
      </c>
      <c r="E503" s="80" t="s">
        <v>2182</v>
      </c>
      <c r="F503" s="110">
        <v>50</v>
      </c>
      <c r="G503" s="110">
        <v>50</v>
      </c>
      <c r="H503" s="78" t="s">
        <v>2175</v>
      </c>
      <c r="I503" s="82"/>
      <c r="J503" s="97"/>
    </row>
    <row r="504" spans="1:10" ht="20.25" customHeight="1">
      <c r="A504" s="680"/>
      <c r="B504" s="668"/>
      <c r="C504" s="82" t="s">
        <v>2530</v>
      </c>
      <c r="D504" s="82" t="s">
        <v>2428</v>
      </c>
      <c r="E504" s="80" t="s">
        <v>2182</v>
      </c>
      <c r="F504" s="110">
        <v>25</v>
      </c>
      <c r="G504" s="110">
        <v>25</v>
      </c>
      <c r="H504" s="78" t="s">
        <v>2175</v>
      </c>
      <c r="I504" s="82"/>
      <c r="J504" s="97"/>
    </row>
    <row r="505" spans="1:10" ht="20.25" customHeight="1">
      <c r="A505" s="680"/>
      <c r="B505" s="668"/>
      <c r="C505" s="82" t="s">
        <v>2531</v>
      </c>
      <c r="D505" s="82" t="s">
        <v>2174</v>
      </c>
      <c r="E505" s="80" t="s">
        <v>2182</v>
      </c>
      <c r="F505" s="110">
        <v>90</v>
      </c>
      <c r="G505" s="110">
        <v>90</v>
      </c>
      <c r="H505" s="78" t="s">
        <v>2175</v>
      </c>
      <c r="I505" s="82"/>
      <c r="J505" s="97"/>
    </row>
    <row r="506" spans="1:10" ht="20.25" customHeight="1">
      <c r="A506" s="680"/>
      <c r="B506" s="668"/>
      <c r="C506" s="82" t="s">
        <v>2180</v>
      </c>
      <c r="D506" s="82" t="s">
        <v>2181</v>
      </c>
      <c r="E506" s="80" t="s">
        <v>2182</v>
      </c>
      <c r="F506" s="110">
        <v>9</v>
      </c>
      <c r="G506" s="110">
        <v>9</v>
      </c>
      <c r="H506" s="78" t="s">
        <v>2170</v>
      </c>
      <c r="I506" s="82" t="s">
        <v>2363</v>
      </c>
      <c r="J506" s="97"/>
    </row>
    <row r="507" spans="1:10" ht="20.25" customHeight="1">
      <c r="A507" s="680"/>
      <c r="B507" s="668"/>
      <c r="C507" s="82" t="s">
        <v>2532</v>
      </c>
      <c r="D507" s="78" t="s">
        <v>2320</v>
      </c>
      <c r="E507" s="80" t="s">
        <v>2182</v>
      </c>
      <c r="F507" s="110">
        <v>10</v>
      </c>
      <c r="G507" s="110">
        <v>10</v>
      </c>
      <c r="H507" s="82" t="s">
        <v>2175</v>
      </c>
      <c r="I507" s="80"/>
      <c r="J507" s="126"/>
    </row>
    <row r="508" spans="1:10" ht="20.25" customHeight="1">
      <c r="A508" s="680"/>
      <c r="B508" s="668"/>
      <c r="C508" s="82" t="s">
        <v>2319</v>
      </c>
      <c r="D508" s="89" t="s">
        <v>2509</v>
      </c>
      <c r="E508" s="80" t="s">
        <v>2182</v>
      </c>
      <c r="F508" s="110">
        <v>30</v>
      </c>
      <c r="G508" s="110">
        <v>20</v>
      </c>
      <c r="H508" s="78" t="s">
        <v>2175</v>
      </c>
      <c r="I508" s="80"/>
      <c r="J508" s="126"/>
    </row>
    <row r="509" spans="1:10" ht="20.25" customHeight="1">
      <c r="A509" s="680"/>
      <c r="B509" s="668"/>
      <c r="C509" s="82" t="s">
        <v>2246</v>
      </c>
      <c r="D509" s="89" t="s">
        <v>2533</v>
      </c>
      <c r="E509" s="80" t="s">
        <v>2182</v>
      </c>
      <c r="F509" s="110">
        <v>5</v>
      </c>
      <c r="G509" s="110">
        <v>5</v>
      </c>
      <c r="H509" s="78" t="s">
        <v>2170</v>
      </c>
      <c r="I509" s="82"/>
      <c r="J509" s="97"/>
    </row>
    <row r="510" spans="1:10" ht="20.25" customHeight="1">
      <c r="A510" s="680"/>
      <c r="B510" s="668"/>
      <c r="C510" s="82" t="s">
        <v>2194</v>
      </c>
      <c r="D510" s="83" t="s">
        <v>2195</v>
      </c>
      <c r="E510" s="80" t="s">
        <v>2182</v>
      </c>
      <c r="F510" s="110">
        <v>5</v>
      </c>
      <c r="G510" s="110">
        <v>5</v>
      </c>
      <c r="H510" s="78" t="s">
        <v>2170</v>
      </c>
      <c r="I510" s="103"/>
      <c r="J510" s="104"/>
    </row>
    <row r="511" spans="1:10" ht="20.25" customHeight="1">
      <c r="A511" s="681" t="s">
        <v>2534</v>
      </c>
      <c r="B511" s="648" t="s">
        <v>902</v>
      </c>
      <c r="C511" s="630" t="s">
        <v>2535</v>
      </c>
      <c r="D511" s="630" t="s">
        <v>2536</v>
      </c>
      <c r="E511" s="121" t="s">
        <v>2346</v>
      </c>
      <c r="F511" s="110">
        <v>101</v>
      </c>
      <c r="G511" s="110">
        <v>101</v>
      </c>
      <c r="H511" s="103" t="s">
        <v>1113</v>
      </c>
      <c r="I511" s="643" t="s">
        <v>2537</v>
      </c>
      <c r="J511" s="97"/>
    </row>
    <row r="512" spans="1:10" ht="20.25" customHeight="1">
      <c r="A512" s="681"/>
      <c r="B512" s="648"/>
      <c r="C512" s="630"/>
      <c r="D512" s="630"/>
      <c r="E512" s="121" t="s">
        <v>2346</v>
      </c>
      <c r="F512" s="110">
        <v>45</v>
      </c>
      <c r="G512" s="110">
        <v>45</v>
      </c>
      <c r="H512" s="103" t="s">
        <v>1112</v>
      </c>
      <c r="I512" s="643"/>
      <c r="J512" s="97"/>
    </row>
    <row r="513" spans="1:10" ht="20.25" customHeight="1">
      <c r="A513" s="681"/>
      <c r="B513" s="648"/>
      <c r="C513" s="122" t="s">
        <v>2167</v>
      </c>
      <c r="D513" s="122" t="s">
        <v>2168</v>
      </c>
      <c r="E513" s="121" t="s">
        <v>2346</v>
      </c>
      <c r="F513" s="110">
        <v>36</v>
      </c>
      <c r="G513" s="110">
        <v>36</v>
      </c>
      <c r="H513" s="103" t="s">
        <v>2170</v>
      </c>
      <c r="I513" s="82"/>
      <c r="J513" s="97"/>
    </row>
    <row r="514" spans="1:10" ht="20.25" customHeight="1">
      <c r="A514" s="681"/>
      <c r="B514" s="648"/>
      <c r="C514" s="122" t="s">
        <v>2214</v>
      </c>
      <c r="D514" s="122" t="s">
        <v>2215</v>
      </c>
      <c r="E514" s="121" t="s">
        <v>2346</v>
      </c>
      <c r="F514" s="110">
        <v>25</v>
      </c>
      <c r="G514" s="110">
        <v>25</v>
      </c>
      <c r="H514" s="103" t="s">
        <v>2175</v>
      </c>
      <c r="I514" s="82"/>
      <c r="J514" s="97"/>
    </row>
    <row r="515" spans="1:10" ht="20.25" customHeight="1">
      <c r="A515" s="681"/>
      <c r="B515" s="648"/>
      <c r="C515" s="122" t="s">
        <v>2173</v>
      </c>
      <c r="D515" s="122" t="s">
        <v>2174</v>
      </c>
      <c r="E515" s="121" t="s">
        <v>2346</v>
      </c>
      <c r="F515" s="110">
        <v>103</v>
      </c>
      <c r="G515" s="110">
        <v>103</v>
      </c>
      <c r="H515" s="103" t="s">
        <v>2175</v>
      </c>
      <c r="I515" s="82"/>
      <c r="J515" s="97"/>
    </row>
    <row r="516" spans="1:10" ht="20.25" customHeight="1">
      <c r="A516" s="681"/>
      <c r="B516" s="648"/>
      <c r="C516" s="122" t="s">
        <v>2538</v>
      </c>
      <c r="D516" s="122" t="s">
        <v>2539</v>
      </c>
      <c r="E516" s="121" t="s">
        <v>2346</v>
      </c>
      <c r="F516" s="110">
        <v>12.5</v>
      </c>
      <c r="G516" s="110">
        <v>12.5</v>
      </c>
      <c r="H516" s="103" t="s">
        <v>2175</v>
      </c>
      <c r="I516" s="82"/>
      <c r="J516" s="97"/>
    </row>
    <row r="517" spans="1:10" ht="20.25" customHeight="1">
      <c r="A517" s="681"/>
      <c r="B517" s="648"/>
      <c r="C517" s="122" t="s">
        <v>2540</v>
      </c>
      <c r="D517" s="127" t="s">
        <v>2541</v>
      </c>
      <c r="E517" s="121" t="s">
        <v>2346</v>
      </c>
      <c r="F517" s="110">
        <v>31</v>
      </c>
      <c r="G517" s="110">
        <v>31</v>
      </c>
      <c r="H517" s="103" t="s">
        <v>2170</v>
      </c>
      <c r="I517" s="82" t="s">
        <v>2542</v>
      </c>
      <c r="J517" s="97"/>
    </row>
    <row r="518" spans="1:10" ht="20.25" customHeight="1">
      <c r="A518" s="681"/>
      <c r="B518" s="648"/>
      <c r="C518" s="122" t="s">
        <v>2192</v>
      </c>
      <c r="D518" s="122" t="s">
        <v>2193</v>
      </c>
      <c r="E518" s="121" t="s">
        <v>2346</v>
      </c>
      <c r="F518" s="110"/>
      <c r="G518" s="110"/>
      <c r="H518" s="103"/>
      <c r="I518" s="82" t="s">
        <v>2340</v>
      </c>
      <c r="J518" s="97"/>
    </row>
    <row r="519" spans="1:10" ht="20.25" customHeight="1">
      <c r="A519" s="681"/>
      <c r="B519" s="648"/>
      <c r="C519" s="122" t="s">
        <v>2246</v>
      </c>
      <c r="D519" s="127" t="s">
        <v>2329</v>
      </c>
      <c r="E519" s="121" t="s">
        <v>2182</v>
      </c>
      <c r="F519" s="110">
        <v>8</v>
      </c>
      <c r="G519" s="110">
        <v>8</v>
      </c>
      <c r="H519" s="103" t="s">
        <v>2170</v>
      </c>
      <c r="I519" s="82"/>
      <c r="J519" s="97"/>
    </row>
    <row r="520" spans="1:10" ht="20.25" customHeight="1">
      <c r="A520" s="681"/>
      <c r="B520" s="648"/>
      <c r="C520" s="82" t="s">
        <v>2194</v>
      </c>
      <c r="D520" s="83" t="s">
        <v>2195</v>
      </c>
      <c r="E520" s="80" t="s">
        <v>2182</v>
      </c>
      <c r="F520" s="110">
        <v>5</v>
      </c>
      <c r="G520" s="110">
        <v>5</v>
      </c>
      <c r="H520" s="78" t="s">
        <v>2170</v>
      </c>
      <c r="I520" s="103"/>
      <c r="J520" s="104"/>
    </row>
    <row r="521" spans="1:10" ht="20.25" customHeight="1">
      <c r="A521" s="681" t="s">
        <v>2534</v>
      </c>
      <c r="B521" s="667" t="s">
        <v>925</v>
      </c>
      <c r="C521" s="630" t="s">
        <v>2501</v>
      </c>
      <c r="D521" s="630" t="s">
        <v>2168</v>
      </c>
      <c r="E521" s="121" t="s">
        <v>2346</v>
      </c>
      <c r="F521" s="110">
        <v>65</v>
      </c>
      <c r="G521" s="110">
        <v>65</v>
      </c>
      <c r="H521" s="103" t="s">
        <v>1113</v>
      </c>
      <c r="I521" s="643" t="s">
        <v>2543</v>
      </c>
      <c r="J521" s="97"/>
    </row>
    <row r="522" spans="1:10" ht="20.25" customHeight="1">
      <c r="A522" s="681"/>
      <c r="B522" s="667"/>
      <c r="C522" s="630"/>
      <c r="D522" s="630"/>
      <c r="E522" s="121" t="s">
        <v>2346</v>
      </c>
      <c r="F522" s="110">
        <v>45</v>
      </c>
      <c r="G522" s="110">
        <v>45</v>
      </c>
      <c r="H522" s="103" t="s">
        <v>1112</v>
      </c>
      <c r="I522" s="643"/>
      <c r="J522" s="97"/>
    </row>
    <row r="523" spans="1:10" ht="20.25" customHeight="1">
      <c r="A523" s="681"/>
      <c r="B523" s="667"/>
      <c r="C523" s="122" t="s">
        <v>2544</v>
      </c>
      <c r="D523" s="122" t="s">
        <v>2545</v>
      </c>
      <c r="E523" s="121" t="s">
        <v>2346</v>
      </c>
      <c r="F523" s="110">
        <v>10</v>
      </c>
      <c r="G523" s="110">
        <v>10</v>
      </c>
      <c r="H523" s="103" t="s">
        <v>2175</v>
      </c>
      <c r="I523" s="82"/>
      <c r="J523" s="97"/>
    </row>
    <row r="524" spans="1:10" ht="20.25" customHeight="1">
      <c r="A524" s="681"/>
      <c r="B524" s="667"/>
      <c r="C524" s="122" t="s">
        <v>2336</v>
      </c>
      <c r="D524" s="122" t="s">
        <v>2337</v>
      </c>
      <c r="E524" s="121" t="s">
        <v>2346</v>
      </c>
      <c r="F524" s="110">
        <v>100</v>
      </c>
      <c r="G524" s="110">
        <v>100</v>
      </c>
      <c r="H524" s="103" t="s">
        <v>2175</v>
      </c>
      <c r="I524" s="82"/>
      <c r="J524" s="97"/>
    </row>
    <row r="525" spans="1:10" ht="20.25" customHeight="1">
      <c r="A525" s="681"/>
      <c r="B525" s="667"/>
      <c r="C525" s="122" t="s">
        <v>2546</v>
      </c>
      <c r="D525" s="122" t="s">
        <v>2282</v>
      </c>
      <c r="E525" s="121" t="s">
        <v>2346</v>
      </c>
      <c r="F525" s="110">
        <v>40</v>
      </c>
      <c r="G525" s="110">
        <v>40</v>
      </c>
      <c r="H525" s="103" t="s">
        <v>2170</v>
      </c>
      <c r="I525" s="82"/>
      <c r="J525" s="97"/>
    </row>
    <row r="526" spans="1:10" ht="20.25" customHeight="1">
      <c r="A526" s="681"/>
      <c r="B526" s="667"/>
      <c r="C526" s="122" t="s">
        <v>2180</v>
      </c>
      <c r="D526" s="122" t="s">
        <v>2181</v>
      </c>
      <c r="E526" s="121" t="s">
        <v>2346</v>
      </c>
      <c r="F526" s="110">
        <v>55</v>
      </c>
      <c r="G526" s="110">
        <v>55</v>
      </c>
      <c r="H526" s="103" t="s">
        <v>2170</v>
      </c>
      <c r="I526" s="82"/>
      <c r="J526" s="97"/>
    </row>
    <row r="527" spans="1:10" ht="20.25" customHeight="1">
      <c r="A527" s="681"/>
      <c r="B527" s="667"/>
      <c r="C527" s="82" t="s">
        <v>2194</v>
      </c>
      <c r="D527" s="83" t="s">
        <v>2195</v>
      </c>
      <c r="E527" s="80" t="s">
        <v>2346</v>
      </c>
      <c r="F527" s="110">
        <v>5</v>
      </c>
      <c r="G527" s="110">
        <v>5</v>
      </c>
      <c r="H527" s="78" t="s">
        <v>2170</v>
      </c>
      <c r="I527" s="82"/>
      <c r="J527" s="97"/>
    </row>
    <row r="528" spans="1:10" ht="20.25" customHeight="1">
      <c r="A528" s="681"/>
      <c r="B528" s="667"/>
      <c r="C528" s="122" t="s">
        <v>2246</v>
      </c>
      <c r="D528" s="127" t="s">
        <v>2329</v>
      </c>
      <c r="E528" s="121" t="s">
        <v>2182</v>
      </c>
      <c r="F528" s="110">
        <v>8</v>
      </c>
      <c r="G528" s="110">
        <v>8</v>
      </c>
      <c r="H528" s="103" t="s">
        <v>2170</v>
      </c>
      <c r="I528" s="82"/>
      <c r="J528" s="97"/>
    </row>
    <row r="529" spans="1:10" ht="20.25" customHeight="1">
      <c r="A529" s="681" t="s">
        <v>2534</v>
      </c>
      <c r="B529" s="648" t="s">
        <v>873</v>
      </c>
      <c r="C529" s="630" t="s">
        <v>2167</v>
      </c>
      <c r="D529" s="630" t="s">
        <v>2168</v>
      </c>
      <c r="E529" s="121" t="s">
        <v>2547</v>
      </c>
      <c r="F529" s="110">
        <v>73</v>
      </c>
      <c r="G529" s="110">
        <v>73</v>
      </c>
      <c r="H529" s="103" t="s">
        <v>1113</v>
      </c>
      <c r="I529" s="643" t="s">
        <v>2548</v>
      </c>
      <c r="J529" s="97"/>
    </row>
    <row r="530" spans="1:10" ht="20.25" customHeight="1">
      <c r="A530" s="681"/>
      <c r="B530" s="648"/>
      <c r="C530" s="630"/>
      <c r="D530" s="630"/>
      <c r="E530" s="121" t="s">
        <v>2547</v>
      </c>
      <c r="F530" s="110">
        <v>45.5</v>
      </c>
      <c r="G530" s="110">
        <v>45.5</v>
      </c>
      <c r="H530" s="103" t="s">
        <v>1112</v>
      </c>
      <c r="I530" s="643"/>
      <c r="J530" s="97"/>
    </row>
    <row r="531" spans="1:10" ht="20.25" customHeight="1">
      <c r="A531" s="681"/>
      <c r="B531" s="648"/>
      <c r="C531" s="122" t="s">
        <v>2287</v>
      </c>
      <c r="D531" s="122" t="s">
        <v>2174</v>
      </c>
      <c r="E531" s="121" t="s">
        <v>2547</v>
      </c>
      <c r="F531" s="110">
        <v>109</v>
      </c>
      <c r="G531" s="110">
        <v>109</v>
      </c>
      <c r="H531" s="103" t="s">
        <v>2175</v>
      </c>
      <c r="I531" s="82"/>
      <c r="J531" s="97"/>
    </row>
    <row r="532" spans="1:10" ht="20.25" customHeight="1">
      <c r="A532" s="681"/>
      <c r="B532" s="648"/>
      <c r="C532" s="122" t="s">
        <v>2183</v>
      </c>
      <c r="D532" s="122" t="s">
        <v>2184</v>
      </c>
      <c r="E532" s="121" t="s">
        <v>2547</v>
      </c>
      <c r="F532" s="110">
        <v>59.5</v>
      </c>
      <c r="G532" s="110">
        <v>59.5</v>
      </c>
      <c r="H532" s="103" t="s">
        <v>2170</v>
      </c>
      <c r="I532" s="82"/>
      <c r="J532" s="97"/>
    </row>
    <row r="533" spans="1:10" ht="20.25" customHeight="1">
      <c r="A533" s="681"/>
      <c r="B533" s="648"/>
      <c r="C533" s="122" t="s">
        <v>2549</v>
      </c>
      <c r="D533" s="122" t="s">
        <v>2550</v>
      </c>
      <c r="E533" s="121" t="s">
        <v>2547</v>
      </c>
      <c r="F533" s="110"/>
      <c r="G533" s="110"/>
      <c r="H533" s="103"/>
      <c r="I533" s="82" t="s">
        <v>2340</v>
      </c>
      <c r="J533" s="97"/>
    </row>
    <row r="534" spans="1:10" ht="20.25" customHeight="1">
      <c r="A534" s="681"/>
      <c r="B534" s="648"/>
      <c r="C534" s="122" t="s">
        <v>2551</v>
      </c>
      <c r="D534" s="127" t="s">
        <v>2290</v>
      </c>
      <c r="E534" s="121" t="s">
        <v>2547</v>
      </c>
      <c r="F534" s="110">
        <v>15</v>
      </c>
      <c r="G534" s="110">
        <v>15</v>
      </c>
      <c r="H534" s="103" t="s">
        <v>2170</v>
      </c>
      <c r="I534" s="82"/>
      <c r="J534" s="97"/>
    </row>
    <row r="535" spans="1:10" ht="20.25" customHeight="1">
      <c r="A535" s="681"/>
      <c r="B535" s="648"/>
      <c r="C535" s="122" t="s">
        <v>2552</v>
      </c>
      <c r="D535" s="127" t="s">
        <v>2181</v>
      </c>
      <c r="E535" s="121" t="s">
        <v>2547</v>
      </c>
      <c r="F535" s="110">
        <v>2.5</v>
      </c>
      <c r="G535" s="110">
        <v>2.5</v>
      </c>
      <c r="H535" s="103" t="s">
        <v>2170</v>
      </c>
      <c r="I535" s="82" t="s">
        <v>2553</v>
      </c>
      <c r="J535" s="97"/>
    </row>
    <row r="536" spans="1:10" ht="20.25" customHeight="1">
      <c r="A536" s="681"/>
      <c r="B536" s="648"/>
      <c r="C536" s="122" t="s">
        <v>2219</v>
      </c>
      <c r="D536" s="127" t="s">
        <v>2329</v>
      </c>
      <c r="E536" s="121" t="s">
        <v>2182</v>
      </c>
      <c r="F536" s="110">
        <v>8</v>
      </c>
      <c r="G536" s="110">
        <v>8</v>
      </c>
      <c r="H536" s="103" t="s">
        <v>2170</v>
      </c>
      <c r="I536" s="82"/>
      <c r="J536" s="97"/>
    </row>
    <row r="537" spans="1:10" ht="20.25" customHeight="1">
      <c r="A537" s="681"/>
      <c r="B537" s="648"/>
      <c r="C537" s="82" t="s">
        <v>2194</v>
      </c>
      <c r="D537" s="83" t="s">
        <v>2195</v>
      </c>
      <c r="E537" s="80" t="s">
        <v>2182</v>
      </c>
      <c r="F537" s="110">
        <v>5</v>
      </c>
      <c r="G537" s="110">
        <v>5</v>
      </c>
      <c r="H537" s="78" t="s">
        <v>2170</v>
      </c>
      <c r="I537" s="103"/>
      <c r="J537" s="104"/>
    </row>
    <row r="538" spans="1:10" ht="20.25" customHeight="1">
      <c r="A538" s="681" t="s">
        <v>2534</v>
      </c>
      <c r="B538" s="648" t="s">
        <v>876</v>
      </c>
      <c r="C538" s="630" t="s">
        <v>2167</v>
      </c>
      <c r="D538" s="630" t="s">
        <v>2168</v>
      </c>
      <c r="E538" s="121" t="s">
        <v>2547</v>
      </c>
      <c r="F538" s="110">
        <v>73</v>
      </c>
      <c r="G538" s="110">
        <v>73</v>
      </c>
      <c r="H538" s="103" t="s">
        <v>1113</v>
      </c>
      <c r="I538" s="643" t="s">
        <v>2548</v>
      </c>
      <c r="J538" s="97"/>
    </row>
    <row r="539" spans="1:10" ht="20.25" customHeight="1">
      <c r="A539" s="681"/>
      <c r="B539" s="648"/>
      <c r="C539" s="630"/>
      <c r="D539" s="630"/>
      <c r="E539" s="121" t="s">
        <v>2547</v>
      </c>
      <c r="F539" s="110">
        <v>45.5</v>
      </c>
      <c r="G539" s="110">
        <v>45.5</v>
      </c>
      <c r="H539" s="103" t="s">
        <v>1112</v>
      </c>
      <c r="I539" s="643"/>
      <c r="J539" s="97"/>
    </row>
    <row r="540" spans="1:10" ht="20.25" customHeight="1">
      <c r="A540" s="681"/>
      <c r="B540" s="648"/>
      <c r="C540" s="122" t="s">
        <v>2287</v>
      </c>
      <c r="D540" s="122" t="s">
        <v>2174</v>
      </c>
      <c r="E540" s="121" t="s">
        <v>2547</v>
      </c>
      <c r="F540" s="110">
        <v>109</v>
      </c>
      <c r="G540" s="110">
        <v>109</v>
      </c>
      <c r="H540" s="103" t="s">
        <v>2175</v>
      </c>
      <c r="I540" s="82"/>
      <c r="J540" s="97"/>
    </row>
    <row r="541" spans="1:10" ht="20.25" customHeight="1">
      <c r="A541" s="681"/>
      <c r="B541" s="648"/>
      <c r="C541" s="122" t="s">
        <v>2183</v>
      </c>
      <c r="D541" s="122" t="s">
        <v>2184</v>
      </c>
      <c r="E541" s="121" t="s">
        <v>2547</v>
      </c>
      <c r="F541" s="110">
        <v>59.5</v>
      </c>
      <c r="G541" s="110">
        <v>59.5</v>
      </c>
      <c r="H541" s="103" t="s">
        <v>2170</v>
      </c>
      <c r="I541" s="82"/>
      <c r="J541" s="97"/>
    </row>
    <row r="542" spans="1:10" ht="20.25" customHeight="1">
      <c r="A542" s="681"/>
      <c r="B542" s="648"/>
      <c r="C542" s="122" t="s">
        <v>2549</v>
      </c>
      <c r="D542" s="122" t="s">
        <v>2550</v>
      </c>
      <c r="E542" s="121" t="s">
        <v>2547</v>
      </c>
      <c r="F542" s="110"/>
      <c r="G542" s="110"/>
      <c r="H542" s="103"/>
      <c r="I542" s="82" t="s">
        <v>2340</v>
      </c>
      <c r="J542" s="97"/>
    </row>
    <row r="543" spans="1:10" ht="20.25" customHeight="1">
      <c r="A543" s="681"/>
      <c r="B543" s="648"/>
      <c r="C543" s="122" t="s">
        <v>2551</v>
      </c>
      <c r="D543" s="127" t="s">
        <v>2290</v>
      </c>
      <c r="E543" s="121" t="s">
        <v>2547</v>
      </c>
      <c r="F543" s="110">
        <v>15</v>
      </c>
      <c r="G543" s="110">
        <v>15</v>
      </c>
      <c r="H543" s="103" t="s">
        <v>2170</v>
      </c>
      <c r="I543" s="82"/>
      <c r="J543" s="97"/>
    </row>
    <row r="544" spans="1:10" ht="20.25" customHeight="1">
      <c r="A544" s="681"/>
      <c r="B544" s="648"/>
      <c r="C544" s="122" t="s">
        <v>2552</v>
      </c>
      <c r="D544" s="127" t="s">
        <v>2181</v>
      </c>
      <c r="E544" s="121" t="s">
        <v>2547</v>
      </c>
      <c r="F544" s="110">
        <v>2.5</v>
      </c>
      <c r="G544" s="110">
        <v>2.5</v>
      </c>
      <c r="H544" s="103" t="s">
        <v>2170</v>
      </c>
      <c r="I544" s="82" t="s">
        <v>2553</v>
      </c>
      <c r="J544" s="97"/>
    </row>
    <row r="545" spans="1:10" ht="20.25" customHeight="1">
      <c r="A545" s="681"/>
      <c r="B545" s="648"/>
      <c r="C545" s="122" t="s">
        <v>2219</v>
      </c>
      <c r="D545" s="127" t="s">
        <v>2329</v>
      </c>
      <c r="E545" s="121" t="s">
        <v>2182</v>
      </c>
      <c r="F545" s="110">
        <v>8</v>
      </c>
      <c r="G545" s="110">
        <v>8</v>
      </c>
      <c r="H545" s="103" t="s">
        <v>2170</v>
      </c>
      <c r="I545" s="82"/>
      <c r="J545" s="97"/>
    </row>
    <row r="546" spans="1:10" ht="20.25" customHeight="1">
      <c r="A546" s="681"/>
      <c r="B546" s="648"/>
      <c r="C546" s="82" t="s">
        <v>2194</v>
      </c>
      <c r="D546" s="83" t="s">
        <v>2195</v>
      </c>
      <c r="E546" s="80" t="s">
        <v>2182</v>
      </c>
      <c r="F546" s="110">
        <v>5</v>
      </c>
      <c r="G546" s="110">
        <v>5</v>
      </c>
      <c r="H546" s="78" t="s">
        <v>2170</v>
      </c>
      <c r="I546" s="103"/>
      <c r="J546" s="104"/>
    </row>
    <row r="547" spans="1:10" ht="20.25" customHeight="1">
      <c r="A547" s="681" t="s">
        <v>2534</v>
      </c>
      <c r="B547" s="648" t="s">
        <v>768</v>
      </c>
      <c r="C547" s="103" t="s">
        <v>2554</v>
      </c>
      <c r="D547" s="103" t="s">
        <v>2555</v>
      </c>
      <c r="E547" s="121" t="s">
        <v>2346</v>
      </c>
      <c r="F547" s="110">
        <v>9</v>
      </c>
      <c r="G547" s="110">
        <v>9</v>
      </c>
      <c r="H547" s="103" t="s">
        <v>2170</v>
      </c>
      <c r="I547" s="82"/>
      <c r="J547" s="97"/>
    </row>
    <row r="548" spans="1:10" ht="20.25" customHeight="1">
      <c r="A548" s="681"/>
      <c r="B548" s="648"/>
      <c r="C548" s="630" t="s">
        <v>2396</v>
      </c>
      <c r="D548" s="630" t="s">
        <v>2282</v>
      </c>
      <c r="E548" s="121" t="s">
        <v>2346</v>
      </c>
      <c r="F548" s="110">
        <v>32</v>
      </c>
      <c r="G548" s="110">
        <v>32</v>
      </c>
      <c r="H548" s="103" t="s">
        <v>1113</v>
      </c>
      <c r="I548" s="643" t="s">
        <v>2556</v>
      </c>
      <c r="J548" s="97"/>
    </row>
    <row r="549" spans="1:10" ht="20.25" customHeight="1">
      <c r="A549" s="681"/>
      <c r="B549" s="648"/>
      <c r="C549" s="630"/>
      <c r="D549" s="630"/>
      <c r="E549" s="121" t="s">
        <v>2346</v>
      </c>
      <c r="F549" s="110">
        <v>17</v>
      </c>
      <c r="G549" s="110">
        <v>17</v>
      </c>
      <c r="H549" s="103" t="s">
        <v>1112</v>
      </c>
      <c r="I549" s="643"/>
      <c r="J549" s="97"/>
    </row>
    <row r="550" spans="1:10" ht="20.25" customHeight="1">
      <c r="A550" s="681"/>
      <c r="B550" s="648"/>
      <c r="C550" s="122" t="s">
        <v>2364</v>
      </c>
      <c r="D550" s="122" t="s">
        <v>2215</v>
      </c>
      <c r="E550" s="121" t="s">
        <v>2346</v>
      </c>
      <c r="F550" s="110">
        <v>65</v>
      </c>
      <c r="G550" s="110">
        <v>65</v>
      </c>
      <c r="H550" s="103" t="s">
        <v>2175</v>
      </c>
      <c r="I550" s="82"/>
      <c r="J550" s="97"/>
    </row>
    <row r="551" spans="1:10" ht="20.25" customHeight="1">
      <c r="A551" s="681"/>
      <c r="B551" s="648"/>
      <c r="C551" s="122" t="s">
        <v>2557</v>
      </c>
      <c r="D551" s="127" t="s">
        <v>2558</v>
      </c>
      <c r="E551" s="121" t="s">
        <v>2346</v>
      </c>
      <c r="F551" s="110">
        <v>3.9</v>
      </c>
      <c r="G551" s="110">
        <v>3.9</v>
      </c>
      <c r="H551" s="103" t="s">
        <v>2175</v>
      </c>
      <c r="I551" s="82"/>
      <c r="J551" s="97"/>
    </row>
    <row r="552" spans="1:10" ht="20.25" customHeight="1">
      <c r="A552" s="681"/>
      <c r="B552" s="648"/>
      <c r="C552" s="630" t="s">
        <v>2176</v>
      </c>
      <c r="D552" s="630" t="s">
        <v>2168</v>
      </c>
      <c r="E552" s="121" t="s">
        <v>2346</v>
      </c>
      <c r="F552" s="110">
        <v>68.2</v>
      </c>
      <c r="G552" s="110">
        <v>68.2</v>
      </c>
      <c r="H552" s="103" t="s">
        <v>1113</v>
      </c>
      <c r="I552" s="82" t="s">
        <v>2559</v>
      </c>
      <c r="J552" s="97"/>
    </row>
    <row r="553" spans="1:10" ht="20.25" customHeight="1">
      <c r="A553" s="681"/>
      <c r="B553" s="648"/>
      <c r="C553" s="630"/>
      <c r="D553" s="630"/>
      <c r="E553" s="121" t="s">
        <v>2346</v>
      </c>
      <c r="F553" s="110">
        <v>85</v>
      </c>
      <c r="G553" s="110">
        <v>85</v>
      </c>
      <c r="H553" s="103" t="s">
        <v>1113</v>
      </c>
      <c r="I553" s="82" t="s">
        <v>2560</v>
      </c>
      <c r="J553" s="97"/>
    </row>
    <row r="554" spans="1:10" ht="20.25" customHeight="1">
      <c r="A554" s="681"/>
      <c r="B554" s="648"/>
      <c r="C554" s="630"/>
      <c r="D554" s="630"/>
      <c r="E554" s="121" t="s">
        <v>2346</v>
      </c>
      <c r="F554" s="110">
        <v>14.5</v>
      </c>
      <c r="G554" s="110">
        <v>14.5</v>
      </c>
      <c r="H554" s="103" t="s">
        <v>1112</v>
      </c>
      <c r="I554" s="82" t="s">
        <v>2561</v>
      </c>
      <c r="J554" s="97"/>
    </row>
    <row r="555" spans="1:10" ht="20.25" customHeight="1">
      <c r="A555" s="681"/>
      <c r="B555" s="648"/>
      <c r="C555" s="122" t="s">
        <v>2192</v>
      </c>
      <c r="D555" s="122" t="s">
        <v>2193</v>
      </c>
      <c r="E555" s="121" t="s">
        <v>2346</v>
      </c>
      <c r="F555" s="110">
        <v>22</v>
      </c>
      <c r="G555" s="110">
        <v>22</v>
      </c>
      <c r="H555" s="103" t="s">
        <v>2170</v>
      </c>
      <c r="I555" s="82"/>
      <c r="J555" s="97"/>
    </row>
    <row r="556" spans="1:10" ht="20.25" customHeight="1">
      <c r="A556" s="681"/>
      <c r="B556" s="648"/>
      <c r="C556" s="122" t="s">
        <v>2562</v>
      </c>
      <c r="D556" s="122" t="s">
        <v>2563</v>
      </c>
      <c r="E556" s="121" t="s">
        <v>2346</v>
      </c>
      <c r="F556" s="110">
        <v>17.5</v>
      </c>
      <c r="G556" s="110">
        <v>17.5</v>
      </c>
      <c r="H556" s="103" t="s">
        <v>2175</v>
      </c>
      <c r="I556" s="82"/>
      <c r="J556" s="97"/>
    </row>
    <row r="557" spans="1:10" ht="20.25" customHeight="1">
      <c r="A557" s="681"/>
      <c r="B557" s="648"/>
      <c r="C557" s="122" t="s">
        <v>2552</v>
      </c>
      <c r="D557" s="127" t="s">
        <v>2181</v>
      </c>
      <c r="E557" s="121" t="s">
        <v>2346</v>
      </c>
      <c r="F557" s="110">
        <v>3.5</v>
      </c>
      <c r="G557" s="110">
        <v>3.5</v>
      </c>
      <c r="H557" s="103" t="s">
        <v>2175</v>
      </c>
      <c r="I557" s="82"/>
      <c r="J557" s="97"/>
    </row>
    <row r="558" spans="1:10" ht="20.25" customHeight="1">
      <c r="A558" s="681"/>
      <c r="B558" s="648"/>
      <c r="C558" s="122" t="s">
        <v>2246</v>
      </c>
      <c r="D558" s="127" t="s">
        <v>2329</v>
      </c>
      <c r="E558" s="121" t="s">
        <v>2182</v>
      </c>
      <c r="F558" s="110">
        <v>20</v>
      </c>
      <c r="G558" s="110">
        <v>20</v>
      </c>
      <c r="H558" s="103" t="s">
        <v>2170</v>
      </c>
      <c r="I558" s="82"/>
      <c r="J558" s="97"/>
    </row>
    <row r="559" spans="1:10" ht="20.25" customHeight="1">
      <c r="A559" s="681"/>
      <c r="B559" s="648"/>
      <c r="C559" s="82" t="s">
        <v>2194</v>
      </c>
      <c r="D559" s="83" t="s">
        <v>2195</v>
      </c>
      <c r="E559" s="80" t="s">
        <v>2182</v>
      </c>
      <c r="F559" s="110">
        <v>5</v>
      </c>
      <c r="G559" s="110">
        <v>5</v>
      </c>
      <c r="H559" s="78" t="s">
        <v>2170</v>
      </c>
      <c r="I559" s="103"/>
      <c r="J559" s="104"/>
    </row>
    <row r="560" spans="1:10" ht="20.25" customHeight="1">
      <c r="A560" s="681" t="s">
        <v>2534</v>
      </c>
      <c r="B560" s="667" t="s">
        <v>934</v>
      </c>
      <c r="C560" s="630" t="s">
        <v>2546</v>
      </c>
      <c r="D560" s="630" t="s">
        <v>2282</v>
      </c>
      <c r="E560" s="121" t="s">
        <v>2346</v>
      </c>
      <c r="F560" s="110">
        <v>49</v>
      </c>
      <c r="G560" s="110">
        <v>49</v>
      </c>
      <c r="H560" s="103" t="s">
        <v>1112</v>
      </c>
      <c r="I560" s="642" t="s">
        <v>2309</v>
      </c>
      <c r="J560" s="97"/>
    </row>
    <row r="561" spans="1:10" ht="20.25" customHeight="1">
      <c r="A561" s="681"/>
      <c r="B561" s="667"/>
      <c r="C561" s="630"/>
      <c r="D561" s="630"/>
      <c r="E561" s="121" t="s">
        <v>2346</v>
      </c>
      <c r="F561" s="110">
        <v>147</v>
      </c>
      <c r="G561" s="110">
        <v>147</v>
      </c>
      <c r="H561" s="103" t="s">
        <v>1113</v>
      </c>
      <c r="I561" s="642"/>
      <c r="J561" s="97"/>
    </row>
    <row r="562" spans="1:10" ht="20.25" customHeight="1">
      <c r="A562" s="681"/>
      <c r="B562" s="667"/>
      <c r="C562" s="630"/>
      <c r="D562" s="630"/>
      <c r="E562" s="121" t="s">
        <v>2346</v>
      </c>
      <c r="F562" s="110">
        <v>147</v>
      </c>
      <c r="G562" s="110">
        <v>147</v>
      </c>
      <c r="H562" s="103" t="s">
        <v>2175</v>
      </c>
      <c r="I562" s="642"/>
      <c r="J562" s="97"/>
    </row>
    <row r="563" spans="1:10" ht="20.25" customHeight="1">
      <c r="A563" s="681"/>
      <c r="B563" s="667"/>
      <c r="C563" s="122" t="s">
        <v>2229</v>
      </c>
      <c r="D563" s="122" t="s">
        <v>2230</v>
      </c>
      <c r="E563" s="121" t="s">
        <v>2346</v>
      </c>
      <c r="F563" s="110">
        <v>50</v>
      </c>
      <c r="G563" s="110">
        <v>50</v>
      </c>
      <c r="H563" s="103" t="s">
        <v>2170</v>
      </c>
      <c r="I563" s="82"/>
      <c r="J563" s="97"/>
    </row>
    <row r="564" spans="1:10" ht="20.25" customHeight="1">
      <c r="A564" s="681"/>
      <c r="B564" s="667"/>
      <c r="C564" s="122" t="s">
        <v>2564</v>
      </c>
      <c r="D564" s="122" t="s">
        <v>2539</v>
      </c>
      <c r="E564" s="121" t="s">
        <v>2346</v>
      </c>
      <c r="F564" s="110">
        <v>5</v>
      </c>
      <c r="G564" s="110">
        <v>5</v>
      </c>
      <c r="H564" s="103" t="s">
        <v>2175</v>
      </c>
      <c r="I564" s="82"/>
      <c r="J564" s="97"/>
    </row>
    <row r="565" spans="1:10" ht="20.25" customHeight="1">
      <c r="A565" s="681"/>
      <c r="B565" s="667"/>
      <c r="C565" s="122" t="s">
        <v>2287</v>
      </c>
      <c r="D565" s="122" t="s">
        <v>2174</v>
      </c>
      <c r="E565" s="121" t="s">
        <v>2346</v>
      </c>
      <c r="F565" s="110">
        <v>155</v>
      </c>
      <c r="G565" s="110">
        <v>155</v>
      </c>
      <c r="H565" s="103" t="s">
        <v>2175</v>
      </c>
      <c r="I565" s="82"/>
      <c r="J565" s="97"/>
    </row>
    <row r="566" spans="1:10" ht="20.25" customHeight="1">
      <c r="A566" s="681"/>
      <c r="B566" s="667"/>
      <c r="C566" s="122" t="s">
        <v>2565</v>
      </c>
      <c r="D566" s="122" t="s">
        <v>2193</v>
      </c>
      <c r="E566" s="121" t="s">
        <v>2346</v>
      </c>
      <c r="F566" s="110">
        <v>20</v>
      </c>
      <c r="G566" s="110">
        <v>20</v>
      </c>
      <c r="H566" s="103" t="s">
        <v>2170</v>
      </c>
      <c r="I566" s="82"/>
      <c r="J566" s="97"/>
    </row>
    <row r="567" spans="1:10" ht="20.25" customHeight="1">
      <c r="A567" s="681"/>
      <c r="B567" s="667"/>
      <c r="C567" s="122" t="s">
        <v>2426</v>
      </c>
      <c r="D567" s="122" t="s">
        <v>2342</v>
      </c>
      <c r="E567" s="121" t="s">
        <v>2346</v>
      </c>
      <c r="F567" s="110"/>
      <c r="G567" s="110"/>
      <c r="H567" s="103"/>
      <c r="I567" s="82" t="s">
        <v>2340</v>
      </c>
      <c r="J567" s="97"/>
    </row>
    <row r="568" spans="1:10" ht="20.25" customHeight="1">
      <c r="A568" s="681"/>
      <c r="B568" s="667"/>
      <c r="C568" s="122" t="s">
        <v>2246</v>
      </c>
      <c r="D568" s="127" t="s">
        <v>2329</v>
      </c>
      <c r="E568" s="121" t="s">
        <v>2182</v>
      </c>
      <c r="F568" s="110">
        <v>8</v>
      </c>
      <c r="G568" s="110">
        <v>8</v>
      </c>
      <c r="H568" s="103" t="s">
        <v>2170</v>
      </c>
      <c r="I568" s="82"/>
      <c r="J568" s="97"/>
    </row>
    <row r="569" spans="1:10" ht="20.25" customHeight="1">
      <c r="A569" s="681"/>
      <c r="B569" s="667"/>
      <c r="C569" s="82" t="s">
        <v>2194</v>
      </c>
      <c r="D569" s="83" t="s">
        <v>2195</v>
      </c>
      <c r="E569" s="80" t="s">
        <v>2182</v>
      </c>
      <c r="F569" s="110">
        <v>5</v>
      </c>
      <c r="G569" s="110">
        <v>5</v>
      </c>
      <c r="H569" s="78" t="s">
        <v>2170</v>
      </c>
      <c r="I569" s="103"/>
      <c r="J569" s="104"/>
    </row>
    <row r="570" spans="1:10" ht="20.25" customHeight="1">
      <c r="A570" s="681" t="s">
        <v>2534</v>
      </c>
      <c r="B570" s="648" t="s">
        <v>940</v>
      </c>
      <c r="C570" s="122" t="s">
        <v>2566</v>
      </c>
      <c r="D570" s="122" t="s">
        <v>2215</v>
      </c>
      <c r="E570" s="121" t="s">
        <v>2346</v>
      </c>
      <c r="F570" s="110">
        <v>32</v>
      </c>
      <c r="G570" s="110">
        <v>32</v>
      </c>
      <c r="H570" s="103" t="s">
        <v>2175</v>
      </c>
      <c r="I570" s="82"/>
      <c r="J570" s="97"/>
    </row>
    <row r="571" spans="1:10" ht="20.25" customHeight="1">
      <c r="A571" s="681"/>
      <c r="B571" s="648"/>
      <c r="C571" s="630" t="s">
        <v>2567</v>
      </c>
      <c r="D571" s="630" t="s">
        <v>2168</v>
      </c>
      <c r="E571" s="121" t="s">
        <v>2346</v>
      </c>
      <c r="F571" s="110">
        <v>85</v>
      </c>
      <c r="G571" s="110">
        <v>85</v>
      </c>
      <c r="H571" s="103" t="s">
        <v>1113</v>
      </c>
      <c r="I571" s="643" t="s">
        <v>2568</v>
      </c>
      <c r="J571" s="97"/>
    </row>
    <row r="572" spans="1:10" ht="20.25" customHeight="1">
      <c r="A572" s="681"/>
      <c r="B572" s="648"/>
      <c r="C572" s="630"/>
      <c r="D572" s="630"/>
      <c r="E572" s="121" t="s">
        <v>2346</v>
      </c>
      <c r="F572" s="110">
        <v>65</v>
      </c>
      <c r="G572" s="110">
        <v>65</v>
      </c>
      <c r="H572" s="103" t="s">
        <v>1112</v>
      </c>
      <c r="I572" s="643"/>
      <c r="J572" s="97"/>
    </row>
    <row r="573" spans="1:10" ht="20.25" customHeight="1">
      <c r="A573" s="681"/>
      <c r="B573" s="648"/>
      <c r="C573" s="122" t="s">
        <v>2173</v>
      </c>
      <c r="D573" s="122" t="s">
        <v>2569</v>
      </c>
      <c r="E573" s="121" t="s">
        <v>2346</v>
      </c>
      <c r="F573" s="110">
        <v>69</v>
      </c>
      <c r="G573" s="110">
        <v>69</v>
      </c>
      <c r="H573" s="103" t="s">
        <v>2175</v>
      </c>
      <c r="I573" s="82"/>
      <c r="J573" s="97"/>
    </row>
    <row r="574" spans="1:10" ht="20.25" customHeight="1">
      <c r="A574" s="681"/>
      <c r="B574" s="648"/>
      <c r="C574" s="122" t="s">
        <v>2570</v>
      </c>
      <c r="D574" s="122" t="s">
        <v>2174</v>
      </c>
      <c r="E574" s="121" t="s">
        <v>2346</v>
      </c>
      <c r="F574" s="110">
        <v>82</v>
      </c>
      <c r="G574" s="110">
        <v>82</v>
      </c>
      <c r="H574" s="103" t="s">
        <v>2175</v>
      </c>
      <c r="I574" s="82"/>
      <c r="J574" s="97"/>
    </row>
    <row r="575" spans="1:10" ht="20.25" customHeight="1">
      <c r="A575" s="681"/>
      <c r="B575" s="648"/>
      <c r="C575" s="122" t="s">
        <v>2192</v>
      </c>
      <c r="D575" s="122" t="s">
        <v>2193</v>
      </c>
      <c r="E575" s="121" t="s">
        <v>2182</v>
      </c>
      <c r="F575" s="110">
        <v>40</v>
      </c>
      <c r="G575" s="110">
        <v>40</v>
      </c>
      <c r="H575" s="103" t="s">
        <v>2170</v>
      </c>
      <c r="I575" s="82"/>
      <c r="J575" s="97"/>
    </row>
    <row r="576" spans="1:10" ht="20.25" customHeight="1">
      <c r="A576" s="681"/>
      <c r="B576" s="648"/>
      <c r="C576" s="122" t="s">
        <v>2281</v>
      </c>
      <c r="D576" s="122" t="s">
        <v>2282</v>
      </c>
      <c r="E576" s="121" t="s">
        <v>2346</v>
      </c>
      <c r="F576" s="110">
        <v>53</v>
      </c>
      <c r="G576" s="110">
        <v>53</v>
      </c>
      <c r="H576" s="103" t="s">
        <v>2170</v>
      </c>
      <c r="I576" s="82"/>
      <c r="J576" s="97"/>
    </row>
    <row r="577" spans="1:10" ht="20.25" customHeight="1">
      <c r="A577" s="681"/>
      <c r="B577" s="648"/>
      <c r="C577" s="122" t="s">
        <v>2246</v>
      </c>
      <c r="D577" s="127" t="s">
        <v>2329</v>
      </c>
      <c r="E577" s="121" t="s">
        <v>2182</v>
      </c>
      <c r="F577" s="110">
        <v>8</v>
      </c>
      <c r="G577" s="110">
        <v>8</v>
      </c>
      <c r="H577" s="103" t="s">
        <v>2170</v>
      </c>
      <c r="I577" s="82"/>
      <c r="J577" s="97"/>
    </row>
    <row r="578" spans="1:10" ht="20.25" customHeight="1">
      <c r="A578" s="681"/>
      <c r="B578" s="648"/>
      <c r="C578" s="82" t="s">
        <v>2194</v>
      </c>
      <c r="D578" s="83" t="s">
        <v>2195</v>
      </c>
      <c r="E578" s="80" t="s">
        <v>2182</v>
      </c>
      <c r="F578" s="110">
        <v>5</v>
      </c>
      <c r="G578" s="110">
        <v>5</v>
      </c>
      <c r="H578" s="78" t="s">
        <v>2170</v>
      </c>
      <c r="I578" s="103"/>
      <c r="J578" s="104"/>
    </row>
    <row r="579" spans="1:10" ht="20.25" customHeight="1">
      <c r="A579" s="681" t="s">
        <v>2534</v>
      </c>
      <c r="B579" s="648" t="s">
        <v>1704</v>
      </c>
      <c r="C579" s="122" t="s">
        <v>2566</v>
      </c>
      <c r="D579" s="122" t="s">
        <v>2215</v>
      </c>
      <c r="E579" s="121" t="s">
        <v>2346</v>
      </c>
      <c r="F579" s="110">
        <v>32</v>
      </c>
      <c r="G579" s="110">
        <v>32</v>
      </c>
      <c r="H579" s="103" t="s">
        <v>2175</v>
      </c>
      <c r="I579" s="82"/>
      <c r="J579" s="97"/>
    </row>
    <row r="580" spans="1:10" ht="20.25" customHeight="1">
      <c r="A580" s="681"/>
      <c r="B580" s="648"/>
      <c r="C580" s="630" t="s">
        <v>2567</v>
      </c>
      <c r="D580" s="630" t="s">
        <v>2168</v>
      </c>
      <c r="E580" s="121" t="s">
        <v>2346</v>
      </c>
      <c r="F580" s="110">
        <v>85</v>
      </c>
      <c r="G580" s="110">
        <v>85</v>
      </c>
      <c r="H580" s="103" t="s">
        <v>1113</v>
      </c>
      <c r="I580" s="643" t="s">
        <v>2568</v>
      </c>
      <c r="J580" s="97"/>
    </row>
    <row r="581" spans="1:10" ht="20.25" customHeight="1">
      <c r="A581" s="681"/>
      <c r="B581" s="648"/>
      <c r="C581" s="630"/>
      <c r="D581" s="630"/>
      <c r="E581" s="121" t="s">
        <v>2346</v>
      </c>
      <c r="F581" s="110">
        <v>65</v>
      </c>
      <c r="G581" s="110">
        <v>65</v>
      </c>
      <c r="H581" s="103" t="s">
        <v>1112</v>
      </c>
      <c r="I581" s="643"/>
      <c r="J581" s="97"/>
    </row>
    <row r="582" spans="1:10" ht="20.25" customHeight="1">
      <c r="A582" s="681"/>
      <c r="B582" s="648"/>
      <c r="C582" s="122" t="s">
        <v>2173</v>
      </c>
      <c r="D582" s="122" t="s">
        <v>2569</v>
      </c>
      <c r="E582" s="121" t="s">
        <v>2346</v>
      </c>
      <c r="F582" s="110">
        <v>69</v>
      </c>
      <c r="G582" s="110">
        <v>69</v>
      </c>
      <c r="H582" s="103" t="s">
        <v>2175</v>
      </c>
      <c r="I582" s="82"/>
      <c r="J582" s="97"/>
    </row>
    <row r="583" spans="1:10" ht="20.25" customHeight="1">
      <c r="A583" s="681"/>
      <c r="B583" s="648"/>
      <c r="C583" s="122" t="s">
        <v>2570</v>
      </c>
      <c r="D583" s="122" t="s">
        <v>2174</v>
      </c>
      <c r="E583" s="121" t="s">
        <v>2346</v>
      </c>
      <c r="F583" s="110">
        <v>82</v>
      </c>
      <c r="G583" s="110">
        <v>82</v>
      </c>
      <c r="H583" s="103" t="s">
        <v>2175</v>
      </c>
      <c r="I583" s="82"/>
      <c r="J583" s="97"/>
    </row>
    <row r="584" spans="1:10" ht="20.25" customHeight="1">
      <c r="A584" s="681"/>
      <c r="B584" s="648"/>
      <c r="C584" s="122" t="s">
        <v>2192</v>
      </c>
      <c r="D584" s="122" t="s">
        <v>2193</v>
      </c>
      <c r="E584" s="121" t="s">
        <v>2182</v>
      </c>
      <c r="F584" s="110">
        <v>40</v>
      </c>
      <c r="G584" s="110">
        <v>40</v>
      </c>
      <c r="H584" s="103" t="s">
        <v>2170</v>
      </c>
      <c r="I584" s="82"/>
      <c r="J584" s="97"/>
    </row>
    <row r="585" spans="1:10" ht="20.25" customHeight="1">
      <c r="A585" s="681"/>
      <c r="B585" s="648"/>
      <c r="C585" s="122" t="s">
        <v>2281</v>
      </c>
      <c r="D585" s="122" t="s">
        <v>2282</v>
      </c>
      <c r="E585" s="121" t="s">
        <v>2346</v>
      </c>
      <c r="F585" s="110">
        <v>53</v>
      </c>
      <c r="G585" s="110">
        <v>53</v>
      </c>
      <c r="H585" s="103" t="s">
        <v>2170</v>
      </c>
      <c r="I585" s="82"/>
      <c r="J585" s="97"/>
    </row>
    <row r="586" spans="1:10" ht="20.25" customHeight="1">
      <c r="A586" s="681"/>
      <c r="B586" s="648"/>
      <c r="C586" s="122" t="s">
        <v>2246</v>
      </c>
      <c r="D586" s="127" t="s">
        <v>2329</v>
      </c>
      <c r="E586" s="121" t="s">
        <v>2182</v>
      </c>
      <c r="F586" s="110">
        <v>8</v>
      </c>
      <c r="G586" s="110">
        <v>8</v>
      </c>
      <c r="H586" s="103" t="s">
        <v>2170</v>
      </c>
      <c r="I586" s="82"/>
      <c r="J586" s="97"/>
    </row>
    <row r="587" spans="1:10" ht="20.25" customHeight="1">
      <c r="A587" s="681"/>
      <c r="B587" s="648"/>
      <c r="C587" s="82" t="s">
        <v>2194</v>
      </c>
      <c r="D587" s="83" t="s">
        <v>2195</v>
      </c>
      <c r="E587" s="80" t="s">
        <v>2182</v>
      </c>
      <c r="F587" s="110">
        <v>5</v>
      </c>
      <c r="G587" s="110">
        <v>5</v>
      </c>
      <c r="H587" s="78" t="s">
        <v>2170</v>
      </c>
      <c r="I587" s="103"/>
      <c r="J587" s="104"/>
    </row>
    <row r="588" spans="1:10" ht="20.25" customHeight="1">
      <c r="A588" s="681" t="s">
        <v>2534</v>
      </c>
      <c r="B588" s="667" t="s">
        <v>913</v>
      </c>
      <c r="C588" s="643" t="s">
        <v>2546</v>
      </c>
      <c r="D588" s="643" t="s">
        <v>2282</v>
      </c>
      <c r="E588" s="121" t="s">
        <v>2346</v>
      </c>
      <c r="F588" s="110">
        <v>102.5</v>
      </c>
      <c r="G588" s="110">
        <v>102.5</v>
      </c>
      <c r="H588" s="103" t="s">
        <v>1113</v>
      </c>
      <c r="I588" s="643" t="s">
        <v>2571</v>
      </c>
      <c r="J588" s="97"/>
    </row>
    <row r="589" spans="1:10" ht="20.25" customHeight="1">
      <c r="A589" s="681"/>
      <c r="B589" s="667"/>
      <c r="C589" s="643"/>
      <c r="D589" s="643"/>
      <c r="E589" s="121" t="s">
        <v>2346</v>
      </c>
      <c r="F589" s="110">
        <v>50</v>
      </c>
      <c r="G589" s="110">
        <v>50</v>
      </c>
      <c r="H589" s="103" t="s">
        <v>1112</v>
      </c>
      <c r="I589" s="643"/>
      <c r="J589" s="97"/>
    </row>
    <row r="590" spans="1:10" ht="20.25" customHeight="1">
      <c r="A590" s="681"/>
      <c r="B590" s="667"/>
      <c r="C590" s="93" t="s">
        <v>2229</v>
      </c>
      <c r="D590" s="93" t="s">
        <v>2230</v>
      </c>
      <c r="E590" s="121" t="s">
        <v>2346</v>
      </c>
      <c r="F590" s="110">
        <v>42</v>
      </c>
      <c r="G590" s="110">
        <v>42</v>
      </c>
      <c r="H590" s="103" t="s">
        <v>2170</v>
      </c>
      <c r="I590" s="82"/>
      <c r="J590" s="97"/>
    </row>
    <row r="591" spans="1:10" ht="20.25" customHeight="1">
      <c r="A591" s="681"/>
      <c r="B591" s="667"/>
      <c r="C591" s="93" t="s">
        <v>2572</v>
      </c>
      <c r="D591" s="93" t="s">
        <v>2573</v>
      </c>
      <c r="E591" s="121" t="s">
        <v>2346</v>
      </c>
      <c r="F591" s="110">
        <v>24</v>
      </c>
      <c r="G591" s="110">
        <v>24</v>
      </c>
      <c r="H591" s="103" t="s">
        <v>2170</v>
      </c>
      <c r="I591" s="82" t="s">
        <v>2574</v>
      </c>
      <c r="J591" s="97"/>
    </row>
    <row r="592" spans="1:10" ht="20.25" customHeight="1">
      <c r="A592" s="681"/>
      <c r="B592" s="667"/>
      <c r="C592" s="93" t="s">
        <v>2462</v>
      </c>
      <c r="D592" s="93" t="s">
        <v>2215</v>
      </c>
      <c r="E592" s="121" t="s">
        <v>2346</v>
      </c>
      <c r="F592" s="110">
        <v>110</v>
      </c>
      <c r="G592" s="110">
        <v>110</v>
      </c>
      <c r="H592" s="103" t="s">
        <v>2175</v>
      </c>
      <c r="I592" s="82"/>
      <c r="J592" s="97"/>
    </row>
    <row r="593" spans="1:10" ht="20.25" customHeight="1">
      <c r="A593" s="681"/>
      <c r="B593" s="667"/>
      <c r="C593" s="93" t="s">
        <v>2575</v>
      </c>
      <c r="D593" s="93" t="s">
        <v>2576</v>
      </c>
      <c r="E593" s="121" t="s">
        <v>2346</v>
      </c>
      <c r="F593" s="110">
        <v>24.5</v>
      </c>
      <c r="G593" s="110">
        <v>24.5</v>
      </c>
      <c r="H593" s="103" t="s">
        <v>2175</v>
      </c>
      <c r="I593" s="82"/>
      <c r="J593" s="97"/>
    </row>
    <row r="594" spans="1:10" ht="20.25" customHeight="1">
      <c r="A594" s="681"/>
      <c r="B594" s="667"/>
      <c r="C594" s="93" t="s">
        <v>2538</v>
      </c>
      <c r="D594" s="93" t="s">
        <v>2539</v>
      </c>
      <c r="E594" s="121" t="s">
        <v>2346</v>
      </c>
      <c r="F594" s="110">
        <v>22</v>
      </c>
      <c r="G594" s="110">
        <v>22</v>
      </c>
      <c r="H594" s="103" t="s">
        <v>2175</v>
      </c>
      <c r="I594" s="82"/>
      <c r="J594" s="97"/>
    </row>
    <row r="595" spans="1:10" ht="20.25" customHeight="1">
      <c r="A595" s="681"/>
      <c r="B595" s="667"/>
      <c r="C595" s="93" t="s">
        <v>2577</v>
      </c>
      <c r="D595" s="93" t="s">
        <v>2578</v>
      </c>
      <c r="E595" s="121" t="s">
        <v>2346</v>
      </c>
      <c r="F595" s="110">
        <v>5</v>
      </c>
      <c r="G595" s="110">
        <v>5</v>
      </c>
      <c r="H595" s="103" t="s">
        <v>2170</v>
      </c>
      <c r="I595" s="82" t="s">
        <v>2579</v>
      </c>
      <c r="J595" s="97"/>
    </row>
    <row r="596" spans="1:10" ht="20.25" customHeight="1">
      <c r="A596" s="681"/>
      <c r="B596" s="667"/>
      <c r="C596" s="93" t="s">
        <v>2580</v>
      </c>
      <c r="D596" s="93" t="s">
        <v>2193</v>
      </c>
      <c r="E596" s="121" t="s">
        <v>2346</v>
      </c>
      <c r="F596" s="110"/>
      <c r="G596" s="110"/>
      <c r="H596" s="103"/>
      <c r="I596" s="82" t="s">
        <v>2340</v>
      </c>
      <c r="J596" s="97"/>
    </row>
    <row r="597" spans="1:10" ht="20.25" customHeight="1">
      <c r="A597" s="681"/>
      <c r="B597" s="667"/>
      <c r="C597" s="122" t="s">
        <v>2246</v>
      </c>
      <c r="D597" s="127" t="s">
        <v>2329</v>
      </c>
      <c r="E597" s="121" t="s">
        <v>2182</v>
      </c>
      <c r="F597" s="110">
        <v>8</v>
      </c>
      <c r="G597" s="110">
        <v>8</v>
      </c>
      <c r="H597" s="103" t="s">
        <v>2170</v>
      </c>
      <c r="I597" s="82"/>
      <c r="J597" s="97"/>
    </row>
    <row r="598" spans="1:10" ht="20.25" customHeight="1">
      <c r="A598" s="681"/>
      <c r="B598" s="667"/>
      <c r="C598" s="82" t="s">
        <v>2194</v>
      </c>
      <c r="D598" s="83" t="s">
        <v>2195</v>
      </c>
      <c r="E598" s="80" t="s">
        <v>2182</v>
      </c>
      <c r="F598" s="110">
        <v>5</v>
      </c>
      <c r="G598" s="110">
        <v>5</v>
      </c>
      <c r="H598" s="78" t="s">
        <v>2170</v>
      </c>
      <c r="I598" s="103"/>
      <c r="J598" s="104"/>
    </row>
    <row r="599" spans="1:10" ht="20.25" customHeight="1">
      <c r="A599" s="681" t="s">
        <v>2534</v>
      </c>
      <c r="B599" s="667" t="s">
        <v>793</v>
      </c>
      <c r="C599" s="630" t="s">
        <v>2460</v>
      </c>
      <c r="D599" s="630" t="s">
        <v>2581</v>
      </c>
      <c r="E599" s="121" t="s">
        <v>2346</v>
      </c>
      <c r="F599" s="110">
        <v>60</v>
      </c>
      <c r="G599" s="110">
        <v>60</v>
      </c>
      <c r="H599" s="103" t="s">
        <v>1112</v>
      </c>
      <c r="I599" s="643" t="s">
        <v>2582</v>
      </c>
      <c r="J599" s="97"/>
    </row>
    <row r="600" spans="1:10" ht="20.25" customHeight="1">
      <c r="A600" s="681"/>
      <c r="B600" s="667"/>
      <c r="C600" s="630"/>
      <c r="D600" s="630"/>
      <c r="E600" s="121" t="s">
        <v>2346</v>
      </c>
      <c r="F600" s="110">
        <v>95</v>
      </c>
      <c r="G600" s="110">
        <v>95</v>
      </c>
      <c r="H600" s="103" t="s">
        <v>1113</v>
      </c>
      <c r="I600" s="643"/>
      <c r="J600" s="97"/>
    </row>
    <row r="601" spans="1:10" ht="20.25" customHeight="1">
      <c r="A601" s="681"/>
      <c r="B601" s="667"/>
      <c r="C601" s="122" t="s">
        <v>2583</v>
      </c>
      <c r="D601" s="122" t="s">
        <v>2282</v>
      </c>
      <c r="E601" s="121" t="s">
        <v>2346</v>
      </c>
      <c r="F601" s="110">
        <v>55</v>
      </c>
      <c r="G601" s="110">
        <v>55</v>
      </c>
      <c r="H601" s="103" t="s">
        <v>2170</v>
      </c>
      <c r="I601" s="82" t="s">
        <v>2584</v>
      </c>
      <c r="J601" s="97"/>
    </row>
    <row r="602" spans="1:10" ht="20.25" customHeight="1">
      <c r="A602" s="681"/>
      <c r="B602" s="667"/>
      <c r="C602" s="122" t="s">
        <v>2399</v>
      </c>
      <c r="D602" s="122" t="s">
        <v>2215</v>
      </c>
      <c r="E602" s="121" t="s">
        <v>2346</v>
      </c>
      <c r="F602" s="110">
        <v>180</v>
      </c>
      <c r="G602" s="110">
        <v>180</v>
      </c>
      <c r="H602" s="103" t="s">
        <v>2175</v>
      </c>
      <c r="I602" s="82"/>
      <c r="J602" s="97"/>
    </row>
    <row r="603" spans="1:10" ht="20.25" customHeight="1">
      <c r="A603" s="681"/>
      <c r="B603" s="667"/>
      <c r="C603" s="122" t="s">
        <v>2192</v>
      </c>
      <c r="D603" s="122" t="s">
        <v>2193</v>
      </c>
      <c r="E603" s="121" t="s">
        <v>2346</v>
      </c>
      <c r="F603" s="110">
        <v>16</v>
      </c>
      <c r="G603" s="110">
        <v>16</v>
      </c>
      <c r="H603" s="103" t="s">
        <v>2170</v>
      </c>
      <c r="I603" s="82"/>
      <c r="J603" s="97"/>
    </row>
    <row r="604" spans="1:10" ht="20.25" customHeight="1">
      <c r="A604" s="681"/>
      <c r="B604" s="667"/>
      <c r="C604" s="122" t="s">
        <v>2585</v>
      </c>
      <c r="D604" s="122" t="s">
        <v>2586</v>
      </c>
      <c r="E604" s="121" t="s">
        <v>2346</v>
      </c>
      <c r="F604" s="110">
        <v>5</v>
      </c>
      <c r="G604" s="110">
        <v>5</v>
      </c>
      <c r="H604" s="103" t="s">
        <v>2170</v>
      </c>
      <c r="I604" s="82"/>
      <c r="J604" s="97"/>
    </row>
    <row r="605" spans="1:10" ht="20.25" customHeight="1">
      <c r="A605" s="681"/>
      <c r="B605" s="667"/>
      <c r="C605" s="122" t="s">
        <v>2538</v>
      </c>
      <c r="D605" s="122" t="s">
        <v>2539</v>
      </c>
      <c r="E605" s="121" t="s">
        <v>2346</v>
      </c>
      <c r="F605" s="110">
        <v>2</v>
      </c>
      <c r="G605" s="110">
        <v>2</v>
      </c>
      <c r="H605" s="103" t="s">
        <v>2175</v>
      </c>
      <c r="I605" s="82"/>
      <c r="J605" s="97"/>
    </row>
    <row r="606" spans="1:10" ht="20.25" customHeight="1">
      <c r="A606" s="681"/>
      <c r="B606" s="667"/>
      <c r="C606" s="122" t="s">
        <v>2587</v>
      </c>
      <c r="D606" s="122" t="s">
        <v>2588</v>
      </c>
      <c r="E606" s="121" t="s">
        <v>2346</v>
      </c>
      <c r="F606" s="110">
        <v>10</v>
      </c>
      <c r="G606" s="110">
        <v>10</v>
      </c>
      <c r="H606" s="103" t="s">
        <v>2175</v>
      </c>
      <c r="I606" s="82"/>
      <c r="J606" s="97"/>
    </row>
    <row r="607" spans="1:10" ht="20.25" customHeight="1">
      <c r="A607" s="681"/>
      <c r="B607" s="667"/>
      <c r="C607" s="122" t="s">
        <v>2589</v>
      </c>
      <c r="D607" s="122" t="s">
        <v>2590</v>
      </c>
      <c r="E607" s="121" t="s">
        <v>2346</v>
      </c>
      <c r="F607" s="110">
        <v>60</v>
      </c>
      <c r="G607" s="110">
        <v>60</v>
      </c>
      <c r="H607" s="103" t="s">
        <v>2175</v>
      </c>
      <c r="I607" s="82" t="s">
        <v>2591</v>
      </c>
      <c r="J607" s="97"/>
    </row>
    <row r="608" spans="1:10" ht="20.25" customHeight="1">
      <c r="A608" s="681"/>
      <c r="B608" s="667"/>
      <c r="C608" s="122" t="s">
        <v>2183</v>
      </c>
      <c r="D608" s="127" t="s">
        <v>2184</v>
      </c>
      <c r="E608" s="121" t="s">
        <v>2182</v>
      </c>
      <c r="F608" s="110"/>
      <c r="G608" s="110"/>
      <c r="H608" s="103" t="s">
        <v>2170</v>
      </c>
      <c r="I608" s="82" t="s">
        <v>2340</v>
      </c>
      <c r="J608" s="97"/>
    </row>
    <row r="609" spans="1:10" ht="20.25" customHeight="1">
      <c r="A609" s="681"/>
      <c r="B609" s="667"/>
      <c r="C609" s="122" t="s">
        <v>2246</v>
      </c>
      <c r="D609" s="127" t="s">
        <v>2329</v>
      </c>
      <c r="E609" s="121" t="s">
        <v>2182</v>
      </c>
      <c r="F609" s="110">
        <v>8</v>
      </c>
      <c r="G609" s="110">
        <v>8</v>
      </c>
      <c r="H609" s="103" t="s">
        <v>2170</v>
      </c>
      <c r="I609" s="82"/>
      <c r="J609" s="97"/>
    </row>
    <row r="610" spans="1:10" ht="20.25" customHeight="1">
      <c r="A610" s="681"/>
      <c r="B610" s="667"/>
      <c r="C610" s="82" t="s">
        <v>2194</v>
      </c>
      <c r="D610" s="83" t="s">
        <v>2195</v>
      </c>
      <c r="E610" s="80" t="s">
        <v>2182</v>
      </c>
      <c r="F610" s="110">
        <v>5</v>
      </c>
      <c r="G610" s="110">
        <v>5</v>
      </c>
      <c r="H610" s="78" t="s">
        <v>2170</v>
      </c>
      <c r="I610" s="103"/>
      <c r="J610" s="104"/>
    </row>
    <row r="611" spans="1:10" ht="20.25" customHeight="1">
      <c r="A611" s="681" t="s">
        <v>2534</v>
      </c>
      <c r="B611" s="667" t="s">
        <v>785</v>
      </c>
      <c r="C611" s="630" t="s">
        <v>2460</v>
      </c>
      <c r="D611" s="630" t="s">
        <v>2581</v>
      </c>
      <c r="E611" s="121" t="s">
        <v>2346</v>
      </c>
      <c r="F611" s="110">
        <v>60</v>
      </c>
      <c r="G611" s="110">
        <v>60</v>
      </c>
      <c r="H611" s="103" t="s">
        <v>1112</v>
      </c>
      <c r="I611" s="643" t="s">
        <v>2582</v>
      </c>
      <c r="J611" s="97"/>
    </row>
    <row r="612" spans="1:10" ht="20.25" customHeight="1">
      <c r="A612" s="681"/>
      <c r="B612" s="667"/>
      <c r="C612" s="630"/>
      <c r="D612" s="630"/>
      <c r="E612" s="121" t="s">
        <v>2346</v>
      </c>
      <c r="F612" s="110">
        <v>95</v>
      </c>
      <c r="G612" s="110">
        <v>95</v>
      </c>
      <c r="H612" s="103" t="s">
        <v>1113</v>
      </c>
      <c r="I612" s="643"/>
      <c r="J612" s="97"/>
    </row>
    <row r="613" spans="1:10" ht="20.25" customHeight="1">
      <c r="A613" s="681"/>
      <c r="B613" s="667"/>
      <c r="C613" s="122" t="s">
        <v>2583</v>
      </c>
      <c r="D613" s="122" t="s">
        <v>2282</v>
      </c>
      <c r="E613" s="121" t="s">
        <v>2346</v>
      </c>
      <c r="F613" s="110">
        <v>55</v>
      </c>
      <c r="G613" s="110">
        <v>55</v>
      </c>
      <c r="H613" s="103" t="s">
        <v>2170</v>
      </c>
      <c r="I613" s="82" t="s">
        <v>2584</v>
      </c>
      <c r="J613" s="97"/>
    </row>
    <row r="614" spans="1:10" ht="20.25" customHeight="1">
      <c r="A614" s="681"/>
      <c r="B614" s="667"/>
      <c r="C614" s="122" t="s">
        <v>2592</v>
      </c>
      <c r="D614" s="122" t="s">
        <v>2215</v>
      </c>
      <c r="E614" s="121" t="s">
        <v>2346</v>
      </c>
      <c r="F614" s="110">
        <v>180</v>
      </c>
      <c r="G614" s="110">
        <v>180</v>
      </c>
      <c r="H614" s="103" t="s">
        <v>2175</v>
      </c>
      <c r="I614" s="82"/>
      <c r="J614" s="97"/>
    </row>
    <row r="615" spans="1:10" ht="20.25" customHeight="1">
      <c r="A615" s="681"/>
      <c r="B615" s="667"/>
      <c r="C615" s="122" t="s">
        <v>2192</v>
      </c>
      <c r="D615" s="122" t="s">
        <v>2193</v>
      </c>
      <c r="E615" s="121" t="s">
        <v>2346</v>
      </c>
      <c r="F615" s="110">
        <v>16</v>
      </c>
      <c r="G615" s="110">
        <v>16</v>
      </c>
      <c r="H615" s="103" t="s">
        <v>2170</v>
      </c>
      <c r="I615" s="82"/>
      <c r="J615" s="97"/>
    </row>
    <row r="616" spans="1:10" ht="20.25" customHeight="1">
      <c r="A616" s="681"/>
      <c r="B616" s="667"/>
      <c r="C616" s="122" t="s">
        <v>2585</v>
      </c>
      <c r="D616" s="122" t="s">
        <v>2586</v>
      </c>
      <c r="E616" s="121" t="s">
        <v>2346</v>
      </c>
      <c r="F616" s="110">
        <v>5</v>
      </c>
      <c r="G616" s="110">
        <v>5</v>
      </c>
      <c r="H616" s="103" t="s">
        <v>2170</v>
      </c>
      <c r="I616" s="82"/>
      <c r="J616" s="97"/>
    </row>
    <row r="617" spans="1:10" ht="20.25" customHeight="1">
      <c r="A617" s="681"/>
      <c r="B617" s="667"/>
      <c r="C617" s="122" t="s">
        <v>2538</v>
      </c>
      <c r="D617" s="122" t="s">
        <v>2539</v>
      </c>
      <c r="E617" s="121" t="s">
        <v>2346</v>
      </c>
      <c r="F617" s="110">
        <v>2</v>
      </c>
      <c r="G617" s="110">
        <v>2</v>
      </c>
      <c r="H617" s="103" t="s">
        <v>2175</v>
      </c>
      <c r="I617" s="82"/>
      <c r="J617" s="97"/>
    </row>
    <row r="618" spans="1:10" ht="20.25" customHeight="1">
      <c r="A618" s="681"/>
      <c r="B618" s="667"/>
      <c r="C618" s="122" t="s">
        <v>2587</v>
      </c>
      <c r="D618" s="122" t="s">
        <v>2588</v>
      </c>
      <c r="E618" s="121" t="s">
        <v>2346</v>
      </c>
      <c r="F618" s="110">
        <v>10</v>
      </c>
      <c r="G618" s="110">
        <v>10</v>
      </c>
      <c r="H618" s="103" t="s">
        <v>2175</v>
      </c>
      <c r="I618" s="82"/>
      <c r="J618" s="97"/>
    </row>
    <row r="619" spans="1:10" ht="20.25" customHeight="1">
      <c r="A619" s="681"/>
      <c r="B619" s="667"/>
      <c r="C619" s="122" t="s">
        <v>2589</v>
      </c>
      <c r="D619" s="122" t="s">
        <v>2590</v>
      </c>
      <c r="E619" s="121" t="s">
        <v>2346</v>
      </c>
      <c r="F619" s="110">
        <v>60</v>
      </c>
      <c r="G619" s="110">
        <v>60</v>
      </c>
      <c r="H619" s="103" t="s">
        <v>2175</v>
      </c>
      <c r="I619" s="82"/>
      <c r="J619" s="97"/>
    </row>
    <row r="620" spans="1:10" ht="20.25" customHeight="1">
      <c r="A620" s="681"/>
      <c r="B620" s="667"/>
      <c r="C620" s="122" t="s">
        <v>2183</v>
      </c>
      <c r="D620" s="127" t="s">
        <v>2184</v>
      </c>
      <c r="E620" s="121" t="s">
        <v>2182</v>
      </c>
      <c r="F620" s="110"/>
      <c r="G620" s="110"/>
      <c r="H620" s="103" t="s">
        <v>2170</v>
      </c>
      <c r="I620" s="82" t="s">
        <v>2340</v>
      </c>
      <c r="J620" s="97"/>
    </row>
    <row r="621" spans="1:10" ht="20.25" customHeight="1">
      <c r="A621" s="681"/>
      <c r="B621" s="667"/>
      <c r="C621" s="122" t="s">
        <v>2246</v>
      </c>
      <c r="D621" s="127" t="s">
        <v>2329</v>
      </c>
      <c r="E621" s="121" t="s">
        <v>2182</v>
      </c>
      <c r="F621" s="110">
        <v>8</v>
      </c>
      <c r="G621" s="110">
        <v>8</v>
      </c>
      <c r="H621" s="103" t="s">
        <v>2170</v>
      </c>
      <c r="I621" s="82"/>
      <c r="J621" s="97"/>
    </row>
    <row r="622" spans="1:10" ht="20.25" customHeight="1">
      <c r="A622" s="681"/>
      <c r="B622" s="667"/>
      <c r="C622" s="82" t="s">
        <v>2194</v>
      </c>
      <c r="D622" s="83" t="s">
        <v>2195</v>
      </c>
      <c r="E622" s="80" t="s">
        <v>2182</v>
      </c>
      <c r="F622" s="110">
        <v>5</v>
      </c>
      <c r="G622" s="110">
        <v>5</v>
      </c>
      <c r="H622" s="78" t="s">
        <v>2170</v>
      </c>
      <c r="I622" s="103"/>
      <c r="J622" s="104"/>
    </row>
    <row r="623" spans="1:10" ht="20.25" customHeight="1">
      <c r="A623" s="681" t="s">
        <v>2534</v>
      </c>
      <c r="B623" s="667" t="s">
        <v>788</v>
      </c>
      <c r="C623" s="630" t="s">
        <v>2460</v>
      </c>
      <c r="D623" s="630" t="s">
        <v>2581</v>
      </c>
      <c r="E623" s="121" t="s">
        <v>2346</v>
      </c>
      <c r="F623" s="110">
        <v>60</v>
      </c>
      <c r="G623" s="110">
        <v>60</v>
      </c>
      <c r="H623" s="103" t="s">
        <v>1112</v>
      </c>
      <c r="I623" s="643" t="s">
        <v>2582</v>
      </c>
      <c r="J623" s="97"/>
    </row>
    <row r="624" spans="1:10" ht="20.25" customHeight="1">
      <c r="A624" s="681"/>
      <c r="B624" s="667"/>
      <c r="C624" s="630"/>
      <c r="D624" s="630"/>
      <c r="E624" s="121" t="s">
        <v>2346</v>
      </c>
      <c r="F624" s="110">
        <v>95</v>
      </c>
      <c r="G624" s="110">
        <v>95</v>
      </c>
      <c r="H624" s="103" t="s">
        <v>1113</v>
      </c>
      <c r="I624" s="643"/>
      <c r="J624" s="97"/>
    </row>
    <row r="625" spans="1:10" ht="20.25" customHeight="1">
      <c r="A625" s="681"/>
      <c r="B625" s="667"/>
      <c r="C625" s="122" t="s">
        <v>2583</v>
      </c>
      <c r="D625" s="122" t="s">
        <v>2282</v>
      </c>
      <c r="E625" s="121" t="s">
        <v>2346</v>
      </c>
      <c r="F625" s="110">
        <v>55</v>
      </c>
      <c r="G625" s="110">
        <v>55</v>
      </c>
      <c r="H625" s="103" t="s">
        <v>2170</v>
      </c>
      <c r="I625" s="82" t="s">
        <v>2584</v>
      </c>
      <c r="J625" s="97"/>
    </row>
    <row r="626" spans="1:10" ht="20.25" customHeight="1">
      <c r="A626" s="681"/>
      <c r="B626" s="667"/>
      <c r="C626" s="122" t="s">
        <v>2592</v>
      </c>
      <c r="D626" s="122" t="s">
        <v>2215</v>
      </c>
      <c r="E626" s="121" t="s">
        <v>2346</v>
      </c>
      <c r="F626" s="110">
        <v>180</v>
      </c>
      <c r="G626" s="110">
        <v>180</v>
      </c>
      <c r="H626" s="103" t="s">
        <v>2175</v>
      </c>
      <c r="I626" s="82"/>
      <c r="J626" s="97"/>
    </row>
    <row r="627" spans="1:10" ht="20.25" customHeight="1">
      <c r="A627" s="681"/>
      <c r="B627" s="667"/>
      <c r="C627" s="122" t="s">
        <v>2192</v>
      </c>
      <c r="D627" s="122" t="s">
        <v>2193</v>
      </c>
      <c r="E627" s="121" t="s">
        <v>2346</v>
      </c>
      <c r="F627" s="110">
        <v>16</v>
      </c>
      <c r="G627" s="110">
        <v>16</v>
      </c>
      <c r="H627" s="103" t="s">
        <v>2170</v>
      </c>
      <c r="I627" s="82"/>
      <c r="J627" s="97"/>
    </row>
    <row r="628" spans="1:10" ht="20.25" customHeight="1">
      <c r="A628" s="681"/>
      <c r="B628" s="667"/>
      <c r="C628" s="122" t="s">
        <v>2585</v>
      </c>
      <c r="D628" s="122" t="s">
        <v>2586</v>
      </c>
      <c r="E628" s="121" t="s">
        <v>2346</v>
      </c>
      <c r="F628" s="110">
        <v>5</v>
      </c>
      <c r="G628" s="110">
        <v>5</v>
      </c>
      <c r="H628" s="103" t="s">
        <v>2170</v>
      </c>
      <c r="I628" s="82"/>
      <c r="J628" s="97"/>
    </row>
    <row r="629" spans="1:10" ht="20.25" customHeight="1">
      <c r="A629" s="681"/>
      <c r="B629" s="667"/>
      <c r="C629" s="122" t="s">
        <v>2538</v>
      </c>
      <c r="D629" s="122" t="s">
        <v>2539</v>
      </c>
      <c r="E629" s="121" t="s">
        <v>2346</v>
      </c>
      <c r="F629" s="110">
        <v>2</v>
      </c>
      <c r="G629" s="110">
        <v>2</v>
      </c>
      <c r="H629" s="103" t="s">
        <v>2175</v>
      </c>
      <c r="I629" s="82"/>
      <c r="J629" s="97"/>
    </row>
    <row r="630" spans="1:10" ht="20.25" customHeight="1">
      <c r="A630" s="681"/>
      <c r="B630" s="667"/>
      <c r="C630" s="122" t="s">
        <v>2587</v>
      </c>
      <c r="D630" s="122" t="s">
        <v>2588</v>
      </c>
      <c r="E630" s="121" t="s">
        <v>2346</v>
      </c>
      <c r="F630" s="110">
        <v>10</v>
      </c>
      <c r="G630" s="110">
        <v>10</v>
      </c>
      <c r="H630" s="103" t="s">
        <v>2175</v>
      </c>
      <c r="I630" s="82"/>
      <c r="J630" s="97"/>
    </row>
    <row r="631" spans="1:10" ht="20.25" customHeight="1">
      <c r="A631" s="681"/>
      <c r="B631" s="667"/>
      <c r="C631" s="122" t="s">
        <v>2589</v>
      </c>
      <c r="D631" s="122" t="s">
        <v>2590</v>
      </c>
      <c r="E631" s="121" t="s">
        <v>2346</v>
      </c>
      <c r="F631" s="110">
        <v>60</v>
      </c>
      <c r="G631" s="110">
        <v>60</v>
      </c>
      <c r="H631" s="103" t="s">
        <v>2175</v>
      </c>
      <c r="I631" s="82"/>
      <c r="J631" s="97"/>
    </row>
    <row r="632" spans="1:10" ht="20.25" customHeight="1">
      <c r="A632" s="681"/>
      <c r="B632" s="667"/>
      <c r="C632" s="122" t="s">
        <v>2183</v>
      </c>
      <c r="D632" s="127" t="s">
        <v>2184</v>
      </c>
      <c r="E632" s="121" t="s">
        <v>2182</v>
      </c>
      <c r="F632" s="110"/>
      <c r="G632" s="110"/>
      <c r="H632" s="103" t="s">
        <v>2170</v>
      </c>
      <c r="I632" s="82" t="s">
        <v>2340</v>
      </c>
      <c r="J632" s="97"/>
    </row>
    <row r="633" spans="1:10" ht="20.25" customHeight="1">
      <c r="A633" s="681"/>
      <c r="B633" s="667"/>
      <c r="C633" s="122" t="s">
        <v>2246</v>
      </c>
      <c r="D633" s="127" t="s">
        <v>2329</v>
      </c>
      <c r="E633" s="121" t="s">
        <v>2182</v>
      </c>
      <c r="F633" s="110">
        <v>8</v>
      </c>
      <c r="G633" s="110">
        <v>8</v>
      </c>
      <c r="H633" s="103" t="s">
        <v>2170</v>
      </c>
      <c r="I633" s="82"/>
      <c r="J633" s="97"/>
    </row>
    <row r="634" spans="1:10" ht="20.25" customHeight="1">
      <c r="A634" s="681"/>
      <c r="B634" s="667"/>
      <c r="C634" s="82" t="s">
        <v>2194</v>
      </c>
      <c r="D634" s="83" t="s">
        <v>2195</v>
      </c>
      <c r="E634" s="80" t="s">
        <v>2182</v>
      </c>
      <c r="F634" s="110">
        <v>5</v>
      </c>
      <c r="G634" s="110">
        <v>5</v>
      </c>
      <c r="H634" s="78" t="s">
        <v>2170</v>
      </c>
      <c r="I634" s="103"/>
      <c r="J634" s="104"/>
    </row>
    <row r="635" spans="1:10" ht="20.25" customHeight="1">
      <c r="A635" s="681" t="s">
        <v>2534</v>
      </c>
      <c r="B635" s="667" t="s">
        <v>1275</v>
      </c>
      <c r="C635" s="630" t="s">
        <v>2460</v>
      </c>
      <c r="D635" s="630" t="s">
        <v>2581</v>
      </c>
      <c r="E635" s="121" t="s">
        <v>2346</v>
      </c>
      <c r="F635" s="110">
        <v>60</v>
      </c>
      <c r="G635" s="110">
        <v>60</v>
      </c>
      <c r="H635" s="103" t="s">
        <v>1112</v>
      </c>
      <c r="I635" s="643" t="s">
        <v>2582</v>
      </c>
      <c r="J635" s="97"/>
    </row>
    <row r="636" spans="1:10" ht="20.25" customHeight="1">
      <c r="A636" s="681"/>
      <c r="B636" s="667"/>
      <c r="C636" s="630"/>
      <c r="D636" s="630"/>
      <c r="E636" s="121" t="s">
        <v>2346</v>
      </c>
      <c r="F636" s="110">
        <v>95</v>
      </c>
      <c r="G636" s="110">
        <v>95</v>
      </c>
      <c r="H636" s="103" t="s">
        <v>1113</v>
      </c>
      <c r="I636" s="643"/>
      <c r="J636" s="97"/>
    </row>
    <row r="637" spans="1:10" ht="20.25" customHeight="1">
      <c r="A637" s="681"/>
      <c r="B637" s="667"/>
      <c r="C637" s="122" t="s">
        <v>2583</v>
      </c>
      <c r="D637" s="122" t="s">
        <v>2282</v>
      </c>
      <c r="E637" s="121" t="s">
        <v>2346</v>
      </c>
      <c r="F637" s="110">
        <v>55</v>
      </c>
      <c r="G637" s="110">
        <v>55</v>
      </c>
      <c r="H637" s="103" t="s">
        <v>2170</v>
      </c>
      <c r="I637" s="82" t="s">
        <v>2584</v>
      </c>
      <c r="J637" s="97"/>
    </row>
    <row r="638" spans="1:10" ht="20.25" customHeight="1">
      <c r="A638" s="681"/>
      <c r="B638" s="667"/>
      <c r="C638" s="122" t="s">
        <v>2592</v>
      </c>
      <c r="D638" s="122" t="s">
        <v>2215</v>
      </c>
      <c r="E638" s="121" t="s">
        <v>2346</v>
      </c>
      <c r="F638" s="110">
        <v>180</v>
      </c>
      <c r="G638" s="110">
        <v>180</v>
      </c>
      <c r="H638" s="103" t="s">
        <v>2175</v>
      </c>
      <c r="I638" s="82"/>
      <c r="J638" s="97"/>
    </row>
    <row r="639" spans="1:10" ht="20.25" customHeight="1">
      <c r="A639" s="681"/>
      <c r="B639" s="667"/>
      <c r="C639" s="122" t="s">
        <v>2192</v>
      </c>
      <c r="D639" s="122" t="s">
        <v>2193</v>
      </c>
      <c r="E639" s="121" t="s">
        <v>2346</v>
      </c>
      <c r="F639" s="110">
        <v>16</v>
      </c>
      <c r="G639" s="110">
        <v>16</v>
      </c>
      <c r="H639" s="103" t="s">
        <v>2170</v>
      </c>
      <c r="I639" s="82"/>
      <c r="J639" s="97"/>
    </row>
    <row r="640" spans="1:10" ht="20.25" customHeight="1">
      <c r="A640" s="681"/>
      <c r="B640" s="667"/>
      <c r="C640" s="122" t="s">
        <v>2585</v>
      </c>
      <c r="D640" s="122" t="s">
        <v>2586</v>
      </c>
      <c r="E640" s="121" t="s">
        <v>2346</v>
      </c>
      <c r="F640" s="110">
        <v>5</v>
      </c>
      <c r="G640" s="110">
        <v>5</v>
      </c>
      <c r="H640" s="103" t="s">
        <v>2170</v>
      </c>
      <c r="I640" s="82"/>
      <c r="J640" s="97"/>
    </row>
    <row r="641" spans="1:10" ht="20.25" customHeight="1">
      <c r="A641" s="681"/>
      <c r="B641" s="667"/>
      <c r="C641" s="122" t="s">
        <v>2538</v>
      </c>
      <c r="D641" s="122" t="s">
        <v>2539</v>
      </c>
      <c r="E641" s="121" t="s">
        <v>2346</v>
      </c>
      <c r="F641" s="110">
        <v>2</v>
      </c>
      <c r="G641" s="110">
        <v>2</v>
      </c>
      <c r="H641" s="103" t="s">
        <v>2175</v>
      </c>
      <c r="I641" s="82"/>
      <c r="J641" s="97"/>
    </row>
    <row r="642" spans="1:10" ht="20.25" customHeight="1">
      <c r="A642" s="681"/>
      <c r="B642" s="667"/>
      <c r="C642" s="122" t="s">
        <v>2587</v>
      </c>
      <c r="D642" s="122" t="s">
        <v>2588</v>
      </c>
      <c r="E642" s="121" t="s">
        <v>2346</v>
      </c>
      <c r="F642" s="110">
        <v>10</v>
      </c>
      <c r="G642" s="110">
        <v>10</v>
      </c>
      <c r="H642" s="103" t="s">
        <v>2175</v>
      </c>
      <c r="I642" s="82"/>
      <c r="J642" s="97"/>
    </row>
    <row r="643" spans="1:10" ht="20.25" customHeight="1">
      <c r="A643" s="681"/>
      <c r="B643" s="667"/>
      <c r="C643" s="122" t="s">
        <v>2589</v>
      </c>
      <c r="D643" s="122" t="s">
        <v>2590</v>
      </c>
      <c r="E643" s="121" t="s">
        <v>2346</v>
      </c>
      <c r="F643" s="110">
        <v>60</v>
      </c>
      <c r="G643" s="110">
        <v>60</v>
      </c>
      <c r="H643" s="103" t="s">
        <v>2175</v>
      </c>
      <c r="I643" s="82"/>
      <c r="J643" s="97"/>
    </row>
    <row r="644" spans="1:10" ht="20.25" customHeight="1">
      <c r="A644" s="681"/>
      <c r="B644" s="667"/>
      <c r="C644" s="122" t="s">
        <v>2183</v>
      </c>
      <c r="D644" s="127" t="s">
        <v>2184</v>
      </c>
      <c r="E644" s="121" t="s">
        <v>2182</v>
      </c>
      <c r="F644" s="110"/>
      <c r="G644" s="110"/>
      <c r="H644" s="103" t="s">
        <v>2170</v>
      </c>
      <c r="I644" s="82" t="s">
        <v>2340</v>
      </c>
      <c r="J644" s="97"/>
    </row>
    <row r="645" spans="1:10" ht="20.25" customHeight="1">
      <c r="A645" s="681"/>
      <c r="B645" s="667"/>
      <c r="C645" s="122" t="s">
        <v>2246</v>
      </c>
      <c r="D645" s="127" t="s">
        <v>2329</v>
      </c>
      <c r="E645" s="121" t="s">
        <v>2182</v>
      </c>
      <c r="F645" s="110">
        <v>8</v>
      </c>
      <c r="G645" s="110">
        <v>8</v>
      </c>
      <c r="H645" s="103" t="s">
        <v>2170</v>
      </c>
      <c r="I645" s="82"/>
      <c r="J645" s="97"/>
    </row>
    <row r="646" spans="1:10" ht="20.25" customHeight="1">
      <c r="A646" s="681"/>
      <c r="B646" s="667"/>
      <c r="C646" s="82" t="s">
        <v>2194</v>
      </c>
      <c r="D646" s="83" t="s">
        <v>2195</v>
      </c>
      <c r="E646" s="80" t="s">
        <v>2182</v>
      </c>
      <c r="F646" s="110">
        <v>5</v>
      </c>
      <c r="G646" s="110">
        <v>5</v>
      </c>
      <c r="H646" s="78" t="s">
        <v>2170</v>
      </c>
      <c r="I646" s="103"/>
      <c r="J646" s="104"/>
    </row>
    <row r="647" spans="1:10" ht="20.25" customHeight="1">
      <c r="A647" s="681" t="s">
        <v>2534</v>
      </c>
      <c r="B647" s="667" t="s">
        <v>828</v>
      </c>
      <c r="C647" s="630" t="s">
        <v>2593</v>
      </c>
      <c r="D647" s="630" t="s">
        <v>2581</v>
      </c>
      <c r="E647" s="102" t="s">
        <v>2346</v>
      </c>
      <c r="F647" s="110">
        <v>60</v>
      </c>
      <c r="G647" s="110">
        <v>60</v>
      </c>
      <c r="H647" s="103" t="s">
        <v>1112</v>
      </c>
      <c r="I647" s="643" t="s">
        <v>2543</v>
      </c>
      <c r="J647" s="97"/>
    </row>
    <row r="648" spans="1:10" ht="20.25" customHeight="1">
      <c r="A648" s="681"/>
      <c r="B648" s="667"/>
      <c r="C648" s="630"/>
      <c r="D648" s="630"/>
      <c r="E648" s="102" t="s">
        <v>2346</v>
      </c>
      <c r="F648" s="110">
        <v>65</v>
      </c>
      <c r="G648" s="110">
        <v>65</v>
      </c>
      <c r="H648" s="103" t="s">
        <v>1113</v>
      </c>
      <c r="I648" s="643"/>
      <c r="J648" s="97"/>
    </row>
    <row r="649" spans="1:10" ht="20.25" customHeight="1">
      <c r="A649" s="681"/>
      <c r="B649" s="667"/>
      <c r="C649" s="122" t="s">
        <v>2214</v>
      </c>
      <c r="D649" s="122" t="s">
        <v>2215</v>
      </c>
      <c r="E649" s="102" t="s">
        <v>2346</v>
      </c>
      <c r="F649" s="110">
        <v>75</v>
      </c>
      <c r="G649" s="110">
        <v>75</v>
      </c>
      <c r="H649" s="103" t="s">
        <v>2175</v>
      </c>
      <c r="I649" s="82"/>
      <c r="J649" s="97"/>
    </row>
    <row r="650" spans="1:10" ht="20.25" customHeight="1">
      <c r="A650" s="681"/>
      <c r="B650" s="667"/>
      <c r="C650" s="103" t="s">
        <v>2594</v>
      </c>
      <c r="D650" s="128" t="s">
        <v>2342</v>
      </c>
      <c r="E650" s="102" t="s">
        <v>2346</v>
      </c>
      <c r="F650" s="110">
        <v>65</v>
      </c>
      <c r="G650" s="110">
        <v>65</v>
      </c>
      <c r="H650" s="103" t="s">
        <v>1113</v>
      </c>
      <c r="I650" s="82" t="s">
        <v>2595</v>
      </c>
      <c r="J650" s="97"/>
    </row>
    <row r="651" spans="1:10" ht="20.25" customHeight="1">
      <c r="A651" s="681"/>
      <c r="B651" s="667"/>
      <c r="C651" s="122" t="s">
        <v>2596</v>
      </c>
      <c r="D651" s="122" t="s">
        <v>2177</v>
      </c>
      <c r="E651" s="102" t="s">
        <v>2346</v>
      </c>
      <c r="F651" s="110">
        <v>50</v>
      </c>
      <c r="G651" s="110">
        <v>50</v>
      </c>
      <c r="H651" s="103" t="s">
        <v>2170</v>
      </c>
      <c r="I651" s="82"/>
      <c r="J651" s="97"/>
    </row>
    <row r="652" spans="1:10" ht="20.25" customHeight="1">
      <c r="A652" s="681"/>
      <c r="B652" s="667"/>
      <c r="C652" s="122" t="s">
        <v>2310</v>
      </c>
      <c r="D652" s="122" t="s">
        <v>2224</v>
      </c>
      <c r="E652" s="102" t="s">
        <v>2346</v>
      </c>
      <c r="F652" s="110">
        <v>43</v>
      </c>
      <c r="G652" s="110">
        <v>43</v>
      </c>
      <c r="H652" s="103" t="s">
        <v>2170</v>
      </c>
      <c r="I652" s="82"/>
      <c r="J652" s="97"/>
    </row>
    <row r="653" spans="1:10" ht="20.25" customHeight="1">
      <c r="A653" s="681"/>
      <c r="B653" s="667"/>
      <c r="C653" s="82" t="s">
        <v>2538</v>
      </c>
      <c r="D653" s="93" t="s">
        <v>2597</v>
      </c>
      <c r="E653" s="102" t="s">
        <v>2346</v>
      </c>
      <c r="F653" s="110">
        <v>50</v>
      </c>
      <c r="G653" s="110">
        <v>50</v>
      </c>
      <c r="H653" s="103" t="s">
        <v>2175</v>
      </c>
      <c r="I653" s="82"/>
      <c r="J653" s="97"/>
    </row>
    <row r="654" spans="1:10" ht="20.25" customHeight="1">
      <c r="A654" s="681"/>
      <c r="B654" s="667"/>
      <c r="C654" s="82" t="s">
        <v>2343</v>
      </c>
      <c r="D654" s="82" t="s">
        <v>2172</v>
      </c>
      <c r="E654" s="102" t="s">
        <v>2346</v>
      </c>
      <c r="F654" s="110">
        <v>50</v>
      </c>
      <c r="G654" s="110">
        <v>50</v>
      </c>
      <c r="H654" s="103" t="s">
        <v>2175</v>
      </c>
      <c r="I654" s="82"/>
      <c r="J654" s="97"/>
    </row>
    <row r="655" spans="1:10" ht="20.25" customHeight="1">
      <c r="A655" s="681"/>
      <c r="B655" s="667"/>
      <c r="C655" s="82" t="s">
        <v>2589</v>
      </c>
      <c r="D655" s="122" t="s">
        <v>2598</v>
      </c>
      <c r="E655" s="102" t="s">
        <v>2346</v>
      </c>
      <c r="F655" s="110">
        <v>65</v>
      </c>
      <c r="G655" s="110">
        <v>65</v>
      </c>
      <c r="H655" s="103" t="s">
        <v>2175</v>
      </c>
      <c r="I655" s="82" t="s">
        <v>2591</v>
      </c>
      <c r="J655" s="97"/>
    </row>
    <row r="656" spans="1:10" ht="20.25" customHeight="1">
      <c r="A656" s="681"/>
      <c r="B656" s="667"/>
      <c r="C656" s="82" t="s">
        <v>2599</v>
      </c>
      <c r="D656" s="127" t="s">
        <v>2600</v>
      </c>
      <c r="E656" s="102" t="s">
        <v>2346</v>
      </c>
      <c r="F656" s="110">
        <v>6.5000000000000002E-2</v>
      </c>
      <c r="G656" s="110">
        <v>6.5000000000000002E-2</v>
      </c>
      <c r="H656" s="103" t="s">
        <v>2601</v>
      </c>
      <c r="I656" s="82" t="s">
        <v>2602</v>
      </c>
      <c r="J656" s="97"/>
    </row>
    <row r="657" spans="1:10" ht="20.25" customHeight="1">
      <c r="A657" s="681"/>
      <c r="B657" s="667"/>
      <c r="C657" s="122" t="s">
        <v>2246</v>
      </c>
      <c r="D657" s="127" t="s">
        <v>2329</v>
      </c>
      <c r="E657" s="121" t="s">
        <v>2182</v>
      </c>
      <c r="F657" s="110">
        <v>8</v>
      </c>
      <c r="G657" s="110">
        <v>8</v>
      </c>
      <c r="H657" s="103" t="s">
        <v>2170</v>
      </c>
      <c r="I657" s="82"/>
      <c r="J657" s="97"/>
    </row>
    <row r="658" spans="1:10" ht="20.25" customHeight="1">
      <c r="A658" s="681"/>
      <c r="B658" s="667"/>
      <c r="C658" s="82" t="s">
        <v>2194</v>
      </c>
      <c r="D658" s="83" t="s">
        <v>2195</v>
      </c>
      <c r="E658" s="80" t="s">
        <v>2182</v>
      </c>
      <c r="F658" s="110">
        <v>5</v>
      </c>
      <c r="G658" s="110">
        <v>5</v>
      </c>
      <c r="H658" s="78" t="s">
        <v>2170</v>
      </c>
      <c r="I658" s="103"/>
      <c r="J658" s="104"/>
    </row>
    <row r="659" spans="1:10" ht="20.25" customHeight="1">
      <c r="A659" s="684" t="s">
        <v>2534</v>
      </c>
      <c r="B659" s="648" t="s">
        <v>811</v>
      </c>
      <c r="C659" s="122" t="s">
        <v>2167</v>
      </c>
      <c r="D659" s="122" t="s">
        <v>2168</v>
      </c>
      <c r="E659" s="121" t="s">
        <v>2346</v>
      </c>
      <c r="F659" s="110">
        <v>98</v>
      </c>
      <c r="G659" s="110">
        <v>98</v>
      </c>
      <c r="H659" s="103" t="s">
        <v>2170</v>
      </c>
      <c r="I659" s="82"/>
      <c r="J659" s="97"/>
    </row>
    <row r="660" spans="1:10" ht="20.25" customHeight="1">
      <c r="A660" s="684"/>
      <c r="B660" s="648"/>
      <c r="C660" s="122" t="s">
        <v>2538</v>
      </c>
      <c r="D660" s="122" t="s">
        <v>2539</v>
      </c>
      <c r="E660" s="121" t="s">
        <v>2346</v>
      </c>
      <c r="F660" s="110">
        <v>3.2</v>
      </c>
      <c r="G660" s="110">
        <v>3.2</v>
      </c>
      <c r="H660" s="103" t="s">
        <v>2170</v>
      </c>
      <c r="I660" s="82" t="s">
        <v>2603</v>
      </c>
      <c r="J660" s="97"/>
    </row>
    <row r="661" spans="1:10" ht="20.25" customHeight="1">
      <c r="A661" s="684"/>
      <c r="B661" s="648"/>
      <c r="C661" s="122" t="s">
        <v>2554</v>
      </c>
      <c r="D661" s="122" t="s">
        <v>2555</v>
      </c>
      <c r="E661" s="121" t="s">
        <v>2346</v>
      </c>
      <c r="F661" s="110">
        <v>50</v>
      </c>
      <c r="G661" s="110">
        <v>50</v>
      </c>
      <c r="H661" s="103" t="s">
        <v>2170</v>
      </c>
      <c r="I661" s="82"/>
      <c r="J661" s="97"/>
    </row>
    <row r="662" spans="1:10" ht="20.25" customHeight="1">
      <c r="A662" s="684"/>
      <c r="B662" s="648"/>
      <c r="C662" s="122" t="s">
        <v>2173</v>
      </c>
      <c r="D662" s="122" t="s">
        <v>2174</v>
      </c>
      <c r="E662" s="121" t="s">
        <v>2346</v>
      </c>
      <c r="F662" s="110">
        <v>50</v>
      </c>
      <c r="G662" s="110">
        <v>50</v>
      </c>
      <c r="H662" s="103" t="s">
        <v>2175</v>
      </c>
      <c r="I662" s="82"/>
      <c r="J662" s="97"/>
    </row>
    <row r="663" spans="1:10" ht="20.25" customHeight="1">
      <c r="A663" s="684"/>
      <c r="B663" s="648"/>
      <c r="C663" s="122" t="s">
        <v>2604</v>
      </c>
      <c r="D663" s="122" t="s">
        <v>2177</v>
      </c>
      <c r="E663" s="121" t="s">
        <v>2346</v>
      </c>
      <c r="F663" s="110">
        <v>5</v>
      </c>
      <c r="G663" s="110">
        <v>5</v>
      </c>
      <c r="H663" s="103" t="s">
        <v>2170</v>
      </c>
      <c r="I663" s="82"/>
      <c r="J663" s="97"/>
    </row>
    <row r="664" spans="1:10" ht="20.25" customHeight="1">
      <c r="A664" s="684"/>
      <c r="B664" s="648"/>
      <c r="C664" s="122" t="s">
        <v>2465</v>
      </c>
      <c r="D664" s="122" t="s">
        <v>2438</v>
      </c>
      <c r="E664" s="121" t="s">
        <v>2346</v>
      </c>
      <c r="F664" s="110">
        <v>47</v>
      </c>
      <c r="G664" s="110">
        <v>47</v>
      </c>
      <c r="H664" s="103" t="s">
        <v>2175</v>
      </c>
      <c r="I664" s="82"/>
      <c r="J664" s="97"/>
    </row>
    <row r="665" spans="1:10" ht="20.25" customHeight="1">
      <c r="A665" s="684"/>
      <c r="B665" s="648"/>
      <c r="C665" s="122" t="s">
        <v>2589</v>
      </c>
      <c r="D665" s="122" t="s">
        <v>2598</v>
      </c>
      <c r="E665" s="121" t="s">
        <v>2346</v>
      </c>
      <c r="F665" s="110">
        <v>45</v>
      </c>
      <c r="G665" s="110">
        <v>45</v>
      </c>
      <c r="H665" s="103" t="s">
        <v>2175</v>
      </c>
      <c r="I665" s="82"/>
      <c r="J665" s="97"/>
    </row>
    <row r="666" spans="1:10" ht="20.25" customHeight="1">
      <c r="A666" s="684"/>
      <c r="B666" s="648"/>
      <c r="C666" s="122" t="s">
        <v>2192</v>
      </c>
      <c r="D666" s="122" t="s">
        <v>2193</v>
      </c>
      <c r="E666" s="80" t="s">
        <v>2346</v>
      </c>
      <c r="F666" s="110"/>
      <c r="G666" s="110"/>
      <c r="H666" s="78"/>
      <c r="I666" s="82" t="s">
        <v>2340</v>
      </c>
      <c r="J666" s="97"/>
    </row>
    <row r="667" spans="1:10" ht="20.25" customHeight="1">
      <c r="A667" s="684"/>
      <c r="B667" s="648"/>
      <c r="C667" s="122" t="s">
        <v>2246</v>
      </c>
      <c r="D667" s="127" t="s">
        <v>2329</v>
      </c>
      <c r="E667" s="121" t="s">
        <v>2182</v>
      </c>
      <c r="F667" s="110">
        <v>8</v>
      </c>
      <c r="G667" s="110">
        <v>8</v>
      </c>
      <c r="H667" s="103" t="s">
        <v>2170</v>
      </c>
      <c r="I667" s="82"/>
      <c r="J667" s="97"/>
    </row>
    <row r="668" spans="1:10" ht="20.25" customHeight="1">
      <c r="A668" s="684"/>
      <c r="B668" s="648"/>
      <c r="C668" s="82" t="s">
        <v>2194</v>
      </c>
      <c r="D668" s="83" t="s">
        <v>2195</v>
      </c>
      <c r="E668" s="80" t="s">
        <v>2182</v>
      </c>
      <c r="F668" s="110">
        <v>5</v>
      </c>
      <c r="G668" s="110">
        <v>5</v>
      </c>
      <c r="H668" s="78" t="s">
        <v>2170</v>
      </c>
      <c r="I668" s="103"/>
      <c r="J668" s="104"/>
    </row>
    <row r="669" spans="1:10" ht="20.25" customHeight="1">
      <c r="A669" s="684" t="s">
        <v>2534</v>
      </c>
      <c r="B669" s="648" t="s">
        <v>848</v>
      </c>
      <c r="C669" s="122" t="s">
        <v>2605</v>
      </c>
      <c r="D669" s="122" t="s">
        <v>2213</v>
      </c>
      <c r="E669" s="80" t="s">
        <v>2606</v>
      </c>
      <c r="F669" s="110">
        <v>1700</v>
      </c>
      <c r="G669" s="110">
        <v>1700</v>
      </c>
      <c r="H669" s="103" t="s">
        <v>2503</v>
      </c>
      <c r="I669" s="82"/>
      <c r="J669" s="97"/>
    </row>
    <row r="670" spans="1:10" ht="20.25" customHeight="1">
      <c r="A670" s="684"/>
      <c r="B670" s="648"/>
      <c r="C670" s="122" t="s">
        <v>2173</v>
      </c>
      <c r="D670" s="122" t="s">
        <v>2174</v>
      </c>
      <c r="E670" s="80" t="s">
        <v>2606</v>
      </c>
      <c r="F670" s="110">
        <v>2500</v>
      </c>
      <c r="G670" s="110">
        <v>2500</v>
      </c>
      <c r="H670" s="103" t="s">
        <v>2175</v>
      </c>
      <c r="I670" s="82"/>
      <c r="J670" s="97"/>
    </row>
    <row r="671" spans="1:10" ht="20.25" customHeight="1">
      <c r="A671" s="684"/>
      <c r="B671" s="648"/>
      <c r="C671" s="122" t="s">
        <v>2607</v>
      </c>
      <c r="D671" s="122" t="s">
        <v>2168</v>
      </c>
      <c r="E671" s="80" t="s">
        <v>2182</v>
      </c>
      <c r="F671" s="110">
        <v>45</v>
      </c>
      <c r="G671" s="110">
        <v>45</v>
      </c>
      <c r="H671" s="103" t="s">
        <v>2503</v>
      </c>
      <c r="I671" s="82"/>
      <c r="J671" s="97"/>
    </row>
    <row r="672" spans="1:10" ht="20.25" customHeight="1">
      <c r="A672" s="684"/>
      <c r="B672" s="648"/>
      <c r="C672" s="122" t="s">
        <v>2608</v>
      </c>
      <c r="D672" s="127" t="s">
        <v>2213</v>
      </c>
      <c r="E672" s="80" t="s">
        <v>2182</v>
      </c>
      <c r="F672" s="110">
        <v>60</v>
      </c>
      <c r="G672" s="110">
        <v>60</v>
      </c>
      <c r="H672" s="103" t="s">
        <v>2175</v>
      </c>
      <c r="I672" s="82"/>
      <c r="J672" s="97"/>
    </row>
    <row r="673" spans="1:10" ht="20.25" customHeight="1">
      <c r="A673" s="684"/>
      <c r="B673" s="648"/>
      <c r="C673" s="122" t="s">
        <v>2246</v>
      </c>
      <c r="D673" s="127" t="s">
        <v>2329</v>
      </c>
      <c r="E673" s="121" t="s">
        <v>2182</v>
      </c>
      <c r="F673" s="110">
        <v>8</v>
      </c>
      <c r="G673" s="110">
        <v>8</v>
      </c>
      <c r="H673" s="103" t="s">
        <v>2170</v>
      </c>
      <c r="I673" s="82"/>
      <c r="J673" s="97"/>
    </row>
    <row r="674" spans="1:10" ht="20.25" customHeight="1">
      <c r="A674" s="684"/>
      <c r="B674" s="648"/>
      <c r="C674" s="82" t="s">
        <v>2194</v>
      </c>
      <c r="D674" s="83" t="s">
        <v>2195</v>
      </c>
      <c r="E674" s="80" t="s">
        <v>2182</v>
      </c>
      <c r="F674" s="110">
        <v>5</v>
      </c>
      <c r="G674" s="110">
        <v>5</v>
      </c>
      <c r="H674" s="78" t="s">
        <v>2170</v>
      </c>
      <c r="I674" s="103"/>
      <c r="J674" s="104"/>
    </row>
    <row r="675" spans="1:10" ht="20.25" customHeight="1">
      <c r="A675" s="681" t="s">
        <v>2609</v>
      </c>
      <c r="B675" s="648" t="s">
        <v>851</v>
      </c>
      <c r="C675" s="122" t="s">
        <v>2167</v>
      </c>
      <c r="D675" s="122" t="s">
        <v>2168</v>
      </c>
      <c r="E675" s="80" t="s">
        <v>2182</v>
      </c>
      <c r="F675" s="110">
        <v>55</v>
      </c>
      <c r="G675" s="110">
        <v>55</v>
      </c>
      <c r="H675" s="78" t="s">
        <v>2170</v>
      </c>
      <c r="I675" s="82" t="s">
        <v>2363</v>
      </c>
      <c r="J675" s="97"/>
    </row>
    <row r="676" spans="1:10" ht="20.25" customHeight="1">
      <c r="A676" s="681"/>
      <c r="B676" s="648"/>
      <c r="C676" s="122" t="s">
        <v>2460</v>
      </c>
      <c r="D676" s="122" t="s">
        <v>2581</v>
      </c>
      <c r="E676" s="80" t="s">
        <v>2182</v>
      </c>
      <c r="F676" s="110">
        <v>50</v>
      </c>
      <c r="G676" s="110">
        <v>50</v>
      </c>
      <c r="H676" s="78" t="s">
        <v>2170</v>
      </c>
      <c r="I676" s="82" t="s">
        <v>2363</v>
      </c>
      <c r="J676" s="97"/>
    </row>
    <row r="677" spans="1:10" ht="20.25" customHeight="1">
      <c r="A677" s="681"/>
      <c r="B677" s="648"/>
      <c r="C677" s="122" t="s">
        <v>2246</v>
      </c>
      <c r="D677" s="122" t="s">
        <v>2610</v>
      </c>
      <c r="E677" s="80" t="s">
        <v>2182</v>
      </c>
      <c r="F677" s="110">
        <v>135</v>
      </c>
      <c r="G677" s="110">
        <v>135</v>
      </c>
      <c r="H677" s="78" t="s">
        <v>2175</v>
      </c>
      <c r="I677" s="82"/>
      <c r="J677" s="97"/>
    </row>
    <row r="678" spans="1:10" ht="20.25" customHeight="1">
      <c r="A678" s="681"/>
      <c r="B678" s="648"/>
      <c r="C678" s="122" t="s">
        <v>2410</v>
      </c>
      <c r="D678" s="122" t="s">
        <v>2174</v>
      </c>
      <c r="E678" s="80" t="s">
        <v>2182</v>
      </c>
      <c r="F678" s="110">
        <v>140</v>
      </c>
      <c r="G678" s="110">
        <v>140</v>
      </c>
      <c r="H678" s="78" t="s">
        <v>2175</v>
      </c>
      <c r="I678" s="82"/>
      <c r="J678" s="97"/>
    </row>
    <row r="679" spans="1:10" ht="20.25" customHeight="1">
      <c r="A679" s="681"/>
      <c r="B679" s="648"/>
      <c r="C679" s="122" t="s">
        <v>2206</v>
      </c>
      <c r="D679" s="122" t="s">
        <v>2611</v>
      </c>
      <c r="E679" s="80" t="s">
        <v>2182</v>
      </c>
      <c r="F679" s="110">
        <v>55</v>
      </c>
      <c r="G679" s="110">
        <v>55</v>
      </c>
      <c r="H679" s="78" t="s">
        <v>2170</v>
      </c>
      <c r="I679" s="82" t="s">
        <v>2363</v>
      </c>
      <c r="J679" s="97"/>
    </row>
    <row r="680" spans="1:10" ht="20.25" customHeight="1">
      <c r="A680" s="681"/>
      <c r="B680" s="648"/>
      <c r="C680" s="122" t="s">
        <v>2246</v>
      </c>
      <c r="D680" s="127" t="s">
        <v>2329</v>
      </c>
      <c r="E680" s="121" t="s">
        <v>2182</v>
      </c>
      <c r="F680" s="110">
        <v>8</v>
      </c>
      <c r="G680" s="110">
        <v>8</v>
      </c>
      <c r="H680" s="103" t="s">
        <v>2170</v>
      </c>
      <c r="I680" s="82"/>
      <c r="J680" s="97"/>
    </row>
    <row r="681" spans="1:10" ht="20.25" customHeight="1">
      <c r="A681" s="681"/>
      <c r="B681" s="648"/>
      <c r="C681" s="82" t="s">
        <v>2194</v>
      </c>
      <c r="D681" s="83" t="s">
        <v>2195</v>
      </c>
      <c r="E681" s="80" t="s">
        <v>2182</v>
      </c>
      <c r="F681" s="110">
        <v>5</v>
      </c>
      <c r="G681" s="110">
        <v>5</v>
      </c>
      <c r="H681" s="78" t="s">
        <v>2170</v>
      </c>
      <c r="I681" s="129"/>
      <c r="J681" s="104"/>
    </row>
    <row r="682" spans="1:10" ht="20.25" customHeight="1">
      <c r="A682" s="681" t="s">
        <v>2534</v>
      </c>
      <c r="B682" s="667" t="s">
        <v>864</v>
      </c>
      <c r="C682" s="122" t="s">
        <v>2612</v>
      </c>
      <c r="D682" s="122" t="s">
        <v>2230</v>
      </c>
      <c r="E682" s="121" t="s">
        <v>2182</v>
      </c>
      <c r="F682" s="110">
        <v>30</v>
      </c>
      <c r="G682" s="110">
        <v>30</v>
      </c>
      <c r="H682" s="103" t="s">
        <v>2170</v>
      </c>
      <c r="I682" s="82" t="s">
        <v>2363</v>
      </c>
      <c r="J682" s="97"/>
    </row>
    <row r="683" spans="1:10" ht="20.25" customHeight="1">
      <c r="A683" s="681"/>
      <c r="B683" s="667"/>
      <c r="C683" s="122" t="s">
        <v>2613</v>
      </c>
      <c r="D683" s="122" t="s">
        <v>2614</v>
      </c>
      <c r="E683" s="121" t="s">
        <v>2182</v>
      </c>
      <c r="F683" s="110">
        <v>162</v>
      </c>
      <c r="G683" s="110">
        <v>162</v>
      </c>
      <c r="H683" s="103" t="s">
        <v>2175</v>
      </c>
      <c r="I683" s="82" t="s">
        <v>2615</v>
      </c>
      <c r="J683" s="97"/>
    </row>
    <row r="684" spans="1:10" ht="20.25" customHeight="1">
      <c r="A684" s="681"/>
      <c r="B684" s="667"/>
      <c r="C684" s="122" t="s">
        <v>2171</v>
      </c>
      <c r="D684" s="122" t="s">
        <v>2177</v>
      </c>
      <c r="E684" s="121" t="s">
        <v>2182</v>
      </c>
      <c r="F684" s="110">
        <v>11</v>
      </c>
      <c r="G684" s="110">
        <v>11</v>
      </c>
      <c r="H684" s="103" t="s">
        <v>2170</v>
      </c>
      <c r="I684" s="82" t="s">
        <v>2363</v>
      </c>
      <c r="J684" s="97"/>
    </row>
    <row r="685" spans="1:10" ht="20.25" customHeight="1">
      <c r="A685" s="681"/>
      <c r="B685" s="667"/>
      <c r="C685" s="122" t="s">
        <v>2167</v>
      </c>
      <c r="D685" s="122" t="s">
        <v>2168</v>
      </c>
      <c r="E685" s="121" t="s">
        <v>2182</v>
      </c>
      <c r="F685" s="110">
        <v>30</v>
      </c>
      <c r="G685" s="110">
        <v>30</v>
      </c>
      <c r="H685" s="103" t="s">
        <v>2170</v>
      </c>
      <c r="I685" s="82" t="s">
        <v>2363</v>
      </c>
      <c r="J685" s="97"/>
    </row>
    <row r="686" spans="1:10" ht="20.25" customHeight="1">
      <c r="A686" s="681"/>
      <c r="B686" s="667"/>
      <c r="C686" s="122" t="s">
        <v>2417</v>
      </c>
      <c r="D686" s="122" t="s">
        <v>2226</v>
      </c>
      <c r="E686" s="121" t="s">
        <v>2182</v>
      </c>
      <c r="F686" s="110">
        <v>158</v>
      </c>
      <c r="G686" s="110">
        <v>158</v>
      </c>
      <c r="H686" s="103" t="s">
        <v>2175</v>
      </c>
      <c r="I686" s="82"/>
      <c r="J686" s="97"/>
    </row>
    <row r="687" spans="1:10" ht="20.25" customHeight="1">
      <c r="A687" s="681"/>
      <c r="B687" s="667"/>
      <c r="C687" s="122" t="s">
        <v>2206</v>
      </c>
      <c r="D687" s="122" t="s">
        <v>2611</v>
      </c>
      <c r="E687" s="121" t="s">
        <v>2182</v>
      </c>
      <c r="F687" s="110">
        <v>25</v>
      </c>
      <c r="G687" s="110">
        <v>25</v>
      </c>
      <c r="H687" s="103" t="s">
        <v>2170</v>
      </c>
      <c r="I687" s="82" t="s">
        <v>2363</v>
      </c>
      <c r="J687" s="97"/>
    </row>
    <row r="688" spans="1:10" ht="20.25" customHeight="1">
      <c r="A688" s="681"/>
      <c r="B688" s="667"/>
      <c r="C688" s="122" t="s">
        <v>2616</v>
      </c>
      <c r="D688" s="127" t="s">
        <v>2217</v>
      </c>
      <c r="E688" s="121" t="s">
        <v>2182</v>
      </c>
      <c r="F688" s="110">
        <v>100</v>
      </c>
      <c r="G688" s="110">
        <v>100</v>
      </c>
      <c r="H688" s="103" t="s">
        <v>2175</v>
      </c>
      <c r="I688" s="82"/>
      <c r="J688" s="97"/>
    </row>
    <row r="689" spans="1:10" ht="20.25" customHeight="1">
      <c r="A689" s="681"/>
      <c r="B689" s="667"/>
      <c r="C689" s="122" t="s">
        <v>2246</v>
      </c>
      <c r="D689" s="127" t="s">
        <v>2329</v>
      </c>
      <c r="E689" s="121" t="s">
        <v>2182</v>
      </c>
      <c r="F689" s="110">
        <v>8</v>
      </c>
      <c r="G689" s="110">
        <v>8</v>
      </c>
      <c r="H689" s="103" t="s">
        <v>2170</v>
      </c>
      <c r="I689" s="82"/>
      <c r="J689" s="97"/>
    </row>
    <row r="690" spans="1:10" ht="20.25" customHeight="1">
      <c r="A690" s="681"/>
      <c r="B690" s="667"/>
      <c r="C690" s="82" t="s">
        <v>2194</v>
      </c>
      <c r="D690" s="83" t="s">
        <v>2195</v>
      </c>
      <c r="E690" s="80" t="s">
        <v>2182</v>
      </c>
      <c r="F690" s="110">
        <v>5</v>
      </c>
      <c r="G690" s="110">
        <v>5</v>
      </c>
      <c r="H690" s="78" t="s">
        <v>2170</v>
      </c>
      <c r="I690" s="103"/>
      <c r="J690" s="104"/>
    </row>
    <row r="691" spans="1:10" ht="20.25" customHeight="1">
      <c r="A691" s="685" t="s">
        <v>2534</v>
      </c>
      <c r="B691" s="673" t="s">
        <v>834</v>
      </c>
      <c r="C691" s="122" t="s">
        <v>2617</v>
      </c>
      <c r="D691" s="122" t="s">
        <v>2446</v>
      </c>
      <c r="E691" s="121" t="s">
        <v>2346</v>
      </c>
      <c r="F691" s="110">
        <v>75</v>
      </c>
      <c r="G691" s="110">
        <v>75</v>
      </c>
      <c r="H691" s="103" t="s">
        <v>2170</v>
      </c>
      <c r="I691" s="82" t="s">
        <v>2618</v>
      </c>
      <c r="J691" s="97"/>
    </row>
    <row r="692" spans="1:10" ht="20.25" customHeight="1">
      <c r="A692" s="686"/>
      <c r="B692" s="674"/>
      <c r="C692" s="122" t="s">
        <v>2214</v>
      </c>
      <c r="D692" s="122" t="s">
        <v>2215</v>
      </c>
      <c r="E692" s="121" t="s">
        <v>2346</v>
      </c>
      <c r="F692" s="110">
        <v>80</v>
      </c>
      <c r="G692" s="110">
        <v>80</v>
      </c>
      <c r="H692" s="103" t="s">
        <v>2175</v>
      </c>
      <c r="I692" s="82"/>
      <c r="J692" s="97"/>
    </row>
    <row r="693" spans="1:10" ht="20.25" customHeight="1">
      <c r="A693" s="686"/>
      <c r="B693" s="674"/>
      <c r="C693" s="122" t="s">
        <v>2619</v>
      </c>
      <c r="D693" s="122" t="s">
        <v>2620</v>
      </c>
      <c r="E693" s="121" t="s">
        <v>2346</v>
      </c>
      <c r="F693" s="110">
        <v>12</v>
      </c>
      <c r="G693" s="110">
        <v>12</v>
      </c>
      <c r="H693" s="103" t="s">
        <v>2175</v>
      </c>
      <c r="I693" s="82"/>
      <c r="J693" s="97"/>
    </row>
    <row r="694" spans="1:10" ht="20.25" customHeight="1">
      <c r="A694" s="686"/>
      <c r="B694" s="674"/>
      <c r="C694" s="122" t="s">
        <v>2621</v>
      </c>
      <c r="D694" s="122" t="s">
        <v>2622</v>
      </c>
      <c r="E694" s="121" t="s">
        <v>2346</v>
      </c>
      <c r="F694" s="110">
        <v>10</v>
      </c>
      <c r="G694" s="110">
        <v>10</v>
      </c>
      <c r="H694" s="103" t="s">
        <v>2175</v>
      </c>
      <c r="I694" s="82"/>
      <c r="J694" s="97"/>
    </row>
    <row r="695" spans="1:10" ht="20.25" customHeight="1">
      <c r="A695" s="686"/>
      <c r="B695" s="674"/>
      <c r="C695" s="122" t="s">
        <v>2623</v>
      </c>
      <c r="D695" s="122" t="s">
        <v>2624</v>
      </c>
      <c r="E695" s="121" t="s">
        <v>2346</v>
      </c>
      <c r="F695" s="110">
        <v>15</v>
      </c>
      <c r="G695" s="110">
        <v>15</v>
      </c>
      <c r="H695" s="103" t="s">
        <v>2175</v>
      </c>
      <c r="I695" s="82"/>
      <c r="J695" s="97"/>
    </row>
    <row r="696" spans="1:10" ht="20.25" customHeight="1">
      <c r="A696" s="686"/>
      <c r="B696" s="674"/>
      <c r="C696" s="122" t="s">
        <v>2473</v>
      </c>
      <c r="D696" s="122" t="s">
        <v>2625</v>
      </c>
      <c r="E696" s="121" t="s">
        <v>2346</v>
      </c>
      <c r="F696" s="110">
        <v>5</v>
      </c>
      <c r="G696" s="110">
        <v>5</v>
      </c>
      <c r="H696" s="103" t="s">
        <v>2170</v>
      </c>
      <c r="I696" s="82" t="s">
        <v>2626</v>
      </c>
      <c r="J696" s="97"/>
    </row>
    <row r="697" spans="1:10" ht="20.25" customHeight="1">
      <c r="A697" s="686"/>
      <c r="B697" s="674"/>
      <c r="C697" s="122" t="s">
        <v>2192</v>
      </c>
      <c r="D697" s="122" t="s">
        <v>2193</v>
      </c>
      <c r="E697" s="121" t="s">
        <v>2346</v>
      </c>
      <c r="F697" s="110"/>
      <c r="G697" s="110"/>
      <c r="H697" s="103"/>
      <c r="I697" s="82" t="s">
        <v>2340</v>
      </c>
      <c r="J697" s="97"/>
    </row>
    <row r="698" spans="1:10" ht="20.25" customHeight="1">
      <c r="A698" s="686"/>
      <c r="B698" s="674"/>
      <c r="C698" s="122" t="s">
        <v>2627</v>
      </c>
      <c r="D698" s="122" t="s">
        <v>2628</v>
      </c>
      <c r="E698" s="121" t="s">
        <v>2346</v>
      </c>
      <c r="F698" s="110">
        <v>10</v>
      </c>
      <c r="G698" s="110">
        <v>10</v>
      </c>
      <c r="H698" s="103" t="s">
        <v>2170</v>
      </c>
      <c r="I698" s="82" t="s">
        <v>2591</v>
      </c>
      <c r="J698" s="97"/>
    </row>
    <row r="699" spans="1:10" ht="20.25" customHeight="1">
      <c r="A699" s="686"/>
      <c r="B699" s="674"/>
      <c r="C699" s="122" t="s">
        <v>2246</v>
      </c>
      <c r="D699" s="127" t="s">
        <v>2329</v>
      </c>
      <c r="E699" s="121" t="s">
        <v>2182</v>
      </c>
      <c r="F699" s="110">
        <v>8</v>
      </c>
      <c r="G699" s="110">
        <v>8</v>
      </c>
      <c r="H699" s="103" t="s">
        <v>2170</v>
      </c>
      <c r="I699" s="82"/>
      <c r="J699" s="97"/>
    </row>
    <row r="700" spans="1:10" ht="20.25" customHeight="1">
      <c r="A700" s="686"/>
      <c r="B700" s="674"/>
      <c r="C700" s="82" t="s">
        <v>2194</v>
      </c>
      <c r="D700" s="83" t="s">
        <v>2195</v>
      </c>
      <c r="E700" s="80" t="s">
        <v>2182</v>
      </c>
      <c r="F700" s="110">
        <v>5</v>
      </c>
      <c r="G700" s="110">
        <v>5</v>
      </c>
      <c r="H700" s="78" t="s">
        <v>2170</v>
      </c>
      <c r="I700" s="103"/>
      <c r="J700" s="104"/>
    </row>
    <row r="701" spans="1:10" ht="20.25" customHeight="1">
      <c r="A701" s="686"/>
      <c r="B701" s="674"/>
      <c r="C701" s="82" t="s">
        <v>2206</v>
      </c>
      <c r="D701" s="83" t="s">
        <v>2342</v>
      </c>
      <c r="E701" s="80"/>
      <c r="F701" s="110"/>
      <c r="G701" s="110"/>
      <c r="H701" s="78"/>
      <c r="I701" s="103" t="s">
        <v>2340</v>
      </c>
      <c r="J701" s="104"/>
    </row>
    <row r="702" spans="1:10" ht="20.25" customHeight="1">
      <c r="A702" s="686"/>
      <c r="B702" s="674"/>
      <c r="C702" s="82" t="s">
        <v>2629</v>
      </c>
      <c r="D702" s="83" t="s">
        <v>2282</v>
      </c>
      <c r="E702" s="80"/>
      <c r="F702" s="110"/>
      <c r="G702" s="110"/>
      <c r="H702" s="78"/>
      <c r="I702" s="103" t="s">
        <v>2630</v>
      </c>
      <c r="J702" s="104"/>
    </row>
    <row r="703" spans="1:10" ht="20.25" customHeight="1">
      <c r="A703" s="687"/>
      <c r="B703" s="675"/>
      <c r="C703" s="82" t="s">
        <v>2631</v>
      </c>
      <c r="D703" s="83" t="s">
        <v>2632</v>
      </c>
      <c r="E703" s="80"/>
      <c r="F703" s="110"/>
      <c r="G703" s="110"/>
      <c r="H703" s="78"/>
      <c r="I703" s="103" t="s">
        <v>2633</v>
      </c>
      <c r="J703" s="104"/>
    </row>
    <row r="704" spans="1:10" ht="20.25" customHeight="1">
      <c r="A704" s="681" t="s">
        <v>2534</v>
      </c>
      <c r="B704" s="667" t="s">
        <v>822</v>
      </c>
      <c r="C704" s="122" t="s">
        <v>2167</v>
      </c>
      <c r="D704" s="122" t="s">
        <v>2168</v>
      </c>
      <c r="E704" s="121" t="s">
        <v>2346</v>
      </c>
      <c r="F704" s="110">
        <v>20</v>
      </c>
      <c r="G704" s="110">
        <v>20</v>
      </c>
      <c r="H704" s="103" t="s">
        <v>2170</v>
      </c>
      <c r="I704" s="82"/>
      <c r="J704" s="97"/>
    </row>
    <row r="705" spans="1:10" ht="20.25" customHeight="1">
      <c r="A705" s="681"/>
      <c r="B705" s="667"/>
      <c r="C705" s="122" t="s">
        <v>2634</v>
      </c>
      <c r="D705" s="122" t="s">
        <v>2581</v>
      </c>
      <c r="E705" s="121" t="s">
        <v>2346</v>
      </c>
      <c r="F705" s="110">
        <v>45</v>
      </c>
      <c r="G705" s="110">
        <v>45</v>
      </c>
      <c r="H705" s="103" t="s">
        <v>2170</v>
      </c>
      <c r="I705" s="82"/>
      <c r="J705" s="97"/>
    </row>
    <row r="706" spans="1:10" ht="20.25" customHeight="1">
      <c r="A706" s="681"/>
      <c r="B706" s="667"/>
      <c r="C706" s="122" t="s">
        <v>2546</v>
      </c>
      <c r="D706" s="122" t="s">
        <v>2282</v>
      </c>
      <c r="E706" s="121" t="s">
        <v>2346</v>
      </c>
      <c r="F706" s="110">
        <v>30</v>
      </c>
      <c r="G706" s="110">
        <v>30</v>
      </c>
      <c r="H706" s="103" t="s">
        <v>2170</v>
      </c>
      <c r="I706" s="82"/>
      <c r="J706" s="97"/>
    </row>
    <row r="707" spans="1:10" ht="20.25" customHeight="1">
      <c r="A707" s="681"/>
      <c r="B707" s="667"/>
      <c r="C707" s="122" t="s">
        <v>2399</v>
      </c>
      <c r="D707" s="122" t="s">
        <v>2215</v>
      </c>
      <c r="E707" s="121" t="s">
        <v>2346</v>
      </c>
      <c r="F707" s="110">
        <v>60</v>
      </c>
      <c r="G707" s="110">
        <v>60</v>
      </c>
      <c r="H707" s="103" t="s">
        <v>2175</v>
      </c>
      <c r="I707" s="82"/>
      <c r="J707" s="97"/>
    </row>
    <row r="708" spans="1:10" ht="20.25" customHeight="1">
      <c r="A708" s="681"/>
      <c r="B708" s="667"/>
      <c r="C708" s="122" t="s">
        <v>2635</v>
      </c>
      <c r="D708" s="122" t="s">
        <v>2636</v>
      </c>
      <c r="E708" s="121" t="s">
        <v>2346</v>
      </c>
      <c r="F708" s="110">
        <v>70</v>
      </c>
      <c r="G708" s="110">
        <v>70</v>
      </c>
      <c r="H708" s="103" t="s">
        <v>2175</v>
      </c>
      <c r="I708" s="82"/>
      <c r="J708" s="97"/>
    </row>
    <row r="709" spans="1:10" ht="20.25" customHeight="1">
      <c r="A709" s="681"/>
      <c r="B709" s="667"/>
      <c r="C709" s="122" t="s">
        <v>2171</v>
      </c>
      <c r="D709" s="122" t="s">
        <v>2172</v>
      </c>
      <c r="E709" s="121" t="s">
        <v>2346</v>
      </c>
      <c r="F709" s="110">
        <v>3.5000000000000003E-2</v>
      </c>
      <c r="G709" s="110">
        <v>3.5000000000000003E-2</v>
      </c>
      <c r="H709" s="103" t="s">
        <v>2601</v>
      </c>
      <c r="I709" s="82" t="s">
        <v>2637</v>
      </c>
      <c r="J709" s="97"/>
    </row>
    <row r="710" spans="1:10" ht="20.25" customHeight="1">
      <c r="A710" s="681"/>
      <c r="B710" s="667"/>
      <c r="C710" s="122" t="s">
        <v>2183</v>
      </c>
      <c r="D710" s="122" t="s">
        <v>2184</v>
      </c>
      <c r="E710" s="121" t="s">
        <v>2182</v>
      </c>
      <c r="F710" s="110">
        <v>35</v>
      </c>
      <c r="G710" s="110">
        <v>35</v>
      </c>
      <c r="H710" s="103" t="s">
        <v>2170</v>
      </c>
      <c r="I710" s="82"/>
      <c r="J710" s="97"/>
    </row>
    <row r="711" spans="1:10" ht="20.25" customHeight="1">
      <c r="A711" s="681"/>
      <c r="B711" s="667"/>
      <c r="C711" s="122" t="s">
        <v>2246</v>
      </c>
      <c r="D711" s="127" t="s">
        <v>2329</v>
      </c>
      <c r="E711" s="121" t="s">
        <v>2182</v>
      </c>
      <c r="F711" s="110">
        <v>8</v>
      </c>
      <c r="G711" s="110">
        <v>8</v>
      </c>
      <c r="H711" s="103" t="s">
        <v>2170</v>
      </c>
      <c r="I711" s="82"/>
      <c r="J711" s="97"/>
    </row>
    <row r="712" spans="1:10" ht="20.25" customHeight="1">
      <c r="A712" s="681"/>
      <c r="B712" s="667"/>
      <c r="C712" s="82" t="s">
        <v>2194</v>
      </c>
      <c r="D712" s="83" t="s">
        <v>2195</v>
      </c>
      <c r="E712" s="80" t="s">
        <v>2182</v>
      </c>
      <c r="F712" s="110">
        <v>5</v>
      </c>
      <c r="G712" s="110">
        <v>5</v>
      </c>
      <c r="H712" s="78" t="s">
        <v>2170</v>
      </c>
      <c r="I712" s="103"/>
      <c r="J712" s="104"/>
    </row>
    <row r="713" spans="1:10" ht="20.25" customHeight="1">
      <c r="A713" s="681" t="s">
        <v>2534</v>
      </c>
      <c r="B713" s="648" t="s">
        <v>949</v>
      </c>
      <c r="C713" s="122" t="s">
        <v>2229</v>
      </c>
      <c r="D713" s="122" t="s">
        <v>2581</v>
      </c>
      <c r="E713" s="121" t="s">
        <v>2638</v>
      </c>
      <c r="F713" s="110">
        <v>188</v>
      </c>
      <c r="G713" s="110">
        <v>188</v>
      </c>
      <c r="H713" s="103" t="s">
        <v>1113</v>
      </c>
      <c r="I713" s="82"/>
      <c r="J713" s="97"/>
    </row>
    <row r="714" spans="1:10" ht="20.25" customHeight="1">
      <c r="A714" s="681"/>
      <c r="B714" s="648"/>
      <c r="C714" s="630" t="s">
        <v>2167</v>
      </c>
      <c r="D714" s="630" t="s">
        <v>2168</v>
      </c>
      <c r="E714" s="121" t="s">
        <v>2638</v>
      </c>
      <c r="F714" s="110">
        <v>385</v>
      </c>
      <c r="G714" s="110">
        <v>385</v>
      </c>
      <c r="H714" s="103" t="s">
        <v>1112</v>
      </c>
      <c r="I714" s="643" t="s">
        <v>2639</v>
      </c>
      <c r="J714" s="97"/>
    </row>
    <row r="715" spans="1:10" ht="20.25" customHeight="1">
      <c r="A715" s="681"/>
      <c r="B715" s="648"/>
      <c r="C715" s="630"/>
      <c r="D715" s="630"/>
      <c r="E715" s="121" t="s">
        <v>2638</v>
      </c>
      <c r="F715" s="110">
        <v>650</v>
      </c>
      <c r="G715" s="110">
        <v>650</v>
      </c>
      <c r="H715" s="103" t="s">
        <v>1113</v>
      </c>
      <c r="I715" s="643"/>
      <c r="J715" s="97"/>
    </row>
    <row r="716" spans="1:10" ht="20.25" customHeight="1">
      <c r="A716" s="681"/>
      <c r="B716" s="648"/>
      <c r="C716" s="122" t="s">
        <v>2640</v>
      </c>
      <c r="D716" s="122" t="s">
        <v>2541</v>
      </c>
      <c r="E716" s="121" t="s">
        <v>2638</v>
      </c>
      <c r="F716" s="110">
        <v>625</v>
      </c>
      <c r="G716" s="110">
        <v>625</v>
      </c>
      <c r="H716" s="103" t="s">
        <v>2175</v>
      </c>
      <c r="I716" s="82"/>
      <c r="J716" s="97"/>
    </row>
    <row r="717" spans="1:10" ht="20.25" customHeight="1">
      <c r="A717" s="681"/>
      <c r="B717" s="648"/>
      <c r="C717" s="122" t="s">
        <v>2641</v>
      </c>
      <c r="D717" s="122" t="s">
        <v>2642</v>
      </c>
      <c r="E717" s="121" t="s">
        <v>2638</v>
      </c>
      <c r="F717" s="110">
        <v>95</v>
      </c>
      <c r="G717" s="110">
        <v>95</v>
      </c>
      <c r="H717" s="103" t="s">
        <v>2175</v>
      </c>
      <c r="I717" s="82"/>
      <c r="J717" s="97"/>
    </row>
    <row r="718" spans="1:10" ht="20.25" customHeight="1">
      <c r="A718" s="681"/>
      <c r="B718" s="648"/>
      <c r="C718" s="122" t="s">
        <v>2643</v>
      </c>
      <c r="D718" s="122" t="s">
        <v>2644</v>
      </c>
      <c r="E718" s="121" t="s">
        <v>2638</v>
      </c>
      <c r="F718" s="110">
        <v>65</v>
      </c>
      <c r="G718" s="110">
        <v>65</v>
      </c>
      <c r="H718" s="103" t="s">
        <v>2175</v>
      </c>
      <c r="I718" s="82"/>
      <c r="J718" s="97"/>
    </row>
    <row r="719" spans="1:10" ht="20.25" customHeight="1">
      <c r="A719" s="681"/>
      <c r="B719" s="648"/>
      <c r="C719" s="122" t="s">
        <v>2538</v>
      </c>
      <c r="D719" s="122" t="s">
        <v>2539</v>
      </c>
      <c r="E719" s="121" t="s">
        <v>2638</v>
      </c>
      <c r="F719" s="110">
        <v>65</v>
      </c>
      <c r="G719" s="110">
        <v>65</v>
      </c>
      <c r="H719" s="103" t="s">
        <v>2175</v>
      </c>
      <c r="I719" s="82"/>
      <c r="J719" s="97"/>
    </row>
    <row r="720" spans="1:10" ht="20.25" customHeight="1">
      <c r="A720" s="681"/>
      <c r="B720" s="648"/>
      <c r="C720" s="122" t="s">
        <v>2645</v>
      </c>
      <c r="D720" s="122" t="s">
        <v>2646</v>
      </c>
      <c r="E720" s="121" t="s">
        <v>2638</v>
      </c>
      <c r="F720" s="110">
        <v>49</v>
      </c>
      <c r="G720" s="110">
        <v>49</v>
      </c>
      <c r="H720" s="103" t="s">
        <v>2175</v>
      </c>
      <c r="I720" s="82"/>
      <c r="J720" s="97"/>
    </row>
    <row r="721" spans="1:10" ht="20.25" customHeight="1">
      <c r="A721" s="681"/>
      <c r="B721" s="648"/>
      <c r="C721" s="122" t="s">
        <v>2192</v>
      </c>
      <c r="D721" s="122" t="s">
        <v>2647</v>
      </c>
      <c r="E721" s="121" t="s">
        <v>2638</v>
      </c>
      <c r="F721" s="110"/>
      <c r="G721" s="110"/>
      <c r="H721" s="103"/>
      <c r="I721" s="82" t="s">
        <v>2340</v>
      </c>
      <c r="J721" s="97"/>
    </row>
    <row r="722" spans="1:10" ht="20.25" customHeight="1">
      <c r="A722" s="681"/>
      <c r="B722" s="648"/>
      <c r="C722" s="122" t="s">
        <v>2540</v>
      </c>
      <c r="D722" s="122" t="s">
        <v>2541</v>
      </c>
      <c r="E722" s="121" t="s">
        <v>2182</v>
      </c>
      <c r="F722" s="110">
        <v>55</v>
      </c>
      <c r="G722" s="110">
        <v>55</v>
      </c>
      <c r="H722" s="103" t="s">
        <v>2170</v>
      </c>
      <c r="I722" s="82"/>
      <c r="J722" s="97"/>
    </row>
    <row r="723" spans="1:10" ht="20.25" customHeight="1">
      <c r="A723" s="681"/>
      <c r="B723" s="648"/>
      <c r="C723" s="122" t="s">
        <v>2246</v>
      </c>
      <c r="D723" s="127" t="s">
        <v>2329</v>
      </c>
      <c r="E723" s="121" t="s">
        <v>2182</v>
      </c>
      <c r="F723" s="110">
        <v>8</v>
      </c>
      <c r="G723" s="110">
        <v>8</v>
      </c>
      <c r="H723" s="103" t="s">
        <v>2170</v>
      </c>
      <c r="I723" s="82"/>
      <c r="J723" s="97"/>
    </row>
    <row r="724" spans="1:10" ht="20.25" customHeight="1">
      <c r="A724" s="681"/>
      <c r="B724" s="648"/>
      <c r="C724" s="82" t="s">
        <v>2194</v>
      </c>
      <c r="D724" s="83" t="s">
        <v>2195</v>
      </c>
      <c r="E724" s="80" t="s">
        <v>2182</v>
      </c>
      <c r="F724" s="110">
        <v>5</v>
      </c>
      <c r="G724" s="110">
        <v>5</v>
      </c>
      <c r="H724" s="78" t="s">
        <v>2170</v>
      </c>
      <c r="I724" s="103"/>
      <c r="J724" s="104"/>
    </row>
    <row r="725" spans="1:10" ht="20.25" customHeight="1">
      <c r="A725" s="681" t="s">
        <v>2534</v>
      </c>
      <c r="B725" s="648" t="s">
        <v>951</v>
      </c>
      <c r="C725" s="122" t="s">
        <v>2229</v>
      </c>
      <c r="D725" s="122" t="s">
        <v>2581</v>
      </c>
      <c r="E725" s="121" t="s">
        <v>2638</v>
      </c>
      <c r="F725" s="110">
        <v>188</v>
      </c>
      <c r="G725" s="110">
        <v>188</v>
      </c>
      <c r="H725" s="103" t="s">
        <v>1113</v>
      </c>
      <c r="I725" s="82"/>
      <c r="J725" s="97"/>
    </row>
    <row r="726" spans="1:10" ht="20.25" customHeight="1">
      <c r="A726" s="681"/>
      <c r="B726" s="648"/>
      <c r="C726" s="630" t="s">
        <v>2167</v>
      </c>
      <c r="D726" s="630" t="s">
        <v>2168</v>
      </c>
      <c r="E726" s="121" t="s">
        <v>2638</v>
      </c>
      <c r="F726" s="110">
        <v>385</v>
      </c>
      <c r="G726" s="110">
        <v>385</v>
      </c>
      <c r="H726" s="103" t="s">
        <v>1112</v>
      </c>
      <c r="I726" s="643" t="s">
        <v>2639</v>
      </c>
      <c r="J726" s="97"/>
    </row>
    <row r="727" spans="1:10" ht="20.25" customHeight="1">
      <c r="A727" s="681"/>
      <c r="B727" s="648"/>
      <c r="C727" s="630"/>
      <c r="D727" s="630"/>
      <c r="E727" s="121" t="s">
        <v>2638</v>
      </c>
      <c r="F727" s="110">
        <v>650</v>
      </c>
      <c r="G727" s="110">
        <v>650</v>
      </c>
      <c r="H727" s="103" t="s">
        <v>1113</v>
      </c>
      <c r="I727" s="643"/>
      <c r="J727" s="97"/>
    </row>
    <row r="728" spans="1:10" ht="20.25" customHeight="1">
      <c r="A728" s="681"/>
      <c r="B728" s="648"/>
      <c r="C728" s="122" t="s">
        <v>2640</v>
      </c>
      <c r="D728" s="122" t="s">
        <v>2541</v>
      </c>
      <c r="E728" s="121" t="s">
        <v>2638</v>
      </c>
      <c r="F728" s="110">
        <v>625</v>
      </c>
      <c r="G728" s="110">
        <v>625</v>
      </c>
      <c r="H728" s="103" t="s">
        <v>2175</v>
      </c>
      <c r="I728" s="82"/>
      <c r="J728" s="97"/>
    </row>
    <row r="729" spans="1:10" ht="20.25" customHeight="1">
      <c r="A729" s="681"/>
      <c r="B729" s="648"/>
      <c r="C729" s="122" t="s">
        <v>2641</v>
      </c>
      <c r="D729" s="122" t="s">
        <v>2642</v>
      </c>
      <c r="E729" s="121" t="s">
        <v>2638</v>
      </c>
      <c r="F729" s="110">
        <v>95</v>
      </c>
      <c r="G729" s="110">
        <v>95</v>
      </c>
      <c r="H729" s="103" t="s">
        <v>2175</v>
      </c>
      <c r="I729" s="82"/>
      <c r="J729" s="97"/>
    </row>
    <row r="730" spans="1:10" ht="20.25" customHeight="1">
      <c r="A730" s="681"/>
      <c r="B730" s="648"/>
      <c r="C730" s="122" t="s">
        <v>2643</v>
      </c>
      <c r="D730" s="122" t="s">
        <v>2644</v>
      </c>
      <c r="E730" s="121" t="s">
        <v>2638</v>
      </c>
      <c r="F730" s="110">
        <v>65</v>
      </c>
      <c r="G730" s="110">
        <v>65</v>
      </c>
      <c r="H730" s="103" t="s">
        <v>2175</v>
      </c>
      <c r="I730" s="82"/>
      <c r="J730" s="97"/>
    </row>
    <row r="731" spans="1:10" ht="20.25" customHeight="1">
      <c r="A731" s="681"/>
      <c r="B731" s="648"/>
      <c r="C731" s="122" t="s">
        <v>2538</v>
      </c>
      <c r="D731" s="122" t="s">
        <v>2539</v>
      </c>
      <c r="E731" s="121" t="s">
        <v>2638</v>
      </c>
      <c r="F731" s="110">
        <v>65</v>
      </c>
      <c r="G731" s="110">
        <v>65</v>
      </c>
      <c r="H731" s="103" t="s">
        <v>2175</v>
      </c>
      <c r="I731" s="82"/>
      <c r="J731" s="97"/>
    </row>
    <row r="732" spans="1:10" ht="20.25" customHeight="1">
      <c r="A732" s="681"/>
      <c r="B732" s="648"/>
      <c r="C732" s="122" t="s">
        <v>2645</v>
      </c>
      <c r="D732" s="122" t="s">
        <v>2646</v>
      </c>
      <c r="E732" s="121" t="s">
        <v>2638</v>
      </c>
      <c r="F732" s="110">
        <v>49</v>
      </c>
      <c r="G732" s="110">
        <v>49</v>
      </c>
      <c r="H732" s="103" t="s">
        <v>2175</v>
      </c>
      <c r="I732" s="82"/>
      <c r="J732" s="97"/>
    </row>
    <row r="733" spans="1:10" ht="20.25" customHeight="1">
      <c r="A733" s="681"/>
      <c r="B733" s="648"/>
      <c r="C733" s="122" t="s">
        <v>2192</v>
      </c>
      <c r="D733" s="122" t="s">
        <v>2647</v>
      </c>
      <c r="E733" s="121" t="s">
        <v>2638</v>
      </c>
      <c r="F733" s="110"/>
      <c r="G733" s="110"/>
      <c r="H733" s="103"/>
      <c r="I733" s="82" t="s">
        <v>2340</v>
      </c>
      <c r="J733" s="97"/>
    </row>
    <row r="734" spans="1:10" ht="20.25" customHeight="1">
      <c r="A734" s="681"/>
      <c r="B734" s="648"/>
      <c r="C734" s="122" t="s">
        <v>2540</v>
      </c>
      <c r="D734" s="122" t="s">
        <v>2541</v>
      </c>
      <c r="E734" s="121" t="s">
        <v>2182</v>
      </c>
      <c r="F734" s="110">
        <v>55</v>
      </c>
      <c r="G734" s="110">
        <v>55</v>
      </c>
      <c r="H734" s="103" t="s">
        <v>2170</v>
      </c>
      <c r="I734" s="82"/>
      <c r="J734" s="97"/>
    </row>
    <row r="735" spans="1:10" ht="20.25" customHeight="1">
      <c r="A735" s="681"/>
      <c r="B735" s="648"/>
      <c r="C735" s="122" t="s">
        <v>2246</v>
      </c>
      <c r="D735" s="127" t="s">
        <v>2329</v>
      </c>
      <c r="E735" s="121" t="s">
        <v>2182</v>
      </c>
      <c r="F735" s="110">
        <v>8</v>
      </c>
      <c r="G735" s="110">
        <v>8</v>
      </c>
      <c r="H735" s="103" t="s">
        <v>2170</v>
      </c>
      <c r="I735" s="82"/>
      <c r="J735" s="97"/>
    </row>
    <row r="736" spans="1:10" ht="20.25" customHeight="1">
      <c r="A736" s="681"/>
      <c r="B736" s="648"/>
      <c r="C736" s="82" t="s">
        <v>2194</v>
      </c>
      <c r="D736" s="83" t="s">
        <v>2195</v>
      </c>
      <c r="E736" s="80" t="s">
        <v>2182</v>
      </c>
      <c r="F736" s="110">
        <v>5</v>
      </c>
      <c r="G736" s="110">
        <v>5</v>
      </c>
      <c r="H736" s="78" t="s">
        <v>2170</v>
      </c>
      <c r="I736" s="103"/>
      <c r="J736" s="104"/>
    </row>
    <row r="737" spans="1:10" ht="20.25" customHeight="1">
      <c r="A737" s="681" t="s">
        <v>2534</v>
      </c>
      <c r="B737" s="648" t="s">
        <v>954</v>
      </c>
      <c r="C737" s="122" t="s">
        <v>2410</v>
      </c>
      <c r="D737" s="122" t="s">
        <v>2174</v>
      </c>
      <c r="E737" s="121" t="s">
        <v>2648</v>
      </c>
      <c r="F737" s="110">
        <v>670</v>
      </c>
      <c r="G737" s="110">
        <v>670</v>
      </c>
      <c r="H737" s="103" t="s">
        <v>2175</v>
      </c>
      <c r="I737" s="82"/>
      <c r="J737" s="97"/>
    </row>
    <row r="738" spans="1:10" ht="20.25" customHeight="1">
      <c r="A738" s="681"/>
      <c r="B738" s="648"/>
      <c r="C738" s="122" t="s">
        <v>2229</v>
      </c>
      <c r="D738" s="122" t="s">
        <v>2581</v>
      </c>
      <c r="E738" s="121" t="s">
        <v>2648</v>
      </c>
      <c r="F738" s="110">
        <v>80</v>
      </c>
      <c r="G738" s="110">
        <v>80</v>
      </c>
      <c r="H738" s="103" t="s">
        <v>2170</v>
      </c>
      <c r="I738" s="82"/>
      <c r="J738" s="97"/>
    </row>
    <row r="739" spans="1:10" ht="20.25" customHeight="1">
      <c r="A739" s="681"/>
      <c r="B739" s="648"/>
      <c r="C739" s="630" t="s">
        <v>2167</v>
      </c>
      <c r="D739" s="630" t="s">
        <v>2168</v>
      </c>
      <c r="E739" s="121" t="s">
        <v>2648</v>
      </c>
      <c r="F739" s="110">
        <v>375</v>
      </c>
      <c r="G739" s="110">
        <v>375</v>
      </c>
      <c r="H739" s="103" t="s">
        <v>1112</v>
      </c>
      <c r="I739" s="642" t="s">
        <v>2309</v>
      </c>
      <c r="J739" s="97"/>
    </row>
    <row r="740" spans="1:10" ht="20.25" customHeight="1">
      <c r="A740" s="681"/>
      <c r="B740" s="648"/>
      <c r="C740" s="630"/>
      <c r="D740" s="630"/>
      <c r="E740" s="121" t="s">
        <v>2648</v>
      </c>
      <c r="F740" s="110">
        <v>740</v>
      </c>
      <c r="G740" s="110">
        <v>740</v>
      </c>
      <c r="H740" s="103" t="s">
        <v>1113</v>
      </c>
      <c r="I740" s="642"/>
      <c r="J740" s="97"/>
    </row>
    <row r="741" spans="1:10" ht="20.25" customHeight="1">
      <c r="A741" s="681"/>
      <c r="B741" s="648"/>
      <c r="C741" s="630"/>
      <c r="D741" s="630"/>
      <c r="E741" s="121" t="s">
        <v>2648</v>
      </c>
      <c r="F741" s="110">
        <v>740</v>
      </c>
      <c r="G741" s="110">
        <v>740</v>
      </c>
      <c r="H741" s="103" t="s">
        <v>2175</v>
      </c>
      <c r="I741" s="642"/>
      <c r="J741" s="97"/>
    </row>
    <row r="742" spans="1:10" ht="20.25" customHeight="1">
      <c r="A742" s="681"/>
      <c r="B742" s="648"/>
      <c r="C742" s="122" t="s">
        <v>2538</v>
      </c>
      <c r="D742" s="122" t="s">
        <v>2539</v>
      </c>
      <c r="E742" s="121" t="s">
        <v>2648</v>
      </c>
      <c r="F742" s="110">
        <v>30</v>
      </c>
      <c r="G742" s="110">
        <v>30</v>
      </c>
      <c r="H742" s="103" t="s">
        <v>2175</v>
      </c>
      <c r="I742" s="82"/>
      <c r="J742" s="97"/>
    </row>
    <row r="743" spans="1:10" ht="20.25" customHeight="1">
      <c r="A743" s="681"/>
      <c r="B743" s="648"/>
      <c r="C743" s="122" t="s">
        <v>2479</v>
      </c>
      <c r="D743" s="122" t="s">
        <v>2297</v>
      </c>
      <c r="E743" s="121" t="s">
        <v>2648</v>
      </c>
      <c r="F743" s="110">
        <v>45</v>
      </c>
      <c r="G743" s="110">
        <v>45</v>
      </c>
      <c r="H743" s="103" t="s">
        <v>1113</v>
      </c>
      <c r="I743" s="82" t="s">
        <v>2649</v>
      </c>
      <c r="J743" s="97"/>
    </row>
    <row r="744" spans="1:10" ht="20.25" customHeight="1">
      <c r="A744" s="681"/>
      <c r="B744" s="648"/>
      <c r="C744" s="122" t="s">
        <v>2650</v>
      </c>
      <c r="D744" s="122" t="s">
        <v>2644</v>
      </c>
      <c r="E744" s="121" t="s">
        <v>2648</v>
      </c>
      <c r="F744" s="110">
        <v>50</v>
      </c>
      <c r="G744" s="110">
        <v>50</v>
      </c>
      <c r="H744" s="103" t="s">
        <v>2175</v>
      </c>
      <c r="I744" s="82"/>
      <c r="J744" s="97"/>
    </row>
    <row r="745" spans="1:10" ht="20.25" customHeight="1">
      <c r="A745" s="681"/>
      <c r="B745" s="648"/>
      <c r="C745" s="122" t="s">
        <v>2640</v>
      </c>
      <c r="D745" s="122" t="s">
        <v>2651</v>
      </c>
      <c r="E745" s="121" t="s">
        <v>2648</v>
      </c>
      <c r="F745" s="110">
        <v>10</v>
      </c>
      <c r="G745" s="110">
        <v>10</v>
      </c>
      <c r="H745" s="103" t="s">
        <v>2170</v>
      </c>
      <c r="I745" s="82" t="s">
        <v>2652</v>
      </c>
      <c r="J745" s="97"/>
    </row>
    <row r="746" spans="1:10" ht="20.25" customHeight="1">
      <c r="A746" s="681"/>
      <c r="B746" s="648"/>
      <c r="C746" s="122" t="s">
        <v>2192</v>
      </c>
      <c r="D746" s="122" t="s">
        <v>2647</v>
      </c>
      <c r="E746" s="121" t="s">
        <v>2648</v>
      </c>
      <c r="F746" s="110"/>
      <c r="G746" s="110"/>
      <c r="H746" s="103"/>
      <c r="I746" s="82" t="s">
        <v>2340</v>
      </c>
      <c r="J746" s="97"/>
    </row>
    <row r="747" spans="1:10" ht="20.25" customHeight="1">
      <c r="A747" s="681"/>
      <c r="B747" s="648"/>
      <c r="C747" s="122" t="s">
        <v>2653</v>
      </c>
      <c r="D747" s="122" t="s">
        <v>2394</v>
      </c>
      <c r="E747" s="121" t="s">
        <v>2182</v>
      </c>
      <c r="F747" s="110">
        <v>40</v>
      </c>
      <c r="G747" s="110">
        <v>40</v>
      </c>
      <c r="H747" s="103" t="s">
        <v>2170</v>
      </c>
      <c r="I747" s="82"/>
      <c r="J747" s="97"/>
    </row>
    <row r="748" spans="1:10" ht="20.25" customHeight="1">
      <c r="A748" s="681"/>
      <c r="B748" s="648"/>
      <c r="C748" s="122" t="s">
        <v>2540</v>
      </c>
      <c r="D748" s="122" t="s">
        <v>2541</v>
      </c>
      <c r="E748" s="121" t="s">
        <v>2182</v>
      </c>
      <c r="F748" s="110">
        <v>15</v>
      </c>
      <c r="G748" s="110">
        <v>15</v>
      </c>
      <c r="H748" s="103" t="s">
        <v>2170</v>
      </c>
      <c r="I748" s="82"/>
      <c r="J748" s="97"/>
    </row>
    <row r="749" spans="1:10" ht="20.25" customHeight="1">
      <c r="A749" s="681"/>
      <c r="B749" s="648"/>
      <c r="C749" s="122" t="s">
        <v>2246</v>
      </c>
      <c r="D749" s="127" t="s">
        <v>2329</v>
      </c>
      <c r="E749" s="121" t="s">
        <v>2182</v>
      </c>
      <c r="F749" s="110">
        <v>8</v>
      </c>
      <c r="G749" s="110">
        <v>8</v>
      </c>
      <c r="H749" s="103" t="s">
        <v>2170</v>
      </c>
      <c r="I749" s="82"/>
      <c r="J749" s="97"/>
    </row>
    <row r="750" spans="1:10" ht="20.25" customHeight="1">
      <c r="A750" s="681"/>
      <c r="B750" s="648"/>
      <c r="C750" s="82" t="s">
        <v>2194</v>
      </c>
      <c r="D750" s="83" t="s">
        <v>2195</v>
      </c>
      <c r="E750" s="80" t="s">
        <v>2182</v>
      </c>
      <c r="F750" s="110">
        <v>5</v>
      </c>
      <c r="G750" s="110">
        <v>5</v>
      </c>
      <c r="H750" s="78" t="s">
        <v>2170</v>
      </c>
      <c r="I750" s="103"/>
      <c r="J750" s="104"/>
    </row>
    <row r="751" spans="1:10" ht="20.25" customHeight="1">
      <c r="A751" s="681" t="s">
        <v>2534</v>
      </c>
      <c r="B751" s="648" t="s">
        <v>971</v>
      </c>
      <c r="C751" s="630" t="s">
        <v>2654</v>
      </c>
      <c r="D751" s="630" t="s">
        <v>2168</v>
      </c>
      <c r="E751" s="121" t="s">
        <v>2346</v>
      </c>
      <c r="F751" s="110">
        <v>12.5</v>
      </c>
      <c r="G751" s="110">
        <v>12.5</v>
      </c>
      <c r="H751" s="103" t="s">
        <v>2655</v>
      </c>
      <c r="I751" s="643" t="s">
        <v>2656</v>
      </c>
      <c r="J751" s="97"/>
    </row>
    <row r="752" spans="1:10" ht="20.25" customHeight="1">
      <c r="A752" s="681"/>
      <c r="B752" s="648"/>
      <c r="C752" s="630"/>
      <c r="D752" s="630"/>
      <c r="E752" s="121" t="s">
        <v>2346</v>
      </c>
      <c r="F752" s="110">
        <v>125</v>
      </c>
      <c r="G752" s="110">
        <v>125</v>
      </c>
      <c r="H752" s="103" t="s">
        <v>2657</v>
      </c>
      <c r="I752" s="643"/>
      <c r="J752" s="97"/>
    </row>
    <row r="753" spans="1:10" ht="20.25" customHeight="1">
      <c r="A753" s="681"/>
      <c r="B753" s="648"/>
      <c r="C753" s="122" t="s">
        <v>2658</v>
      </c>
      <c r="D753" s="122" t="s">
        <v>2659</v>
      </c>
      <c r="E753" s="121" t="s">
        <v>2346</v>
      </c>
      <c r="F753" s="110">
        <v>25</v>
      </c>
      <c r="G753" s="110">
        <v>25</v>
      </c>
      <c r="H753" s="103" t="s">
        <v>2170</v>
      </c>
      <c r="I753" s="82" t="s">
        <v>2660</v>
      </c>
      <c r="J753" s="97"/>
    </row>
    <row r="754" spans="1:10" ht="20.25" customHeight="1">
      <c r="A754" s="681"/>
      <c r="B754" s="648"/>
      <c r="C754" s="122" t="s">
        <v>2661</v>
      </c>
      <c r="D754" s="122" t="s">
        <v>2662</v>
      </c>
      <c r="E754" s="121" t="s">
        <v>2346</v>
      </c>
      <c r="F754" s="110">
        <v>24</v>
      </c>
      <c r="G754" s="110">
        <v>24</v>
      </c>
      <c r="H754" s="103" t="s">
        <v>2663</v>
      </c>
      <c r="I754" s="82"/>
      <c r="J754" s="97"/>
    </row>
    <row r="755" spans="1:10" ht="20.25" customHeight="1">
      <c r="A755" s="681"/>
      <c r="B755" s="648"/>
      <c r="C755" s="122" t="s">
        <v>2664</v>
      </c>
      <c r="D755" s="122" t="s">
        <v>2177</v>
      </c>
      <c r="E755" s="121" t="s">
        <v>2346</v>
      </c>
      <c r="F755" s="110">
        <v>3.3</v>
      </c>
      <c r="G755" s="110">
        <v>3.3</v>
      </c>
      <c r="H755" s="103" t="s">
        <v>1113</v>
      </c>
      <c r="I755" s="82" t="s">
        <v>2447</v>
      </c>
      <c r="J755" s="97"/>
    </row>
    <row r="756" spans="1:10" ht="20.25" customHeight="1">
      <c r="A756" s="681"/>
      <c r="B756" s="648"/>
      <c r="C756" s="122" t="s">
        <v>2665</v>
      </c>
      <c r="D756" s="122" t="s">
        <v>2666</v>
      </c>
      <c r="E756" s="121" t="s">
        <v>2346</v>
      </c>
      <c r="F756" s="110">
        <v>65</v>
      </c>
      <c r="G756" s="110">
        <v>65</v>
      </c>
      <c r="H756" s="103" t="s">
        <v>2175</v>
      </c>
      <c r="I756" s="82"/>
      <c r="J756" s="97"/>
    </row>
    <row r="757" spans="1:10" ht="20.25" customHeight="1">
      <c r="A757" s="681"/>
      <c r="B757" s="648"/>
      <c r="C757" s="122" t="s">
        <v>2570</v>
      </c>
      <c r="D757" s="122" t="s">
        <v>2186</v>
      </c>
      <c r="E757" s="121" t="s">
        <v>2346</v>
      </c>
      <c r="F757" s="110">
        <v>63</v>
      </c>
      <c r="G757" s="110">
        <v>63</v>
      </c>
      <c r="H757" s="103" t="s">
        <v>2175</v>
      </c>
      <c r="I757" s="82"/>
      <c r="J757" s="97"/>
    </row>
    <row r="758" spans="1:10" ht="20.25" customHeight="1">
      <c r="A758" s="681"/>
      <c r="B758" s="648"/>
      <c r="C758" s="122" t="s">
        <v>2307</v>
      </c>
      <c r="D758" s="122" t="s">
        <v>2539</v>
      </c>
      <c r="E758" s="121" t="s">
        <v>2346</v>
      </c>
      <c r="F758" s="110">
        <v>20</v>
      </c>
      <c r="G758" s="110">
        <v>20</v>
      </c>
      <c r="H758" s="103" t="s">
        <v>2175</v>
      </c>
      <c r="I758" s="82"/>
      <c r="J758" s="97"/>
    </row>
    <row r="759" spans="1:10" ht="20.25" customHeight="1">
      <c r="A759" s="681"/>
      <c r="B759" s="648"/>
      <c r="C759" s="122" t="s">
        <v>2667</v>
      </c>
      <c r="D759" s="122" t="s">
        <v>2668</v>
      </c>
      <c r="E759" s="121" t="s">
        <v>2346</v>
      </c>
      <c r="F759" s="110">
        <v>10</v>
      </c>
      <c r="G759" s="110">
        <v>10</v>
      </c>
      <c r="H759" s="103" t="s">
        <v>2175</v>
      </c>
      <c r="I759" s="82"/>
      <c r="J759" s="97"/>
    </row>
    <row r="760" spans="1:10" ht="20.25" customHeight="1">
      <c r="A760" s="681"/>
      <c r="B760" s="648"/>
      <c r="C760" s="122" t="s">
        <v>2540</v>
      </c>
      <c r="D760" s="82" t="s">
        <v>2573</v>
      </c>
      <c r="E760" s="121" t="s">
        <v>2182</v>
      </c>
      <c r="F760" s="110">
        <v>45</v>
      </c>
      <c r="G760" s="110">
        <v>45</v>
      </c>
      <c r="H760" s="103" t="s">
        <v>2170</v>
      </c>
      <c r="I760" s="82"/>
      <c r="J760" s="97"/>
    </row>
    <row r="761" spans="1:10" ht="20.25" customHeight="1">
      <c r="A761" s="681"/>
      <c r="B761" s="648"/>
      <c r="C761" s="122" t="s">
        <v>2669</v>
      </c>
      <c r="D761" s="122" t="s">
        <v>2354</v>
      </c>
      <c r="E761" s="121" t="s">
        <v>2346</v>
      </c>
      <c r="F761" s="110">
        <v>28</v>
      </c>
      <c r="G761" s="110">
        <v>28</v>
      </c>
      <c r="H761" s="103" t="s">
        <v>2175</v>
      </c>
      <c r="I761" s="82"/>
      <c r="J761" s="97"/>
    </row>
    <row r="762" spans="1:10" ht="20.25" customHeight="1">
      <c r="A762" s="681"/>
      <c r="B762" s="648"/>
      <c r="C762" s="122" t="s">
        <v>2670</v>
      </c>
      <c r="D762" s="122" t="s">
        <v>2255</v>
      </c>
      <c r="E762" s="80" t="s">
        <v>2346</v>
      </c>
      <c r="F762" s="110"/>
      <c r="G762" s="110"/>
      <c r="H762" s="78"/>
      <c r="I762" s="82" t="s">
        <v>2671</v>
      </c>
      <c r="J762" s="97"/>
    </row>
    <row r="763" spans="1:10" ht="20.25" customHeight="1">
      <c r="A763" s="681"/>
      <c r="B763" s="648"/>
      <c r="C763" s="122" t="s">
        <v>2246</v>
      </c>
      <c r="D763" s="127" t="s">
        <v>2329</v>
      </c>
      <c r="E763" s="121" t="s">
        <v>2182</v>
      </c>
      <c r="F763" s="110">
        <v>8</v>
      </c>
      <c r="G763" s="110">
        <v>8</v>
      </c>
      <c r="H763" s="103" t="s">
        <v>2170</v>
      </c>
      <c r="I763" s="82"/>
      <c r="J763" s="97"/>
    </row>
    <row r="764" spans="1:10" ht="20.25" customHeight="1">
      <c r="A764" s="681"/>
      <c r="B764" s="648"/>
      <c r="C764" s="82" t="s">
        <v>2194</v>
      </c>
      <c r="D764" s="83" t="s">
        <v>2195</v>
      </c>
      <c r="E764" s="80" t="s">
        <v>2182</v>
      </c>
      <c r="F764" s="110">
        <v>5</v>
      </c>
      <c r="G764" s="110">
        <v>5</v>
      </c>
      <c r="H764" s="78" t="s">
        <v>2170</v>
      </c>
      <c r="I764" s="103"/>
      <c r="J764" s="104"/>
    </row>
    <row r="765" spans="1:10" ht="20.25" customHeight="1">
      <c r="A765" s="681" t="s">
        <v>2534</v>
      </c>
      <c r="B765" s="648" t="s">
        <v>964</v>
      </c>
      <c r="C765" s="630" t="s">
        <v>2167</v>
      </c>
      <c r="D765" s="630" t="s">
        <v>2168</v>
      </c>
      <c r="E765" s="121" t="s">
        <v>2672</v>
      </c>
      <c r="F765" s="110">
        <v>475</v>
      </c>
      <c r="G765" s="110">
        <v>475</v>
      </c>
      <c r="H765" s="103" t="s">
        <v>1112</v>
      </c>
      <c r="I765" s="643" t="s">
        <v>2673</v>
      </c>
      <c r="J765" s="97"/>
    </row>
    <row r="766" spans="1:10" ht="20.25" customHeight="1">
      <c r="A766" s="681"/>
      <c r="B766" s="648"/>
      <c r="C766" s="630"/>
      <c r="D766" s="630"/>
      <c r="E766" s="121" t="s">
        <v>2672</v>
      </c>
      <c r="F766" s="110">
        <v>590</v>
      </c>
      <c r="G766" s="110">
        <v>590</v>
      </c>
      <c r="H766" s="103" t="s">
        <v>1113</v>
      </c>
      <c r="I766" s="643"/>
      <c r="J766" s="97"/>
    </row>
    <row r="767" spans="1:10" ht="20.25" customHeight="1">
      <c r="A767" s="681"/>
      <c r="B767" s="648"/>
      <c r="C767" s="122" t="s">
        <v>2538</v>
      </c>
      <c r="D767" s="122" t="s">
        <v>2539</v>
      </c>
      <c r="E767" s="121" t="s">
        <v>2672</v>
      </c>
      <c r="F767" s="110">
        <v>120</v>
      </c>
      <c r="G767" s="110">
        <v>120</v>
      </c>
      <c r="H767" s="103" t="s">
        <v>2175</v>
      </c>
      <c r="I767" s="82"/>
      <c r="J767" s="97"/>
    </row>
    <row r="768" spans="1:10" ht="20.25" customHeight="1">
      <c r="A768" s="681"/>
      <c r="B768" s="648"/>
      <c r="C768" s="122" t="s">
        <v>2674</v>
      </c>
      <c r="D768" s="122" t="s">
        <v>2675</v>
      </c>
      <c r="E768" s="121" t="s">
        <v>2672</v>
      </c>
      <c r="F768" s="110">
        <v>120</v>
      </c>
      <c r="G768" s="110">
        <v>120</v>
      </c>
      <c r="H768" s="103" t="s">
        <v>2175</v>
      </c>
      <c r="I768" s="82"/>
      <c r="J768" s="97"/>
    </row>
    <row r="769" spans="1:10" ht="20.25" customHeight="1">
      <c r="A769" s="681"/>
      <c r="B769" s="648"/>
      <c r="C769" s="122" t="s">
        <v>2460</v>
      </c>
      <c r="D769" s="122" t="s">
        <v>2581</v>
      </c>
      <c r="E769" s="121" t="s">
        <v>2672</v>
      </c>
      <c r="F769" s="110">
        <v>206</v>
      </c>
      <c r="G769" s="110">
        <v>206</v>
      </c>
      <c r="H769" s="103" t="s">
        <v>1113</v>
      </c>
      <c r="I769" s="82"/>
      <c r="J769" s="97"/>
    </row>
    <row r="770" spans="1:10" ht="20.25" customHeight="1">
      <c r="A770" s="681"/>
      <c r="B770" s="648"/>
      <c r="C770" s="122" t="s">
        <v>2479</v>
      </c>
      <c r="D770" s="122" t="s">
        <v>2297</v>
      </c>
      <c r="E770" s="121" t="s">
        <v>2672</v>
      </c>
      <c r="F770" s="110">
        <v>75</v>
      </c>
      <c r="G770" s="110">
        <v>75</v>
      </c>
      <c r="H770" s="103" t="s">
        <v>1113</v>
      </c>
      <c r="I770" s="82"/>
      <c r="J770" s="97"/>
    </row>
    <row r="771" spans="1:10" ht="20.25" customHeight="1">
      <c r="A771" s="681"/>
      <c r="B771" s="648"/>
      <c r="C771" s="122" t="s">
        <v>2192</v>
      </c>
      <c r="D771" s="122" t="s">
        <v>2647</v>
      </c>
      <c r="E771" s="121" t="s">
        <v>2672</v>
      </c>
      <c r="F771" s="110"/>
      <c r="G771" s="110"/>
      <c r="H771" s="103"/>
      <c r="I771" s="82" t="s">
        <v>2340</v>
      </c>
      <c r="J771" s="97"/>
    </row>
    <row r="772" spans="1:10" ht="20.25" customHeight="1">
      <c r="A772" s="681"/>
      <c r="B772" s="648"/>
      <c r="C772" s="122" t="s">
        <v>2173</v>
      </c>
      <c r="D772" s="122" t="s">
        <v>2174</v>
      </c>
      <c r="E772" s="121" t="s">
        <v>2672</v>
      </c>
      <c r="F772" s="110">
        <v>590</v>
      </c>
      <c r="G772" s="110">
        <v>590</v>
      </c>
      <c r="H772" s="103" t="s">
        <v>2175</v>
      </c>
      <c r="I772" s="82"/>
      <c r="J772" s="97"/>
    </row>
    <row r="773" spans="1:10" ht="20.25" customHeight="1">
      <c r="A773" s="681"/>
      <c r="B773" s="648"/>
      <c r="C773" s="122" t="s">
        <v>2540</v>
      </c>
      <c r="D773" s="82" t="s">
        <v>2573</v>
      </c>
      <c r="E773" s="121" t="s">
        <v>2182</v>
      </c>
      <c r="F773" s="110">
        <v>35</v>
      </c>
      <c r="G773" s="110">
        <v>35</v>
      </c>
      <c r="H773" s="103" t="s">
        <v>2170</v>
      </c>
      <c r="I773" s="82"/>
      <c r="J773" s="97"/>
    </row>
    <row r="774" spans="1:10" ht="20.25" customHeight="1">
      <c r="A774" s="681"/>
      <c r="B774" s="648"/>
      <c r="C774" s="122" t="s">
        <v>2676</v>
      </c>
      <c r="D774" s="122" t="s">
        <v>2675</v>
      </c>
      <c r="E774" s="121" t="s">
        <v>2182</v>
      </c>
      <c r="F774" s="110">
        <v>15</v>
      </c>
      <c r="G774" s="110">
        <v>15</v>
      </c>
      <c r="H774" s="103" t="s">
        <v>2175</v>
      </c>
      <c r="I774" s="82"/>
      <c r="J774" s="97"/>
    </row>
    <row r="775" spans="1:10" ht="20.25" customHeight="1">
      <c r="A775" s="681"/>
      <c r="B775" s="648"/>
      <c r="C775" s="122" t="s">
        <v>2246</v>
      </c>
      <c r="D775" s="127" t="s">
        <v>2329</v>
      </c>
      <c r="E775" s="121" t="s">
        <v>2182</v>
      </c>
      <c r="F775" s="110">
        <v>8</v>
      </c>
      <c r="G775" s="110">
        <v>8</v>
      </c>
      <c r="H775" s="103" t="s">
        <v>2170</v>
      </c>
      <c r="I775" s="82"/>
      <c r="J775" s="97"/>
    </row>
    <row r="776" spans="1:10" ht="20.25" customHeight="1">
      <c r="A776" s="681"/>
      <c r="B776" s="648"/>
      <c r="C776" s="82" t="s">
        <v>2194</v>
      </c>
      <c r="D776" s="83" t="s">
        <v>2195</v>
      </c>
      <c r="E776" s="80" t="s">
        <v>2182</v>
      </c>
      <c r="F776" s="110">
        <v>5</v>
      </c>
      <c r="G776" s="110">
        <v>5</v>
      </c>
      <c r="H776" s="78" t="s">
        <v>2170</v>
      </c>
      <c r="I776" s="103"/>
      <c r="J776" s="104"/>
    </row>
    <row r="777" spans="1:10" ht="20.25" customHeight="1">
      <c r="A777" s="684" t="s">
        <v>2677</v>
      </c>
      <c r="B777" s="648" t="s">
        <v>2678</v>
      </c>
      <c r="C777" s="630" t="s">
        <v>2281</v>
      </c>
      <c r="D777" s="650" t="s">
        <v>2282</v>
      </c>
      <c r="E777" s="121" t="s">
        <v>2346</v>
      </c>
      <c r="F777" s="110">
        <v>78</v>
      </c>
      <c r="G777" s="110">
        <v>78</v>
      </c>
      <c r="H777" s="103" t="s">
        <v>2170</v>
      </c>
      <c r="I777" s="101" t="s">
        <v>2679</v>
      </c>
      <c r="J777" s="97"/>
    </row>
    <row r="778" spans="1:10" ht="20.25" customHeight="1">
      <c r="A778" s="684"/>
      <c r="B778" s="648"/>
      <c r="C778" s="630"/>
      <c r="D778" s="650"/>
      <c r="E778" s="121" t="s">
        <v>2346</v>
      </c>
      <c r="F778" s="110">
        <v>74</v>
      </c>
      <c r="G778" s="110">
        <v>74</v>
      </c>
      <c r="H778" s="103" t="s">
        <v>2170</v>
      </c>
      <c r="I778" s="101" t="s">
        <v>2680</v>
      </c>
      <c r="J778" s="130"/>
    </row>
    <row r="779" spans="1:10" ht="20.25" customHeight="1">
      <c r="A779" s="684"/>
      <c r="B779" s="648"/>
      <c r="C779" s="122" t="s">
        <v>2225</v>
      </c>
      <c r="D779" s="127" t="s">
        <v>2215</v>
      </c>
      <c r="E779" s="121" t="s">
        <v>2346</v>
      </c>
      <c r="F779" s="110">
        <v>135</v>
      </c>
      <c r="G779" s="110">
        <v>135</v>
      </c>
      <c r="H779" s="103" t="s">
        <v>2175</v>
      </c>
      <c r="I779" s="82"/>
      <c r="J779" s="97"/>
    </row>
    <row r="780" spans="1:10" ht="20.25" customHeight="1">
      <c r="A780" s="681" t="s">
        <v>2681</v>
      </c>
      <c r="B780" s="648" t="s">
        <v>623</v>
      </c>
      <c r="C780" s="630" t="s">
        <v>2167</v>
      </c>
      <c r="D780" s="630" t="s">
        <v>2168</v>
      </c>
      <c r="E780" s="121" t="s">
        <v>2346</v>
      </c>
      <c r="F780" s="110">
        <v>71</v>
      </c>
      <c r="G780" s="110">
        <v>71</v>
      </c>
      <c r="H780" s="103" t="s">
        <v>1113</v>
      </c>
      <c r="I780" s="643" t="s">
        <v>2682</v>
      </c>
      <c r="J780" s="97"/>
    </row>
    <row r="781" spans="1:10" ht="20.25" customHeight="1">
      <c r="A781" s="681"/>
      <c r="B781" s="648"/>
      <c r="C781" s="630"/>
      <c r="D781" s="630"/>
      <c r="E781" s="121" t="s">
        <v>2346</v>
      </c>
      <c r="F781" s="110">
        <v>28</v>
      </c>
      <c r="G781" s="110">
        <v>28</v>
      </c>
      <c r="H781" s="103" t="s">
        <v>1112</v>
      </c>
      <c r="I781" s="643"/>
      <c r="J781" s="97"/>
    </row>
    <row r="782" spans="1:10" ht="20.25" customHeight="1">
      <c r="A782" s="681"/>
      <c r="B782" s="648"/>
      <c r="C782" s="122" t="s">
        <v>2173</v>
      </c>
      <c r="D782" s="122" t="s">
        <v>2174</v>
      </c>
      <c r="E782" s="121" t="s">
        <v>2346</v>
      </c>
      <c r="F782" s="110">
        <v>89</v>
      </c>
      <c r="G782" s="110">
        <v>89</v>
      </c>
      <c r="H782" s="103" t="s">
        <v>2175</v>
      </c>
      <c r="I782" s="82"/>
      <c r="J782" s="97"/>
    </row>
    <row r="783" spans="1:10" ht="20.25" customHeight="1">
      <c r="A783" s="681"/>
      <c r="B783" s="648"/>
      <c r="C783" s="122" t="s">
        <v>2683</v>
      </c>
      <c r="D783" s="122" t="s">
        <v>2684</v>
      </c>
      <c r="E783" s="121" t="s">
        <v>2346</v>
      </c>
      <c r="F783" s="110">
        <v>3.96</v>
      </c>
      <c r="G783" s="110">
        <v>3.96</v>
      </c>
      <c r="H783" s="103" t="s">
        <v>1113</v>
      </c>
      <c r="I783" s="82" t="s">
        <v>2685</v>
      </c>
      <c r="J783" s="97"/>
    </row>
    <row r="784" spans="1:10" ht="20.25" customHeight="1">
      <c r="A784" s="681"/>
      <c r="B784" s="648"/>
      <c r="C784" s="122" t="s">
        <v>2669</v>
      </c>
      <c r="D784" s="122" t="s">
        <v>2354</v>
      </c>
      <c r="E784" s="121" t="s">
        <v>2346</v>
      </c>
      <c r="F784" s="110">
        <v>60</v>
      </c>
      <c r="G784" s="110">
        <v>60</v>
      </c>
      <c r="H784" s="103" t="s">
        <v>2175</v>
      </c>
      <c r="I784" s="82"/>
      <c r="J784" s="97"/>
    </row>
    <row r="785" spans="1:10" ht="20.25" customHeight="1">
      <c r="A785" s="681"/>
      <c r="B785" s="648"/>
      <c r="C785" s="122" t="s">
        <v>2538</v>
      </c>
      <c r="D785" s="122" t="s">
        <v>2539</v>
      </c>
      <c r="E785" s="121" t="s">
        <v>2346</v>
      </c>
      <c r="F785" s="110">
        <v>5</v>
      </c>
      <c r="G785" s="110">
        <v>5</v>
      </c>
      <c r="H785" s="103" t="s">
        <v>2175</v>
      </c>
      <c r="I785" s="82"/>
      <c r="J785" s="97"/>
    </row>
    <row r="786" spans="1:10" ht="20.25" customHeight="1">
      <c r="A786" s="681"/>
      <c r="B786" s="648"/>
      <c r="C786" s="122" t="s">
        <v>2686</v>
      </c>
      <c r="D786" s="122" t="s">
        <v>2687</v>
      </c>
      <c r="E786" s="121" t="s">
        <v>2346</v>
      </c>
      <c r="F786" s="110">
        <v>16</v>
      </c>
      <c r="G786" s="110">
        <v>16</v>
      </c>
      <c r="H786" s="103" t="s">
        <v>2170</v>
      </c>
      <c r="I786" s="82" t="s">
        <v>2688</v>
      </c>
      <c r="J786" s="97"/>
    </row>
    <row r="787" spans="1:10" ht="20.25" customHeight="1">
      <c r="A787" s="681"/>
      <c r="B787" s="648"/>
      <c r="C787" s="122" t="s">
        <v>2171</v>
      </c>
      <c r="D787" s="122" t="s">
        <v>2172</v>
      </c>
      <c r="E787" s="121" t="s">
        <v>2346</v>
      </c>
      <c r="F787" s="110">
        <v>38</v>
      </c>
      <c r="G787" s="110">
        <v>38</v>
      </c>
      <c r="H787" s="103" t="s">
        <v>2170</v>
      </c>
      <c r="I787" s="82" t="s">
        <v>2685</v>
      </c>
      <c r="J787" s="97"/>
    </row>
    <row r="788" spans="1:10" ht="20.25" customHeight="1">
      <c r="A788" s="681"/>
      <c r="B788" s="648"/>
      <c r="C788" s="122" t="s">
        <v>2336</v>
      </c>
      <c r="D788" s="122" t="s">
        <v>2337</v>
      </c>
      <c r="E788" s="121" t="s">
        <v>2346</v>
      </c>
      <c r="F788" s="110">
        <v>65</v>
      </c>
      <c r="G788" s="110">
        <v>65</v>
      </c>
      <c r="H788" s="103" t="s">
        <v>2175</v>
      </c>
      <c r="I788" s="82"/>
      <c r="J788" s="97"/>
    </row>
    <row r="789" spans="1:10" ht="20.25" customHeight="1">
      <c r="A789" s="681"/>
      <c r="B789" s="648"/>
      <c r="C789" s="122" t="s">
        <v>2689</v>
      </c>
      <c r="D789" s="127" t="s">
        <v>2620</v>
      </c>
      <c r="E789" s="121" t="s">
        <v>2346</v>
      </c>
      <c r="F789" s="110">
        <v>27</v>
      </c>
      <c r="G789" s="110">
        <v>27</v>
      </c>
      <c r="H789" s="103" t="s">
        <v>2175</v>
      </c>
      <c r="I789" s="82"/>
      <c r="J789" s="97"/>
    </row>
    <row r="790" spans="1:10" ht="20.25" customHeight="1">
      <c r="A790" s="681"/>
      <c r="B790" s="648"/>
      <c r="C790" s="122" t="s">
        <v>2690</v>
      </c>
      <c r="D790" s="127" t="s">
        <v>2691</v>
      </c>
      <c r="E790" s="121" t="s">
        <v>2346</v>
      </c>
      <c r="F790" s="110">
        <v>61</v>
      </c>
      <c r="G790" s="110">
        <v>61</v>
      </c>
      <c r="H790" s="103" t="s">
        <v>2170</v>
      </c>
      <c r="I790" s="82" t="s">
        <v>2685</v>
      </c>
      <c r="J790" s="97"/>
    </row>
    <row r="791" spans="1:10" ht="20.25" customHeight="1">
      <c r="A791" s="681"/>
      <c r="B791" s="648"/>
      <c r="C791" s="122" t="s">
        <v>2692</v>
      </c>
      <c r="D791" s="122" t="s">
        <v>2693</v>
      </c>
      <c r="E791" s="121" t="s">
        <v>2346</v>
      </c>
      <c r="F791" s="110">
        <v>19</v>
      </c>
      <c r="G791" s="110">
        <v>19</v>
      </c>
      <c r="H791" s="103" t="s">
        <v>2170</v>
      </c>
      <c r="I791" s="82" t="s">
        <v>2685</v>
      </c>
      <c r="J791" s="97"/>
    </row>
    <row r="792" spans="1:10" ht="20.25" customHeight="1">
      <c r="A792" s="681"/>
      <c r="B792" s="648"/>
      <c r="C792" s="122" t="s">
        <v>2694</v>
      </c>
      <c r="D792" s="122" t="s">
        <v>2695</v>
      </c>
      <c r="E792" s="121" t="s">
        <v>2346</v>
      </c>
      <c r="F792" s="110">
        <v>70</v>
      </c>
      <c r="G792" s="110">
        <v>70</v>
      </c>
      <c r="H792" s="103" t="s">
        <v>2175</v>
      </c>
      <c r="I792" s="82"/>
      <c r="J792" s="97"/>
    </row>
    <row r="793" spans="1:10" ht="20.25" customHeight="1">
      <c r="A793" s="681"/>
      <c r="B793" s="648"/>
      <c r="C793" s="122" t="s">
        <v>2192</v>
      </c>
      <c r="D793" s="122" t="s">
        <v>2193</v>
      </c>
      <c r="E793" s="121" t="s">
        <v>2346</v>
      </c>
      <c r="F793" s="110"/>
      <c r="G793" s="110"/>
      <c r="H793" s="78"/>
      <c r="I793" s="82" t="s">
        <v>2340</v>
      </c>
      <c r="J793" s="97"/>
    </row>
    <row r="794" spans="1:10" ht="20.25" customHeight="1">
      <c r="A794" s="681"/>
      <c r="B794" s="648"/>
      <c r="C794" s="122" t="s">
        <v>2426</v>
      </c>
      <c r="D794" s="127" t="s">
        <v>2342</v>
      </c>
      <c r="E794" s="121" t="s">
        <v>2346</v>
      </c>
      <c r="F794" s="110"/>
      <c r="G794" s="110"/>
      <c r="H794" s="78"/>
      <c r="I794" s="82" t="s">
        <v>2696</v>
      </c>
      <c r="J794" s="97"/>
    </row>
    <row r="795" spans="1:10" ht="20.25" customHeight="1">
      <c r="A795" s="681"/>
      <c r="B795" s="648"/>
      <c r="C795" s="122" t="s">
        <v>2670</v>
      </c>
      <c r="D795" s="122" t="s">
        <v>2697</v>
      </c>
      <c r="E795" s="80" t="s">
        <v>2346</v>
      </c>
      <c r="F795" s="110"/>
      <c r="G795" s="110"/>
      <c r="H795" s="78"/>
      <c r="I795" s="131" t="s">
        <v>2671</v>
      </c>
      <c r="J795" s="112"/>
    </row>
    <row r="796" spans="1:10" ht="20.25" customHeight="1">
      <c r="A796" s="681"/>
      <c r="B796" s="648"/>
      <c r="C796" s="122" t="s">
        <v>2246</v>
      </c>
      <c r="D796" s="127" t="s">
        <v>2329</v>
      </c>
      <c r="E796" s="121" t="s">
        <v>2182</v>
      </c>
      <c r="F796" s="110">
        <v>8</v>
      </c>
      <c r="G796" s="110">
        <v>8</v>
      </c>
      <c r="H796" s="103" t="s">
        <v>2170</v>
      </c>
      <c r="I796" s="131"/>
      <c r="J796" s="112"/>
    </row>
    <row r="797" spans="1:10" ht="20.25" customHeight="1">
      <c r="A797" s="681"/>
      <c r="B797" s="648"/>
      <c r="C797" s="82" t="s">
        <v>2194</v>
      </c>
      <c r="D797" s="83" t="s">
        <v>2195</v>
      </c>
      <c r="E797" s="80" t="s">
        <v>2182</v>
      </c>
      <c r="F797" s="110">
        <v>5</v>
      </c>
      <c r="G797" s="110">
        <v>5</v>
      </c>
      <c r="H797" s="78" t="s">
        <v>2170</v>
      </c>
      <c r="I797" s="131"/>
      <c r="J797" s="112"/>
    </row>
    <row r="798" spans="1:10" ht="20.25" customHeight="1">
      <c r="A798" s="681"/>
      <c r="B798" s="648"/>
      <c r="C798" s="700" t="s">
        <v>2698</v>
      </c>
      <c r="D798" s="658" t="s">
        <v>2699</v>
      </c>
      <c r="E798" s="80" t="s">
        <v>2346</v>
      </c>
      <c r="F798" s="110">
        <v>8.5</v>
      </c>
      <c r="G798" s="110">
        <v>8.5</v>
      </c>
      <c r="H798" s="78" t="s">
        <v>1113</v>
      </c>
      <c r="I798" s="131" t="s">
        <v>2700</v>
      </c>
      <c r="J798" s="112"/>
    </row>
    <row r="799" spans="1:10" ht="20.25" customHeight="1">
      <c r="A799" s="681"/>
      <c r="B799" s="648"/>
      <c r="C799" s="701"/>
      <c r="D799" s="659"/>
      <c r="E799" s="80" t="s">
        <v>2346</v>
      </c>
      <c r="F799" s="110">
        <v>3</v>
      </c>
      <c r="G799" s="110">
        <v>3</v>
      </c>
      <c r="H799" s="78" t="s">
        <v>1112</v>
      </c>
      <c r="I799" s="131" t="s">
        <v>2700</v>
      </c>
      <c r="J799" s="112"/>
    </row>
    <row r="800" spans="1:10" ht="20.25" customHeight="1">
      <c r="A800" s="681" t="s">
        <v>2681</v>
      </c>
      <c r="B800" s="648" t="s">
        <v>616</v>
      </c>
      <c r="C800" s="630" t="s">
        <v>2167</v>
      </c>
      <c r="D800" s="630" t="s">
        <v>2168</v>
      </c>
      <c r="E800" s="121" t="s">
        <v>2346</v>
      </c>
      <c r="F800" s="110">
        <v>71</v>
      </c>
      <c r="G800" s="110">
        <v>71</v>
      </c>
      <c r="H800" s="103" t="s">
        <v>1113</v>
      </c>
      <c r="I800" s="643" t="s">
        <v>2682</v>
      </c>
      <c r="J800" s="97"/>
    </row>
    <row r="801" spans="1:10" ht="20.25" customHeight="1">
      <c r="A801" s="681"/>
      <c r="B801" s="648"/>
      <c r="C801" s="630"/>
      <c r="D801" s="630"/>
      <c r="E801" s="121" t="s">
        <v>2346</v>
      </c>
      <c r="F801" s="110">
        <v>28</v>
      </c>
      <c r="G801" s="110">
        <v>28</v>
      </c>
      <c r="H801" s="103" t="s">
        <v>1112</v>
      </c>
      <c r="I801" s="643"/>
      <c r="J801" s="97"/>
    </row>
    <row r="802" spans="1:10" ht="20.25" customHeight="1">
      <c r="A802" s="681"/>
      <c r="B802" s="648"/>
      <c r="C802" s="122" t="s">
        <v>2173</v>
      </c>
      <c r="D802" s="122" t="s">
        <v>2174</v>
      </c>
      <c r="E802" s="121" t="s">
        <v>2346</v>
      </c>
      <c r="F802" s="110">
        <v>89</v>
      </c>
      <c r="G802" s="110">
        <v>89</v>
      </c>
      <c r="H802" s="103" t="s">
        <v>2175</v>
      </c>
      <c r="I802" s="82"/>
      <c r="J802" s="97"/>
    </row>
    <row r="803" spans="1:10" ht="20.25" customHeight="1">
      <c r="A803" s="681"/>
      <c r="B803" s="648"/>
      <c r="C803" s="122" t="s">
        <v>2683</v>
      </c>
      <c r="D803" s="122" t="s">
        <v>2684</v>
      </c>
      <c r="E803" s="121" t="s">
        <v>2346</v>
      </c>
      <c r="F803" s="110">
        <v>3.96</v>
      </c>
      <c r="G803" s="110">
        <v>3.96</v>
      </c>
      <c r="H803" s="103" t="s">
        <v>1113</v>
      </c>
      <c r="I803" s="82" t="s">
        <v>2685</v>
      </c>
      <c r="J803" s="97"/>
    </row>
    <row r="804" spans="1:10" ht="20.25" customHeight="1">
      <c r="A804" s="681"/>
      <c r="B804" s="648"/>
      <c r="C804" s="122" t="s">
        <v>2669</v>
      </c>
      <c r="D804" s="122" t="s">
        <v>2354</v>
      </c>
      <c r="E804" s="121" t="s">
        <v>2346</v>
      </c>
      <c r="F804" s="110">
        <v>60</v>
      </c>
      <c r="G804" s="110">
        <v>60</v>
      </c>
      <c r="H804" s="103" t="s">
        <v>2175</v>
      </c>
      <c r="I804" s="82"/>
      <c r="J804" s="97"/>
    </row>
    <row r="805" spans="1:10" ht="20.25" customHeight="1">
      <c r="A805" s="681"/>
      <c r="B805" s="648"/>
      <c r="C805" s="122" t="s">
        <v>2538</v>
      </c>
      <c r="D805" s="122" t="s">
        <v>2539</v>
      </c>
      <c r="E805" s="121" t="s">
        <v>2346</v>
      </c>
      <c r="F805" s="110">
        <v>5</v>
      </c>
      <c r="G805" s="110">
        <v>5</v>
      </c>
      <c r="H805" s="103" t="s">
        <v>2175</v>
      </c>
      <c r="I805" s="82"/>
      <c r="J805" s="97"/>
    </row>
    <row r="806" spans="1:10" ht="20.25" customHeight="1">
      <c r="A806" s="681"/>
      <c r="B806" s="648"/>
      <c r="C806" s="122" t="s">
        <v>2686</v>
      </c>
      <c r="D806" s="122" t="s">
        <v>2687</v>
      </c>
      <c r="E806" s="121" t="s">
        <v>2346</v>
      </c>
      <c r="F806" s="110">
        <v>16</v>
      </c>
      <c r="G806" s="110">
        <v>16</v>
      </c>
      <c r="H806" s="103" t="s">
        <v>2170</v>
      </c>
      <c r="I806" s="82" t="s">
        <v>2688</v>
      </c>
      <c r="J806" s="97"/>
    </row>
    <row r="807" spans="1:10" ht="20.25" customHeight="1">
      <c r="A807" s="681"/>
      <c r="B807" s="648"/>
      <c r="C807" s="122" t="s">
        <v>2171</v>
      </c>
      <c r="D807" s="122" t="s">
        <v>2172</v>
      </c>
      <c r="E807" s="121" t="s">
        <v>2346</v>
      </c>
      <c r="F807" s="110">
        <v>38</v>
      </c>
      <c r="G807" s="110">
        <v>38</v>
      </c>
      <c r="H807" s="103" t="s">
        <v>2170</v>
      </c>
      <c r="I807" s="82" t="s">
        <v>2685</v>
      </c>
      <c r="J807" s="97"/>
    </row>
    <row r="808" spans="1:10" ht="20.25" customHeight="1">
      <c r="A808" s="681"/>
      <c r="B808" s="648"/>
      <c r="C808" s="122" t="s">
        <v>2336</v>
      </c>
      <c r="D808" s="122" t="s">
        <v>2337</v>
      </c>
      <c r="E808" s="121" t="s">
        <v>2346</v>
      </c>
      <c r="F808" s="110">
        <v>65</v>
      </c>
      <c r="G808" s="110">
        <v>65</v>
      </c>
      <c r="H808" s="103" t="s">
        <v>2175</v>
      </c>
      <c r="I808" s="82"/>
      <c r="J808" s="97"/>
    </row>
    <row r="809" spans="1:10" ht="20.25" customHeight="1">
      <c r="A809" s="681"/>
      <c r="B809" s="648"/>
      <c r="C809" s="122" t="s">
        <v>2689</v>
      </c>
      <c r="D809" s="127" t="s">
        <v>2620</v>
      </c>
      <c r="E809" s="121" t="s">
        <v>2346</v>
      </c>
      <c r="F809" s="110">
        <v>27</v>
      </c>
      <c r="G809" s="110">
        <v>27</v>
      </c>
      <c r="H809" s="103" t="s">
        <v>2175</v>
      </c>
      <c r="I809" s="82"/>
      <c r="J809" s="97"/>
    </row>
    <row r="810" spans="1:10" ht="20.25" customHeight="1">
      <c r="A810" s="681"/>
      <c r="B810" s="648"/>
      <c r="C810" s="122" t="s">
        <v>2690</v>
      </c>
      <c r="D810" s="127" t="s">
        <v>2691</v>
      </c>
      <c r="E810" s="121" t="s">
        <v>2346</v>
      </c>
      <c r="F810" s="110">
        <v>61</v>
      </c>
      <c r="G810" s="110">
        <v>61</v>
      </c>
      <c r="H810" s="103" t="s">
        <v>2170</v>
      </c>
      <c r="I810" s="82" t="s">
        <v>2685</v>
      </c>
      <c r="J810" s="97"/>
    </row>
    <row r="811" spans="1:10" ht="20.25" customHeight="1">
      <c r="A811" s="681"/>
      <c r="B811" s="648"/>
      <c r="C811" s="122" t="s">
        <v>2692</v>
      </c>
      <c r="D811" s="122" t="s">
        <v>2693</v>
      </c>
      <c r="E811" s="121" t="s">
        <v>2346</v>
      </c>
      <c r="F811" s="110">
        <v>19</v>
      </c>
      <c r="G811" s="110">
        <v>19</v>
      </c>
      <c r="H811" s="103" t="s">
        <v>2170</v>
      </c>
      <c r="I811" s="82" t="s">
        <v>2685</v>
      </c>
      <c r="J811" s="97"/>
    </row>
    <row r="812" spans="1:10" ht="20.25" customHeight="1">
      <c r="A812" s="681"/>
      <c r="B812" s="648"/>
      <c r="C812" s="122" t="s">
        <v>2694</v>
      </c>
      <c r="D812" s="122" t="s">
        <v>2695</v>
      </c>
      <c r="E812" s="121" t="s">
        <v>2346</v>
      </c>
      <c r="F812" s="110">
        <v>70</v>
      </c>
      <c r="G812" s="110">
        <v>70</v>
      </c>
      <c r="H812" s="103" t="s">
        <v>2175</v>
      </c>
      <c r="I812" s="82"/>
      <c r="J812" s="97"/>
    </row>
    <row r="813" spans="1:10" ht="20.25" customHeight="1">
      <c r="A813" s="681"/>
      <c r="B813" s="648"/>
      <c r="C813" s="122" t="s">
        <v>2192</v>
      </c>
      <c r="D813" s="122" t="s">
        <v>2193</v>
      </c>
      <c r="E813" s="121" t="s">
        <v>2346</v>
      </c>
      <c r="F813" s="110"/>
      <c r="G813" s="110"/>
      <c r="H813" s="78"/>
      <c r="I813" s="82" t="s">
        <v>2340</v>
      </c>
      <c r="J813" s="97"/>
    </row>
    <row r="814" spans="1:10" ht="20.25" customHeight="1">
      <c r="A814" s="681"/>
      <c r="B814" s="648"/>
      <c r="C814" s="122" t="s">
        <v>2426</v>
      </c>
      <c r="D814" s="127" t="s">
        <v>2342</v>
      </c>
      <c r="E814" s="121" t="s">
        <v>2346</v>
      </c>
      <c r="F814" s="110"/>
      <c r="G814" s="110"/>
      <c r="H814" s="78"/>
      <c r="I814" s="82" t="s">
        <v>2696</v>
      </c>
      <c r="J814" s="97"/>
    </row>
    <row r="815" spans="1:10" ht="20.25" customHeight="1">
      <c r="A815" s="681"/>
      <c r="B815" s="648"/>
      <c r="C815" s="122" t="s">
        <v>2670</v>
      </c>
      <c r="D815" s="122" t="s">
        <v>2697</v>
      </c>
      <c r="E815" s="80" t="s">
        <v>2346</v>
      </c>
      <c r="F815" s="110"/>
      <c r="G815" s="110"/>
      <c r="H815" s="78"/>
      <c r="I815" s="131" t="s">
        <v>2671</v>
      </c>
      <c r="J815" s="112"/>
    </row>
    <row r="816" spans="1:10" ht="20.25" customHeight="1">
      <c r="A816" s="681"/>
      <c r="B816" s="648"/>
      <c r="C816" s="122" t="s">
        <v>2246</v>
      </c>
      <c r="D816" s="127" t="s">
        <v>2329</v>
      </c>
      <c r="E816" s="121" t="s">
        <v>2182</v>
      </c>
      <c r="F816" s="110">
        <v>8</v>
      </c>
      <c r="G816" s="110">
        <v>8</v>
      </c>
      <c r="H816" s="103" t="s">
        <v>2170</v>
      </c>
      <c r="I816" s="131"/>
      <c r="J816" s="112"/>
    </row>
    <row r="817" spans="1:10" ht="20.25" customHeight="1">
      <c r="A817" s="681"/>
      <c r="B817" s="648"/>
      <c r="C817" s="82" t="s">
        <v>2194</v>
      </c>
      <c r="D817" s="83" t="s">
        <v>2195</v>
      </c>
      <c r="E817" s="80" t="s">
        <v>2182</v>
      </c>
      <c r="F817" s="110">
        <v>5</v>
      </c>
      <c r="G817" s="110">
        <v>5</v>
      </c>
      <c r="H817" s="78" t="s">
        <v>2170</v>
      </c>
      <c r="I817" s="131"/>
      <c r="J817" s="112"/>
    </row>
    <row r="818" spans="1:10" ht="20.25" customHeight="1">
      <c r="A818" s="681"/>
      <c r="B818" s="648"/>
      <c r="C818" s="700" t="s">
        <v>2698</v>
      </c>
      <c r="D818" s="658" t="s">
        <v>2699</v>
      </c>
      <c r="E818" s="80" t="s">
        <v>2346</v>
      </c>
      <c r="F818" s="110">
        <v>8.5</v>
      </c>
      <c r="G818" s="110">
        <v>8.5</v>
      </c>
      <c r="H818" s="78" t="s">
        <v>1113</v>
      </c>
      <c r="I818" s="131" t="s">
        <v>2700</v>
      </c>
      <c r="J818" s="112"/>
    </row>
    <row r="819" spans="1:10" ht="20.25" customHeight="1">
      <c r="A819" s="681"/>
      <c r="B819" s="648"/>
      <c r="C819" s="701"/>
      <c r="D819" s="659"/>
      <c r="E819" s="80" t="s">
        <v>2346</v>
      </c>
      <c r="F819" s="110">
        <v>3</v>
      </c>
      <c r="G819" s="110">
        <v>3</v>
      </c>
      <c r="H819" s="78" t="s">
        <v>1112</v>
      </c>
      <c r="I819" s="131" t="s">
        <v>2700</v>
      </c>
      <c r="J819" s="104"/>
    </row>
    <row r="820" spans="1:10" ht="20.25" customHeight="1">
      <c r="A820" s="681" t="s">
        <v>2677</v>
      </c>
      <c r="B820" s="648" t="s">
        <v>651</v>
      </c>
      <c r="C820" s="122" t="s">
        <v>2701</v>
      </c>
      <c r="D820" s="122" t="s">
        <v>2702</v>
      </c>
      <c r="E820" s="121" t="s">
        <v>2346</v>
      </c>
      <c r="F820" s="110">
        <v>50</v>
      </c>
      <c r="G820" s="110">
        <v>50</v>
      </c>
      <c r="H820" s="103" t="s">
        <v>2175</v>
      </c>
      <c r="I820" s="82"/>
      <c r="J820" s="97"/>
    </row>
    <row r="821" spans="1:10" ht="20.25" customHeight="1">
      <c r="A821" s="681"/>
      <c r="B821" s="648"/>
      <c r="C821" s="122" t="s">
        <v>2703</v>
      </c>
      <c r="D821" s="122" t="s">
        <v>2282</v>
      </c>
      <c r="E821" s="121" t="s">
        <v>2346</v>
      </c>
      <c r="F821" s="110">
        <v>165</v>
      </c>
      <c r="G821" s="110">
        <v>155</v>
      </c>
      <c r="H821" s="103" t="s">
        <v>1113</v>
      </c>
      <c r="I821" s="93" t="s">
        <v>2704</v>
      </c>
      <c r="J821" s="132"/>
    </row>
    <row r="822" spans="1:10" ht="20.25" customHeight="1">
      <c r="A822" s="681"/>
      <c r="B822" s="648"/>
      <c r="C822" s="122" t="s">
        <v>2167</v>
      </c>
      <c r="D822" s="122" t="s">
        <v>2168</v>
      </c>
      <c r="E822" s="121" t="s">
        <v>2346</v>
      </c>
      <c r="F822" s="110">
        <v>25</v>
      </c>
      <c r="G822" s="110">
        <v>25</v>
      </c>
      <c r="H822" s="103" t="s">
        <v>2170</v>
      </c>
      <c r="I822" s="82" t="s">
        <v>2705</v>
      </c>
      <c r="J822" s="97"/>
    </row>
    <row r="823" spans="1:10" ht="20.25" customHeight="1">
      <c r="A823" s="681"/>
      <c r="B823" s="648"/>
      <c r="C823" s="122" t="s">
        <v>2706</v>
      </c>
      <c r="D823" s="122" t="s">
        <v>2707</v>
      </c>
      <c r="E823" s="121" t="s">
        <v>2346</v>
      </c>
      <c r="F823" s="110">
        <v>55</v>
      </c>
      <c r="G823" s="110">
        <v>50</v>
      </c>
      <c r="H823" s="103" t="s">
        <v>1113</v>
      </c>
      <c r="I823" s="93" t="s">
        <v>2704</v>
      </c>
      <c r="J823" s="132"/>
    </row>
    <row r="824" spans="1:10" ht="20.25" customHeight="1">
      <c r="A824" s="681"/>
      <c r="B824" s="648"/>
      <c r="C824" s="122" t="s">
        <v>2708</v>
      </c>
      <c r="D824" s="122" t="s">
        <v>2215</v>
      </c>
      <c r="E824" s="121" t="s">
        <v>2346</v>
      </c>
      <c r="F824" s="110">
        <v>95</v>
      </c>
      <c r="G824" s="110">
        <v>90</v>
      </c>
      <c r="H824" s="103" t="s">
        <v>2175</v>
      </c>
      <c r="I824" s="82"/>
      <c r="J824" s="97"/>
    </row>
    <row r="825" spans="1:10" ht="20.25" customHeight="1">
      <c r="A825" s="681"/>
      <c r="B825" s="648"/>
      <c r="C825" s="122" t="s">
        <v>2709</v>
      </c>
      <c r="D825" s="122" t="s">
        <v>2710</v>
      </c>
      <c r="E825" s="121" t="s">
        <v>2346</v>
      </c>
      <c r="F825" s="110">
        <v>55</v>
      </c>
      <c r="G825" s="110">
        <v>35</v>
      </c>
      <c r="H825" s="103" t="s">
        <v>2175</v>
      </c>
      <c r="I825" s="82"/>
      <c r="J825" s="97"/>
    </row>
    <row r="826" spans="1:10" ht="20.25" customHeight="1">
      <c r="A826" s="681"/>
      <c r="B826" s="648"/>
      <c r="C826" s="122" t="s">
        <v>2711</v>
      </c>
      <c r="D826" s="122" t="s">
        <v>2306</v>
      </c>
      <c r="E826" s="121" t="s">
        <v>2346</v>
      </c>
      <c r="F826" s="110">
        <v>85</v>
      </c>
      <c r="G826" s="110">
        <v>85</v>
      </c>
      <c r="H826" s="103" t="s">
        <v>2175</v>
      </c>
      <c r="I826" s="82"/>
      <c r="J826" s="97"/>
    </row>
    <row r="827" spans="1:10" ht="20.25" customHeight="1">
      <c r="A827" s="681"/>
      <c r="B827" s="648"/>
      <c r="C827" s="122" t="s">
        <v>2712</v>
      </c>
      <c r="D827" s="122" t="s">
        <v>2713</v>
      </c>
      <c r="E827" s="121" t="s">
        <v>2182</v>
      </c>
      <c r="F827" s="110">
        <v>20</v>
      </c>
      <c r="G827" s="110">
        <v>20</v>
      </c>
      <c r="H827" s="103" t="s">
        <v>2170</v>
      </c>
      <c r="I827" s="82"/>
      <c r="J827" s="97"/>
    </row>
    <row r="828" spans="1:10" ht="20.25" customHeight="1">
      <c r="A828" s="681"/>
      <c r="B828" s="648"/>
      <c r="C828" s="122" t="s">
        <v>2192</v>
      </c>
      <c r="D828" s="122" t="s">
        <v>2193</v>
      </c>
      <c r="E828" s="80" t="s">
        <v>2346</v>
      </c>
      <c r="F828" s="110"/>
      <c r="G828" s="110"/>
      <c r="H828" s="78"/>
      <c r="I828" s="82" t="s">
        <v>2340</v>
      </c>
      <c r="J828" s="97"/>
    </row>
    <row r="829" spans="1:10" ht="20.25" customHeight="1">
      <c r="A829" s="681"/>
      <c r="B829" s="648"/>
      <c r="C829" s="122" t="s">
        <v>2714</v>
      </c>
      <c r="D829" s="122" t="s">
        <v>2600</v>
      </c>
      <c r="E829" s="121" t="s">
        <v>2346</v>
      </c>
      <c r="F829" s="110">
        <v>15</v>
      </c>
      <c r="G829" s="110">
        <v>15</v>
      </c>
      <c r="H829" s="78" t="s">
        <v>2715</v>
      </c>
      <c r="I829" s="93" t="s">
        <v>2716</v>
      </c>
      <c r="J829" s="132"/>
    </row>
    <row r="830" spans="1:10" ht="20.25" customHeight="1">
      <c r="A830" s="681"/>
      <c r="B830" s="648"/>
      <c r="C830" s="122" t="s">
        <v>2246</v>
      </c>
      <c r="D830" s="127" t="s">
        <v>2329</v>
      </c>
      <c r="E830" s="121" t="s">
        <v>2182</v>
      </c>
      <c r="F830" s="110">
        <v>8</v>
      </c>
      <c r="G830" s="110">
        <v>8</v>
      </c>
      <c r="H830" s="103" t="s">
        <v>2170</v>
      </c>
      <c r="I830" s="93"/>
      <c r="J830" s="132"/>
    </row>
    <row r="831" spans="1:10" ht="20.25" customHeight="1">
      <c r="A831" s="681"/>
      <c r="B831" s="648"/>
      <c r="C831" s="82" t="s">
        <v>2194</v>
      </c>
      <c r="D831" s="83" t="s">
        <v>2195</v>
      </c>
      <c r="E831" s="80" t="s">
        <v>2182</v>
      </c>
      <c r="F831" s="110">
        <v>5</v>
      </c>
      <c r="G831" s="110">
        <v>5</v>
      </c>
      <c r="H831" s="78" t="s">
        <v>2170</v>
      </c>
      <c r="I831" s="103"/>
      <c r="J831" s="104"/>
    </row>
    <row r="832" spans="1:10" ht="20.25" customHeight="1">
      <c r="A832" s="681" t="s">
        <v>2681</v>
      </c>
      <c r="B832" s="648" t="s">
        <v>2717</v>
      </c>
      <c r="C832" s="122" t="s">
        <v>2718</v>
      </c>
      <c r="D832" s="122" t="s">
        <v>2719</v>
      </c>
      <c r="E832" s="121" t="s">
        <v>2346</v>
      </c>
      <c r="F832" s="110">
        <v>145</v>
      </c>
      <c r="G832" s="110">
        <v>145</v>
      </c>
      <c r="H832" s="103" t="s">
        <v>2175</v>
      </c>
      <c r="I832" s="82"/>
      <c r="J832" s="97"/>
    </row>
    <row r="833" spans="1:10" ht="20.25" customHeight="1">
      <c r="A833" s="681"/>
      <c r="B833" s="648"/>
      <c r="C833" s="630" t="s">
        <v>2167</v>
      </c>
      <c r="D833" s="630" t="s">
        <v>2168</v>
      </c>
      <c r="E833" s="121" t="s">
        <v>2346</v>
      </c>
      <c r="F833" s="110">
        <v>155</v>
      </c>
      <c r="G833" s="110">
        <v>155</v>
      </c>
      <c r="H833" s="103" t="s">
        <v>1113</v>
      </c>
      <c r="I833" s="643" t="s">
        <v>2720</v>
      </c>
      <c r="J833" s="97"/>
    </row>
    <row r="834" spans="1:10" ht="20.25" customHeight="1">
      <c r="A834" s="681"/>
      <c r="B834" s="648"/>
      <c r="C834" s="630"/>
      <c r="D834" s="630"/>
      <c r="E834" s="121" t="s">
        <v>2346</v>
      </c>
      <c r="F834" s="110">
        <v>55</v>
      </c>
      <c r="G834" s="110">
        <v>55</v>
      </c>
      <c r="H834" s="103" t="s">
        <v>1112</v>
      </c>
      <c r="I834" s="643"/>
      <c r="J834" s="97"/>
    </row>
    <row r="835" spans="1:10" ht="20.25" customHeight="1">
      <c r="A835" s="681"/>
      <c r="B835" s="648"/>
      <c r="C835" s="122" t="s">
        <v>2538</v>
      </c>
      <c r="D835" s="122" t="s">
        <v>2539</v>
      </c>
      <c r="E835" s="121" t="s">
        <v>2346</v>
      </c>
      <c r="F835" s="110">
        <v>8</v>
      </c>
      <c r="G835" s="110">
        <v>8</v>
      </c>
      <c r="H835" s="103" t="s">
        <v>2175</v>
      </c>
      <c r="I835" s="82"/>
      <c r="J835" s="97"/>
    </row>
    <row r="836" spans="1:10" ht="20.25" customHeight="1">
      <c r="A836" s="681"/>
      <c r="B836" s="648"/>
      <c r="C836" s="122" t="s">
        <v>2396</v>
      </c>
      <c r="D836" s="122" t="s">
        <v>2581</v>
      </c>
      <c r="E836" s="121" t="s">
        <v>2346</v>
      </c>
      <c r="F836" s="110">
        <v>50</v>
      </c>
      <c r="G836" s="110">
        <v>45</v>
      </c>
      <c r="H836" s="103" t="s">
        <v>2170</v>
      </c>
      <c r="I836" s="82"/>
      <c r="J836" s="97"/>
    </row>
    <row r="837" spans="1:10" ht="20.25" customHeight="1">
      <c r="A837" s="681"/>
      <c r="B837" s="648"/>
      <c r="C837" s="122" t="s">
        <v>2721</v>
      </c>
      <c r="D837" s="122" t="s">
        <v>2168</v>
      </c>
      <c r="E837" s="121" t="s">
        <v>2346</v>
      </c>
      <c r="F837" s="110">
        <v>1.5</v>
      </c>
      <c r="G837" s="110">
        <v>1.5</v>
      </c>
      <c r="H837" s="103" t="s">
        <v>1113</v>
      </c>
      <c r="I837" s="82" t="s">
        <v>2722</v>
      </c>
      <c r="J837" s="97"/>
    </row>
    <row r="838" spans="1:10" ht="20.25" customHeight="1">
      <c r="A838" s="681"/>
      <c r="B838" s="648"/>
      <c r="C838" s="122" t="s">
        <v>2246</v>
      </c>
      <c r="D838" s="122" t="s">
        <v>2297</v>
      </c>
      <c r="E838" s="121" t="s">
        <v>2346</v>
      </c>
      <c r="F838" s="110">
        <v>50</v>
      </c>
      <c r="G838" s="110">
        <v>50</v>
      </c>
      <c r="H838" s="103" t="s">
        <v>2170</v>
      </c>
      <c r="I838" s="82"/>
      <c r="J838" s="97"/>
    </row>
    <row r="839" spans="1:10" ht="20.25" customHeight="1">
      <c r="A839" s="681"/>
      <c r="B839" s="648"/>
      <c r="C839" s="122" t="s">
        <v>2219</v>
      </c>
      <c r="D839" s="127" t="s">
        <v>2329</v>
      </c>
      <c r="E839" s="121" t="s">
        <v>2182</v>
      </c>
      <c r="F839" s="110">
        <v>8</v>
      </c>
      <c r="G839" s="110">
        <v>8</v>
      </c>
      <c r="H839" s="103" t="s">
        <v>2170</v>
      </c>
      <c r="I839" s="82"/>
      <c r="J839" s="97"/>
    </row>
    <row r="840" spans="1:10" ht="20.25" customHeight="1">
      <c r="A840" s="681"/>
      <c r="B840" s="648"/>
      <c r="C840" s="82" t="s">
        <v>2194</v>
      </c>
      <c r="D840" s="83" t="s">
        <v>2195</v>
      </c>
      <c r="E840" s="80" t="s">
        <v>2182</v>
      </c>
      <c r="F840" s="110">
        <v>5</v>
      </c>
      <c r="G840" s="110">
        <v>5</v>
      </c>
      <c r="H840" s="78" t="s">
        <v>2170</v>
      </c>
      <c r="I840" s="103"/>
      <c r="J840" s="104"/>
    </row>
    <row r="841" spans="1:10" ht="20.25" customHeight="1">
      <c r="A841" s="681" t="s">
        <v>2681</v>
      </c>
      <c r="B841" s="648" t="s">
        <v>683</v>
      </c>
      <c r="C841" s="122" t="s">
        <v>2173</v>
      </c>
      <c r="D841" s="122" t="s">
        <v>2174</v>
      </c>
      <c r="E841" s="121" t="s">
        <v>2182</v>
      </c>
      <c r="F841" s="110">
        <v>44</v>
      </c>
      <c r="G841" s="110">
        <v>44</v>
      </c>
      <c r="H841" s="103" t="s">
        <v>2175</v>
      </c>
      <c r="I841" s="82"/>
      <c r="J841" s="97"/>
    </row>
    <row r="842" spans="1:10" ht="20.25" customHeight="1">
      <c r="A842" s="681"/>
      <c r="B842" s="648"/>
      <c r="C842" s="122" t="s">
        <v>2214</v>
      </c>
      <c r="D842" s="122" t="s">
        <v>2215</v>
      </c>
      <c r="E842" s="121" t="s">
        <v>2182</v>
      </c>
      <c r="F842" s="110">
        <v>20</v>
      </c>
      <c r="G842" s="110">
        <v>20</v>
      </c>
      <c r="H842" s="103" t="s">
        <v>2175</v>
      </c>
      <c r="I842" s="82"/>
      <c r="J842" s="97"/>
    </row>
    <row r="843" spans="1:10" ht="20.25" customHeight="1">
      <c r="A843" s="681"/>
      <c r="B843" s="648"/>
      <c r="C843" s="122" t="s">
        <v>2185</v>
      </c>
      <c r="D843" s="122" t="s">
        <v>2186</v>
      </c>
      <c r="E843" s="121" t="s">
        <v>2182</v>
      </c>
      <c r="F843" s="110">
        <v>11</v>
      </c>
      <c r="G843" s="110">
        <v>11</v>
      </c>
      <c r="H843" s="103" t="s">
        <v>2175</v>
      </c>
      <c r="I843" s="82"/>
      <c r="J843" s="97"/>
    </row>
    <row r="844" spans="1:10" ht="20.25" customHeight="1">
      <c r="A844" s="681"/>
      <c r="B844" s="648"/>
      <c r="C844" s="122" t="s">
        <v>2281</v>
      </c>
      <c r="D844" s="122" t="s">
        <v>2282</v>
      </c>
      <c r="E844" s="121" t="s">
        <v>2182</v>
      </c>
      <c r="F844" s="110">
        <v>20</v>
      </c>
      <c r="G844" s="110">
        <v>20</v>
      </c>
      <c r="H844" s="103" t="s">
        <v>2170</v>
      </c>
      <c r="I844" s="82" t="s">
        <v>2723</v>
      </c>
      <c r="J844" s="97"/>
    </row>
    <row r="845" spans="1:10" ht="20.25" customHeight="1">
      <c r="A845" s="681"/>
      <c r="B845" s="648"/>
      <c r="C845" s="122" t="s">
        <v>2724</v>
      </c>
      <c r="D845" s="122" t="s">
        <v>2611</v>
      </c>
      <c r="E845" s="121" t="s">
        <v>2182</v>
      </c>
      <c r="F845" s="110">
        <v>65</v>
      </c>
      <c r="G845" s="110">
        <v>65</v>
      </c>
      <c r="H845" s="103" t="s">
        <v>2170</v>
      </c>
      <c r="I845" s="82"/>
      <c r="J845" s="97"/>
    </row>
    <row r="846" spans="1:10" ht="20.25" customHeight="1">
      <c r="A846" s="681"/>
      <c r="B846" s="648"/>
      <c r="C846" s="122" t="s">
        <v>2725</v>
      </c>
      <c r="D846" s="122" t="s">
        <v>2726</v>
      </c>
      <c r="E846" s="121" t="s">
        <v>2182</v>
      </c>
      <c r="F846" s="110">
        <v>2.5</v>
      </c>
      <c r="G846" s="110">
        <v>2.5</v>
      </c>
      <c r="H846" s="103" t="s">
        <v>2175</v>
      </c>
      <c r="I846" s="82"/>
      <c r="J846" s="97"/>
    </row>
    <row r="847" spans="1:10" ht="20.25" customHeight="1">
      <c r="A847" s="681"/>
      <c r="B847" s="648"/>
      <c r="C847" s="122" t="s">
        <v>2727</v>
      </c>
      <c r="D847" s="122" t="s">
        <v>2697</v>
      </c>
      <c r="E847" s="121" t="s">
        <v>2182</v>
      </c>
      <c r="F847" s="110"/>
      <c r="G847" s="110"/>
      <c r="H847" s="78"/>
      <c r="I847" s="82" t="s">
        <v>2728</v>
      </c>
      <c r="J847" s="97"/>
    </row>
    <row r="848" spans="1:10" ht="20.25" customHeight="1">
      <c r="A848" s="681"/>
      <c r="B848" s="648"/>
      <c r="C848" s="122" t="s">
        <v>2192</v>
      </c>
      <c r="D848" s="122" t="s">
        <v>2193</v>
      </c>
      <c r="E848" s="80" t="s">
        <v>2182</v>
      </c>
      <c r="F848" s="110"/>
      <c r="G848" s="110"/>
      <c r="H848" s="78"/>
      <c r="I848" s="82" t="s">
        <v>2340</v>
      </c>
      <c r="J848" s="97"/>
    </row>
    <row r="849" spans="1:10" ht="20.25" customHeight="1">
      <c r="A849" s="681"/>
      <c r="B849" s="648"/>
      <c r="C849" s="122" t="s">
        <v>2246</v>
      </c>
      <c r="D849" s="127" t="s">
        <v>2329</v>
      </c>
      <c r="E849" s="121" t="s">
        <v>2182</v>
      </c>
      <c r="F849" s="110">
        <v>8</v>
      </c>
      <c r="G849" s="110">
        <v>8</v>
      </c>
      <c r="H849" s="103" t="s">
        <v>2170</v>
      </c>
      <c r="I849" s="82"/>
      <c r="J849" s="97"/>
    </row>
    <row r="850" spans="1:10" ht="20.25" customHeight="1">
      <c r="A850" s="681"/>
      <c r="B850" s="648"/>
      <c r="C850" s="82" t="s">
        <v>2194</v>
      </c>
      <c r="D850" s="83" t="s">
        <v>2195</v>
      </c>
      <c r="E850" s="80" t="s">
        <v>2182</v>
      </c>
      <c r="F850" s="110">
        <v>5</v>
      </c>
      <c r="G850" s="110">
        <v>5</v>
      </c>
      <c r="H850" s="78" t="s">
        <v>2170</v>
      </c>
      <c r="I850" s="103"/>
      <c r="J850" s="104"/>
    </row>
    <row r="851" spans="1:10" ht="20.25" customHeight="1">
      <c r="A851" s="681" t="s">
        <v>2681</v>
      </c>
      <c r="B851" s="648" t="s">
        <v>675</v>
      </c>
      <c r="C851" s="93" t="s">
        <v>2167</v>
      </c>
      <c r="D851" s="93" t="s">
        <v>2168</v>
      </c>
      <c r="E851" s="121" t="s">
        <v>2182</v>
      </c>
      <c r="F851" s="110">
        <v>25</v>
      </c>
      <c r="G851" s="110">
        <v>25</v>
      </c>
      <c r="H851" s="103" t="s">
        <v>1113</v>
      </c>
      <c r="I851" s="82" t="s">
        <v>2729</v>
      </c>
      <c r="J851" s="97"/>
    </row>
    <row r="852" spans="1:10" ht="20.25" customHeight="1">
      <c r="A852" s="681"/>
      <c r="B852" s="648"/>
      <c r="C852" s="93" t="s">
        <v>2730</v>
      </c>
      <c r="D852" s="93" t="s">
        <v>2731</v>
      </c>
      <c r="E852" s="121" t="s">
        <v>2182</v>
      </c>
      <c r="F852" s="110">
        <v>2.5</v>
      </c>
      <c r="G852" s="110">
        <v>2.5</v>
      </c>
      <c r="H852" s="103" t="s">
        <v>2170</v>
      </c>
      <c r="I852" s="82" t="s">
        <v>2603</v>
      </c>
      <c r="J852" s="97"/>
    </row>
    <row r="853" spans="1:10" ht="20.25" customHeight="1">
      <c r="A853" s="681"/>
      <c r="B853" s="648"/>
      <c r="C853" s="643" t="s">
        <v>2732</v>
      </c>
      <c r="D853" s="651" t="s">
        <v>2342</v>
      </c>
      <c r="E853" s="121" t="s">
        <v>2182</v>
      </c>
      <c r="F853" s="110">
        <v>12</v>
      </c>
      <c r="G853" s="110">
        <v>12</v>
      </c>
      <c r="H853" s="103" t="s">
        <v>2170</v>
      </c>
      <c r="I853" s="82" t="s">
        <v>2733</v>
      </c>
      <c r="J853" s="97"/>
    </row>
    <row r="854" spans="1:10" ht="20.25" customHeight="1">
      <c r="A854" s="681"/>
      <c r="B854" s="648"/>
      <c r="C854" s="643"/>
      <c r="D854" s="651"/>
      <c r="E854" s="121" t="s">
        <v>2182</v>
      </c>
      <c r="F854" s="110">
        <v>10</v>
      </c>
      <c r="G854" s="110">
        <v>10</v>
      </c>
      <c r="H854" s="103" t="s">
        <v>2170</v>
      </c>
      <c r="I854" s="82" t="s">
        <v>2734</v>
      </c>
      <c r="J854" s="97"/>
    </row>
    <row r="855" spans="1:10" ht="20.25" customHeight="1">
      <c r="A855" s="681"/>
      <c r="B855" s="648"/>
      <c r="C855" s="643"/>
      <c r="D855" s="651"/>
      <c r="E855" s="121" t="s">
        <v>2182</v>
      </c>
      <c r="F855" s="110">
        <v>9</v>
      </c>
      <c r="G855" s="110">
        <v>9</v>
      </c>
      <c r="H855" s="103" t="s">
        <v>2170</v>
      </c>
      <c r="I855" s="82" t="s">
        <v>2735</v>
      </c>
      <c r="J855" s="97"/>
    </row>
    <row r="856" spans="1:10" ht="20.25" customHeight="1">
      <c r="A856" s="681"/>
      <c r="B856" s="648"/>
      <c r="C856" s="122" t="s">
        <v>2736</v>
      </c>
      <c r="D856" s="122" t="s">
        <v>2737</v>
      </c>
      <c r="E856" s="121" t="s">
        <v>2182</v>
      </c>
      <c r="F856" s="110">
        <v>12</v>
      </c>
      <c r="G856" s="110">
        <v>12</v>
      </c>
      <c r="H856" s="103" t="s">
        <v>2175</v>
      </c>
      <c r="I856" s="82"/>
      <c r="J856" s="97"/>
    </row>
    <row r="857" spans="1:10" ht="20.25" customHeight="1">
      <c r="A857" s="681"/>
      <c r="B857" s="648"/>
      <c r="C857" s="122" t="s">
        <v>2173</v>
      </c>
      <c r="D857" s="122" t="s">
        <v>2174</v>
      </c>
      <c r="E857" s="121" t="s">
        <v>2182</v>
      </c>
      <c r="F857" s="110">
        <v>15</v>
      </c>
      <c r="G857" s="110">
        <v>15</v>
      </c>
      <c r="H857" s="103" t="s">
        <v>2175</v>
      </c>
      <c r="I857" s="82"/>
      <c r="J857" s="97"/>
    </row>
    <row r="858" spans="1:10" ht="20.25" customHeight="1">
      <c r="A858" s="681"/>
      <c r="B858" s="648"/>
      <c r="C858" s="122" t="s">
        <v>2738</v>
      </c>
      <c r="D858" s="122" t="s">
        <v>2739</v>
      </c>
      <c r="E858" s="121" t="s">
        <v>2182</v>
      </c>
      <c r="F858" s="110">
        <v>15</v>
      </c>
      <c r="G858" s="110">
        <v>15</v>
      </c>
      <c r="H858" s="103" t="s">
        <v>2175</v>
      </c>
      <c r="I858" s="82"/>
      <c r="J858" s="97"/>
    </row>
    <row r="859" spans="1:10" ht="20.25" customHeight="1">
      <c r="A859" s="681"/>
      <c r="B859" s="648"/>
      <c r="C859" s="122" t="s">
        <v>2740</v>
      </c>
      <c r="D859" s="122" t="s">
        <v>2741</v>
      </c>
      <c r="E859" s="121" t="s">
        <v>2182</v>
      </c>
      <c r="F859" s="110">
        <v>37</v>
      </c>
      <c r="G859" s="110">
        <v>37</v>
      </c>
      <c r="H859" s="103" t="s">
        <v>2175</v>
      </c>
      <c r="I859" s="82"/>
      <c r="J859" s="97"/>
    </row>
    <row r="860" spans="1:10" ht="20.25" customHeight="1">
      <c r="A860" s="681"/>
      <c r="B860" s="648"/>
      <c r="C860" s="122" t="s">
        <v>2465</v>
      </c>
      <c r="D860" s="127" t="s">
        <v>2438</v>
      </c>
      <c r="E860" s="121" t="s">
        <v>2182</v>
      </c>
      <c r="F860" s="110">
        <v>15</v>
      </c>
      <c r="G860" s="110">
        <v>15</v>
      </c>
      <c r="H860" s="103" t="s">
        <v>1113</v>
      </c>
      <c r="I860" s="82" t="s">
        <v>2729</v>
      </c>
      <c r="J860" s="97"/>
    </row>
    <row r="861" spans="1:10" ht="20.25" customHeight="1">
      <c r="A861" s="684" t="s">
        <v>2677</v>
      </c>
      <c r="B861" s="672" t="s">
        <v>631</v>
      </c>
      <c r="C861" s="122" t="s">
        <v>2742</v>
      </c>
      <c r="D861" s="122" t="s">
        <v>2611</v>
      </c>
      <c r="E861" s="121" t="s">
        <v>2346</v>
      </c>
      <c r="F861" s="110">
        <v>45</v>
      </c>
      <c r="G861" s="110">
        <v>27</v>
      </c>
      <c r="H861" s="103" t="s">
        <v>2170</v>
      </c>
      <c r="I861" s="82" t="s">
        <v>2729</v>
      </c>
      <c r="J861" s="97"/>
    </row>
    <row r="862" spans="1:10" ht="20.25" customHeight="1">
      <c r="A862" s="684"/>
      <c r="B862" s="672"/>
      <c r="C862" s="122" t="s">
        <v>2743</v>
      </c>
      <c r="D862" s="122" t="s">
        <v>2337</v>
      </c>
      <c r="E862" s="121" t="s">
        <v>2346</v>
      </c>
      <c r="F862" s="110">
        <v>41</v>
      </c>
      <c r="G862" s="110">
        <v>30</v>
      </c>
      <c r="H862" s="103" t="s">
        <v>2170</v>
      </c>
      <c r="I862" s="82" t="s">
        <v>2729</v>
      </c>
      <c r="J862" s="97"/>
    </row>
    <row r="863" spans="1:10" ht="20.25" customHeight="1">
      <c r="A863" s="684"/>
      <c r="B863" s="672"/>
      <c r="C863" s="122" t="s">
        <v>2538</v>
      </c>
      <c r="D863" s="78" t="s">
        <v>2744</v>
      </c>
      <c r="E863" s="121" t="s">
        <v>2346</v>
      </c>
      <c r="F863" s="110">
        <v>5</v>
      </c>
      <c r="G863" s="110">
        <v>0</v>
      </c>
      <c r="H863" s="103" t="s">
        <v>2170</v>
      </c>
      <c r="I863" s="82"/>
      <c r="J863" s="97"/>
    </row>
    <row r="864" spans="1:10" ht="20.25" customHeight="1">
      <c r="A864" s="684"/>
      <c r="B864" s="672"/>
      <c r="C864" s="122" t="s">
        <v>2462</v>
      </c>
      <c r="D864" s="122" t="s">
        <v>2215</v>
      </c>
      <c r="E864" s="121" t="s">
        <v>2346</v>
      </c>
      <c r="F864" s="110">
        <v>25</v>
      </c>
      <c r="G864" s="110">
        <v>0</v>
      </c>
      <c r="H864" s="103" t="s">
        <v>2175</v>
      </c>
      <c r="I864" s="82"/>
      <c r="J864" s="97"/>
    </row>
    <row r="865" spans="1:10" ht="20.25" customHeight="1">
      <c r="A865" s="684"/>
      <c r="B865" s="672"/>
      <c r="C865" s="122" t="s">
        <v>2732</v>
      </c>
      <c r="D865" s="127" t="s">
        <v>2342</v>
      </c>
      <c r="E865" s="121" t="s">
        <v>2346</v>
      </c>
      <c r="F865" s="110">
        <v>4</v>
      </c>
      <c r="G865" s="110">
        <v>4</v>
      </c>
      <c r="H865" s="103" t="s">
        <v>2170</v>
      </c>
      <c r="I865" s="82"/>
      <c r="J865" s="97"/>
    </row>
    <row r="866" spans="1:10" ht="20.25" customHeight="1">
      <c r="A866" s="684"/>
      <c r="B866" s="672"/>
      <c r="C866" s="122" t="s">
        <v>2745</v>
      </c>
      <c r="D866" s="122" t="s">
        <v>2746</v>
      </c>
      <c r="E866" s="121" t="s">
        <v>2346</v>
      </c>
      <c r="F866" s="110">
        <v>0</v>
      </c>
      <c r="G866" s="110">
        <v>0</v>
      </c>
      <c r="H866" s="103"/>
      <c r="I866" s="82" t="s">
        <v>2747</v>
      </c>
      <c r="J866" s="97"/>
    </row>
    <row r="867" spans="1:10" ht="20.25" customHeight="1">
      <c r="A867" s="684"/>
      <c r="B867" s="672"/>
      <c r="C867" s="122" t="s">
        <v>2246</v>
      </c>
      <c r="D867" s="127" t="s">
        <v>2329</v>
      </c>
      <c r="E867" s="121" t="s">
        <v>2182</v>
      </c>
      <c r="F867" s="110">
        <v>8</v>
      </c>
      <c r="G867" s="110">
        <v>8</v>
      </c>
      <c r="H867" s="103" t="s">
        <v>2170</v>
      </c>
      <c r="I867" s="82"/>
      <c r="J867" s="97"/>
    </row>
    <row r="868" spans="1:10" ht="20.25" customHeight="1">
      <c r="A868" s="684"/>
      <c r="B868" s="672"/>
      <c r="C868" s="82" t="s">
        <v>2194</v>
      </c>
      <c r="D868" s="83" t="s">
        <v>2195</v>
      </c>
      <c r="E868" s="80" t="s">
        <v>2182</v>
      </c>
      <c r="F868" s="110">
        <v>5</v>
      </c>
      <c r="G868" s="110">
        <v>5</v>
      </c>
      <c r="H868" s="78" t="s">
        <v>2170</v>
      </c>
      <c r="I868" s="82" t="s">
        <v>2729</v>
      </c>
      <c r="J868" s="104"/>
    </row>
    <row r="869" spans="1:10" ht="20.25" customHeight="1">
      <c r="A869" s="685" t="s">
        <v>2748</v>
      </c>
      <c r="B869" s="664" t="s">
        <v>697</v>
      </c>
      <c r="C869" s="122" t="s">
        <v>2546</v>
      </c>
      <c r="D869" s="122" t="s">
        <v>2282</v>
      </c>
      <c r="E869" s="121" t="s">
        <v>2182</v>
      </c>
      <c r="F869" s="110">
        <v>38</v>
      </c>
      <c r="G869" s="110">
        <v>38</v>
      </c>
      <c r="H869" s="103" t="s">
        <v>2170</v>
      </c>
      <c r="I869" s="82"/>
      <c r="J869" s="97"/>
    </row>
    <row r="870" spans="1:10" ht="20.25" customHeight="1">
      <c r="A870" s="686"/>
      <c r="B870" s="665"/>
      <c r="C870" s="93" t="s">
        <v>2214</v>
      </c>
      <c r="D870" s="93" t="s">
        <v>2306</v>
      </c>
      <c r="E870" s="121" t="s">
        <v>2182</v>
      </c>
      <c r="F870" s="110">
        <v>30</v>
      </c>
      <c r="G870" s="110">
        <v>30</v>
      </c>
      <c r="H870" s="103" t="s">
        <v>2175</v>
      </c>
      <c r="I870" s="82"/>
      <c r="J870" s="97"/>
    </row>
    <row r="871" spans="1:10" ht="20.25" customHeight="1">
      <c r="A871" s="686"/>
      <c r="B871" s="665"/>
      <c r="C871" s="122" t="s">
        <v>2246</v>
      </c>
      <c r="D871" s="127" t="s">
        <v>2329</v>
      </c>
      <c r="E871" s="121" t="s">
        <v>2182</v>
      </c>
      <c r="F871" s="110">
        <v>8</v>
      </c>
      <c r="G871" s="110">
        <v>8</v>
      </c>
      <c r="H871" s="103" t="s">
        <v>2170</v>
      </c>
      <c r="I871" s="82"/>
      <c r="J871" s="97"/>
    </row>
    <row r="872" spans="1:10" ht="20.25" customHeight="1">
      <c r="A872" s="686"/>
      <c r="B872" s="665"/>
      <c r="C872" s="82" t="s">
        <v>2194</v>
      </c>
      <c r="D872" s="83" t="s">
        <v>2195</v>
      </c>
      <c r="E872" s="80" t="s">
        <v>2182</v>
      </c>
      <c r="F872" s="110">
        <v>5</v>
      </c>
      <c r="G872" s="110">
        <v>5</v>
      </c>
      <c r="H872" s="78" t="s">
        <v>2170</v>
      </c>
      <c r="I872" s="103"/>
      <c r="J872" s="104"/>
    </row>
    <row r="873" spans="1:10" ht="20.25" customHeight="1">
      <c r="A873" s="687"/>
      <c r="B873" s="666"/>
      <c r="C873" s="82" t="s">
        <v>2206</v>
      </c>
      <c r="D873" s="83" t="s">
        <v>2342</v>
      </c>
      <c r="E873" s="80" t="s">
        <v>2182</v>
      </c>
      <c r="F873" s="110"/>
      <c r="G873" s="110"/>
      <c r="H873" s="78"/>
      <c r="I873" s="103" t="s">
        <v>2340</v>
      </c>
      <c r="J873" s="104"/>
    </row>
    <row r="874" spans="1:10" ht="20.25" customHeight="1">
      <c r="A874" s="685" t="s">
        <v>2748</v>
      </c>
      <c r="B874" s="664" t="s">
        <v>708</v>
      </c>
      <c r="C874" s="122" t="s">
        <v>2546</v>
      </c>
      <c r="D874" s="122" t="s">
        <v>2282</v>
      </c>
      <c r="E874" s="121" t="s">
        <v>2182</v>
      </c>
      <c r="F874" s="110">
        <v>43</v>
      </c>
      <c r="G874" s="110">
        <v>43</v>
      </c>
      <c r="H874" s="103" t="s">
        <v>2170</v>
      </c>
      <c r="I874" s="82" t="s">
        <v>2749</v>
      </c>
      <c r="J874" s="97"/>
    </row>
    <row r="875" spans="1:10" ht="20.25" customHeight="1">
      <c r="A875" s="686"/>
      <c r="B875" s="665"/>
      <c r="C875" s="93" t="s">
        <v>2214</v>
      </c>
      <c r="D875" s="93" t="s">
        <v>2306</v>
      </c>
      <c r="E875" s="121" t="s">
        <v>2182</v>
      </c>
      <c r="F875" s="110">
        <v>45</v>
      </c>
      <c r="G875" s="110">
        <v>45</v>
      </c>
      <c r="H875" s="103" t="s">
        <v>2175</v>
      </c>
      <c r="I875" s="82"/>
      <c r="J875" s="97"/>
    </row>
    <row r="876" spans="1:10" ht="20.25" customHeight="1">
      <c r="A876" s="686"/>
      <c r="B876" s="665"/>
      <c r="C876" s="122" t="s">
        <v>2246</v>
      </c>
      <c r="D876" s="127" t="s">
        <v>2329</v>
      </c>
      <c r="E876" s="121" t="s">
        <v>2182</v>
      </c>
      <c r="F876" s="110">
        <v>8</v>
      </c>
      <c r="G876" s="110">
        <v>8</v>
      </c>
      <c r="H876" s="103" t="s">
        <v>2170</v>
      </c>
      <c r="I876" s="82"/>
      <c r="J876" s="97"/>
    </row>
    <row r="877" spans="1:10" ht="20.25" customHeight="1">
      <c r="A877" s="686"/>
      <c r="B877" s="665"/>
      <c r="C877" s="82" t="s">
        <v>2194</v>
      </c>
      <c r="D877" s="83" t="s">
        <v>2195</v>
      </c>
      <c r="E877" s="80" t="s">
        <v>2182</v>
      </c>
      <c r="F877" s="110">
        <v>5</v>
      </c>
      <c r="G877" s="110">
        <v>5</v>
      </c>
      <c r="H877" s="78" t="s">
        <v>2170</v>
      </c>
      <c r="I877" s="103"/>
      <c r="J877" s="104"/>
    </row>
    <row r="878" spans="1:10" ht="20.25" customHeight="1">
      <c r="A878" s="687"/>
      <c r="B878" s="666"/>
      <c r="C878" s="82" t="s">
        <v>2206</v>
      </c>
      <c r="D878" s="83" t="s">
        <v>2342</v>
      </c>
      <c r="E878" s="80" t="s">
        <v>2182</v>
      </c>
      <c r="F878" s="110"/>
      <c r="G878" s="110"/>
      <c r="H878" s="78"/>
      <c r="I878" s="103" t="s">
        <v>2340</v>
      </c>
      <c r="J878" s="104"/>
    </row>
    <row r="879" spans="1:10" ht="20.25" customHeight="1">
      <c r="A879" s="681" t="s">
        <v>2748</v>
      </c>
      <c r="B879" s="648" t="s">
        <v>748</v>
      </c>
      <c r="C879" s="122" t="s">
        <v>2690</v>
      </c>
      <c r="D879" s="122" t="s">
        <v>2750</v>
      </c>
      <c r="E879" s="121" t="s">
        <v>2182</v>
      </c>
      <c r="F879" s="110">
        <v>37</v>
      </c>
      <c r="G879" s="110">
        <v>20</v>
      </c>
      <c r="H879" s="103" t="s">
        <v>2170</v>
      </c>
      <c r="I879" s="82"/>
      <c r="J879" s="97"/>
    </row>
    <row r="880" spans="1:10" ht="20.25" customHeight="1">
      <c r="A880" s="681"/>
      <c r="B880" s="648"/>
      <c r="C880" s="122" t="s">
        <v>2751</v>
      </c>
      <c r="D880" s="122" t="s">
        <v>2611</v>
      </c>
      <c r="E880" s="121" t="s">
        <v>2182</v>
      </c>
      <c r="F880" s="110">
        <v>1</v>
      </c>
      <c r="G880" s="110">
        <v>1</v>
      </c>
      <c r="H880" s="103" t="s">
        <v>2170</v>
      </c>
      <c r="I880" s="82"/>
      <c r="J880" s="97"/>
    </row>
    <row r="881" spans="1:10" ht="20.25" customHeight="1">
      <c r="A881" s="681"/>
      <c r="B881" s="648"/>
      <c r="C881" s="122" t="s">
        <v>2399</v>
      </c>
      <c r="D881" s="122" t="s">
        <v>2215</v>
      </c>
      <c r="E881" s="121" t="s">
        <v>2182</v>
      </c>
      <c r="F881" s="110">
        <v>66</v>
      </c>
      <c r="G881" s="110">
        <v>33</v>
      </c>
      <c r="H881" s="103" t="s">
        <v>2175</v>
      </c>
      <c r="I881" s="82"/>
      <c r="J881" s="97"/>
    </row>
    <row r="882" spans="1:10" ht="20.25" customHeight="1">
      <c r="A882" s="681"/>
      <c r="B882" s="648"/>
      <c r="C882" s="122" t="s">
        <v>2287</v>
      </c>
      <c r="D882" s="122" t="s">
        <v>2174</v>
      </c>
      <c r="E882" s="121" t="s">
        <v>2182</v>
      </c>
      <c r="F882" s="110">
        <v>55</v>
      </c>
      <c r="G882" s="110">
        <v>0</v>
      </c>
      <c r="H882" s="103" t="s">
        <v>2175</v>
      </c>
      <c r="I882" s="82"/>
      <c r="J882" s="97"/>
    </row>
    <row r="883" spans="1:10" ht="20.25" customHeight="1">
      <c r="A883" s="681"/>
      <c r="B883" s="648"/>
      <c r="C883" s="122" t="s">
        <v>2752</v>
      </c>
      <c r="D883" s="122" t="s">
        <v>2306</v>
      </c>
      <c r="E883" s="121" t="s">
        <v>2182</v>
      </c>
      <c r="F883" s="110">
        <v>5.5</v>
      </c>
      <c r="G883" s="110">
        <v>3.3</v>
      </c>
      <c r="H883" s="103" t="s">
        <v>2175</v>
      </c>
      <c r="I883" s="82"/>
      <c r="J883" s="97"/>
    </row>
    <row r="884" spans="1:10" ht="20.25" customHeight="1">
      <c r="A884" s="681"/>
      <c r="B884" s="648"/>
      <c r="C884" s="122" t="s">
        <v>2725</v>
      </c>
      <c r="D884" s="122" t="s">
        <v>2726</v>
      </c>
      <c r="E884" s="121" t="s">
        <v>2182</v>
      </c>
      <c r="F884" s="110">
        <v>4</v>
      </c>
      <c r="G884" s="110">
        <v>4</v>
      </c>
      <c r="H884" s="103" t="s">
        <v>2175</v>
      </c>
      <c r="I884" s="82"/>
      <c r="J884" s="97"/>
    </row>
    <row r="885" spans="1:10" ht="20.25" customHeight="1">
      <c r="A885" s="681"/>
      <c r="B885" s="648"/>
      <c r="C885" s="122" t="s">
        <v>2753</v>
      </c>
      <c r="D885" s="122" t="s">
        <v>2438</v>
      </c>
      <c r="E885" s="121" t="s">
        <v>2182</v>
      </c>
      <c r="F885" s="110">
        <v>5</v>
      </c>
      <c r="G885" s="110">
        <v>5</v>
      </c>
      <c r="H885" s="103" t="s">
        <v>2170</v>
      </c>
      <c r="I885" s="82" t="s">
        <v>2472</v>
      </c>
      <c r="J885" s="97"/>
    </row>
    <row r="886" spans="1:10" ht="20.25" customHeight="1">
      <c r="A886" s="681"/>
      <c r="B886" s="648"/>
      <c r="C886" s="122" t="s">
        <v>2754</v>
      </c>
      <c r="D886" s="122" t="s">
        <v>2750</v>
      </c>
      <c r="E886" s="121" t="s">
        <v>2182</v>
      </c>
      <c r="F886" s="110">
        <v>25</v>
      </c>
      <c r="G886" s="110">
        <v>25</v>
      </c>
      <c r="H886" s="103" t="s">
        <v>2175</v>
      </c>
      <c r="I886" s="82" t="s">
        <v>2472</v>
      </c>
      <c r="J886" s="97"/>
    </row>
    <row r="887" spans="1:10" ht="20.25" customHeight="1">
      <c r="A887" s="681"/>
      <c r="B887" s="648"/>
      <c r="C887" s="630" t="s">
        <v>2229</v>
      </c>
      <c r="D887" s="630" t="s">
        <v>2659</v>
      </c>
      <c r="E887" s="121" t="s">
        <v>2182</v>
      </c>
      <c r="F887" s="110">
        <v>11</v>
      </c>
      <c r="G887" s="110"/>
      <c r="H887" s="103" t="s">
        <v>2170</v>
      </c>
      <c r="I887" s="103" t="s">
        <v>2755</v>
      </c>
      <c r="J887" s="133"/>
    </row>
    <row r="888" spans="1:10" ht="20.25" customHeight="1">
      <c r="A888" s="681"/>
      <c r="B888" s="648"/>
      <c r="C888" s="630"/>
      <c r="D888" s="630"/>
      <c r="E888" s="121" t="s">
        <v>2182</v>
      </c>
      <c r="F888" s="110">
        <v>6</v>
      </c>
      <c r="G888" s="110"/>
      <c r="H888" s="103" t="s">
        <v>2170</v>
      </c>
      <c r="I888" s="103" t="s">
        <v>2756</v>
      </c>
      <c r="J888" s="133"/>
    </row>
    <row r="889" spans="1:10" ht="20.25" customHeight="1">
      <c r="A889" s="681"/>
      <c r="B889" s="648"/>
      <c r="C889" s="630"/>
      <c r="D889" s="630"/>
      <c r="E889" s="121" t="s">
        <v>2182</v>
      </c>
      <c r="F889" s="110">
        <v>3</v>
      </c>
      <c r="G889" s="110"/>
      <c r="H889" s="103" t="s">
        <v>2170</v>
      </c>
      <c r="I889" s="103" t="s">
        <v>2757</v>
      </c>
      <c r="J889" s="133"/>
    </row>
    <row r="890" spans="1:10" ht="20.25" customHeight="1">
      <c r="A890" s="681"/>
      <c r="B890" s="648"/>
      <c r="C890" s="122" t="s">
        <v>2670</v>
      </c>
      <c r="D890" s="122" t="s">
        <v>2697</v>
      </c>
      <c r="E890" s="80" t="s">
        <v>2182</v>
      </c>
      <c r="F890" s="110"/>
      <c r="G890" s="110"/>
      <c r="H890" s="78"/>
      <c r="I890" s="82" t="s">
        <v>2671</v>
      </c>
      <c r="J890" s="97"/>
    </row>
    <row r="891" spans="1:10" ht="20.25" customHeight="1">
      <c r="A891" s="681"/>
      <c r="B891" s="648"/>
      <c r="C891" s="122" t="s">
        <v>2246</v>
      </c>
      <c r="D891" s="127" t="s">
        <v>2329</v>
      </c>
      <c r="E891" s="121" t="s">
        <v>2182</v>
      </c>
      <c r="F891" s="110">
        <v>8</v>
      </c>
      <c r="G891" s="110">
        <v>8</v>
      </c>
      <c r="H891" s="103" t="s">
        <v>2170</v>
      </c>
      <c r="I891" s="82"/>
      <c r="J891" s="97"/>
    </row>
    <row r="892" spans="1:10" ht="20.25" customHeight="1">
      <c r="A892" s="681"/>
      <c r="B892" s="648"/>
      <c r="C892" s="82" t="s">
        <v>2194</v>
      </c>
      <c r="D892" s="83" t="s">
        <v>2195</v>
      </c>
      <c r="E892" s="80" t="s">
        <v>2182</v>
      </c>
      <c r="F892" s="110">
        <v>5</v>
      </c>
      <c r="G892" s="110">
        <v>5</v>
      </c>
      <c r="H892" s="78" t="s">
        <v>2170</v>
      </c>
      <c r="I892" s="103"/>
      <c r="J892" s="104"/>
    </row>
    <row r="893" spans="1:10" ht="20.25" customHeight="1">
      <c r="A893" s="685" t="s">
        <v>2748</v>
      </c>
      <c r="B893" s="664" t="s">
        <v>717</v>
      </c>
      <c r="C893" s="122" t="s">
        <v>2167</v>
      </c>
      <c r="D893" s="122" t="s">
        <v>2168</v>
      </c>
      <c r="E893" s="121" t="s">
        <v>2182</v>
      </c>
      <c r="F893" s="110">
        <v>85</v>
      </c>
      <c r="G893" s="110">
        <v>62</v>
      </c>
      <c r="H893" s="103" t="s">
        <v>2170</v>
      </c>
      <c r="I893" s="82"/>
      <c r="J893" s="97"/>
    </row>
    <row r="894" spans="1:10" ht="20.25" customHeight="1">
      <c r="A894" s="686"/>
      <c r="B894" s="665"/>
      <c r="C894" s="122" t="s">
        <v>2758</v>
      </c>
      <c r="D894" s="122" t="s">
        <v>2611</v>
      </c>
      <c r="E894" s="121" t="s">
        <v>2182</v>
      </c>
      <c r="F894" s="110">
        <v>60</v>
      </c>
      <c r="G894" s="110">
        <v>60</v>
      </c>
      <c r="H894" s="103" t="s">
        <v>2170</v>
      </c>
      <c r="I894" s="82"/>
      <c r="J894" s="97"/>
    </row>
    <row r="895" spans="1:10" ht="20.25" customHeight="1">
      <c r="A895" s="686"/>
      <c r="B895" s="665"/>
      <c r="C895" s="122" t="s">
        <v>2460</v>
      </c>
      <c r="D895" s="122" t="s">
        <v>2581</v>
      </c>
      <c r="E895" s="121" t="s">
        <v>2182</v>
      </c>
      <c r="F895" s="110">
        <v>40</v>
      </c>
      <c r="G895" s="110">
        <v>0</v>
      </c>
      <c r="H895" s="103" t="s">
        <v>2175</v>
      </c>
      <c r="I895" s="82"/>
      <c r="J895" s="97"/>
    </row>
    <row r="896" spans="1:10" ht="20.25" customHeight="1">
      <c r="A896" s="686"/>
      <c r="B896" s="665"/>
      <c r="C896" s="122" t="s">
        <v>2214</v>
      </c>
      <c r="D896" s="122" t="s">
        <v>2215</v>
      </c>
      <c r="E896" s="121" t="s">
        <v>2182</v>
      </c>
      <c r="F896" s="110">
        <v>180</v>
      </c>
      <c r="G896" s="110">
        <v>80</v>
      </c>
      <c r="H896" s="103" t="s">
        <v>2175</v>
      </c>
      <c r="I896" s="82"/>
      <c r="J896" s="97"/>
    </row>
    <row r="897" spans="1:10" ht="20.25" customHeight="1">
      <c r="A897" s="686"/>
      <c r="B897" s="665"/>
      <c r="C897" s="122" t="s">
        <v>2759</v>
      </c>
      <c r="D897" s="122" t="s">
        <v>2760</v>
      </c>
      <c r="E897" s="121" t="s">
        <v>2182</v>
      </c>
      <c r="F897" s="110">
        <v>180</v>
      </c>
      <c r="G897" s="110">
        <v>0</v>
      </c>
      <c r="H897" s="103" t="s">
        <v>2175</v>
      </c>
      <c r="I897" s="82"/>
      <c r="J897" s="97"/>
    </row>
    <row r="898" spans="1:10" ht="20.25" customHeight="1">
      <c r="A898" s="686"/>
      <c r="B898" s="665"/>
      <c r="C898" s="122" t="s">
        <v>2761</v>
      </c>
      <c r="D898" s="122" t="s">
        <v>2762</v>
      </c>
      <c r="E898" s="121" t="s">
        <v>2182</v>
      </c>
      <c r="F898" s="110">
        <v>16</v>
      </c>
      <c r="G898" s="110">
        <v>16</v>
      </c>
      <c r="H898" s="103" t="s">
        <v>2175</v>
      </c>
      <c r="I898" s="82"/>
      <c r="J898" s="97"/>
    </row>
    <row r="899" spans="1:10" ht="20.25" customHeight="1">
      <c r="A899" s="686"/>
      <c r="B899" s="665"/>
      <c r="C899" s="122" t="s">
        <v>2538</v>
      </c>
      <c r="D899" s="122" t="s">
        <v>2539</v>
      </c>
      <c r="E899" s="121" t="s">
        <v>2182</v>
      </c>
      <c r="F899" s="110">
        <v>33</v>
      </c>
      <c r="G899" s="110">
        <v>33</v>
      </c>
      <c r="H899" s="103" t="s">
        <v>2175</v>
      </c>
      <c r="I899" s="82"/>
      <c r="J899" s="97"/>
    </row>
    <row r="900" spans="1:10" ht="20.25" customHeight="1">
      <c r="A900" s="686"/>
      <c r="B900" s="665"/>
      <c r="C900" s="122" t="s">
        <v>2763</v>
      </c>
      <c r="D900" s="122" t="s">
        <v>2558</v>
      </c>
      <c r="E900" s="121" t="s">
        <v>2182</v>
      </c>
      <c r="F900" s="110">
        <v>25</v>
      </c>
      <c r="G900" s="110">
        <v>25</v>
      </c>
      <c r="H900" s="103" t="s">
        <v>2175</v>
      </c>
      <c r="I900" s="82"/>
      <c r="J900" s="97"/>
    </row>
    <row r="901" spans="1:10" ht="20.25" customHeight="1">
      <c r="A901" s="686"/>
      <c r="B901" s="665"/>
      <c r="C901" s="122" t="s">
        <v>2183</v>
      </c>
      <c r="D901" s="122" t="s">
        <v>2184</v>
      </c>
      <c r="E901" s="80" t="s">
        <v>2182</v>
      </c>
      <c r="F901" s="110">
        <v>20</v>
      </c>
      <c r="G901" s="110">
        <v>10</v>
      </c>
      <c r="H901" s="78" t="s">
        <v>2170</v>
      </c>
      <c r="I901" s="82"/>
      <c r="J901" s="97"/>
    </row>
    <row r="902" spans="1:10" ht="20.25" customHeight="1">
      <c r="A902" s="686"/>
      <c r="B902" s="665"/>
      <c r="C902" s="122" t="s">
        <v>2764</v>
      </c>
      <c r="D902" s="122" t="s">
        <v>2600</v>
      </c>
      <c r="E902" s="80" t="s">
        <v>2182</v>
      </c>
      <c r="F902" s="110">
        <v>24</v>
      </c>
      <c r="G902" s="110"/>
      <c r="H902" s="78" t="s">
        <v>2170</v>
      </c>
      <c r="I902" s="82"/>
      <c r="J902" s="97"/>
    </row>
    <row r="903" spans="1:10" ht="20.25" customHeight="1">
      <c r="A903" s="686"/>
      <c r="B903" s="665"/>
      <c r="C903" s="122" t="s">
        <v>2670</v>
      </c>
      <c r="D903" s="122" t="s">
        <v>2697</v>
      </c>
      <c r="E903" s="80" t="s">
        <v>2182</v>
      </c>
      <c r="F903" s="110"/>
      <c r="G903" s="110"/>
      <c r="H903" s="78"/>
      <c r="I903" s="82" t="s">
        <v>2671</v>
      </c>
      <c r="J903" s="97"/>
    </row>
    <row r="904" spans="1:10" ht="20.25" customHeight="1">
      <c r="A904" s="686"/>
      <c r="B904" s="665"/>
      <c r="C904" s="122" t="s">
        <v>2246</v>
      </c>
      <c r="D904" s="127" t="s">
        <v>2329</v>
      </c>
      <c r="E904" s="121" t="s">
        <v>2182</v>
      </c>
      <c r="F904" s="110">
        <v>8</v>
      </c>
      <c r="G904" s="110">
        <v>8</v>
      </c>
      <c r="H904" s="103" t="s">
        <v>2170</v>
      </c>
      <c r="I904" s="82"/>
      <c r="J904" s="97"/>
    </row>
    <row r="905" spans="1:10" ht="20.25" customHeight="1">
      <c r="A905" s="686"/>
      <c r="B905" s="665"/>
      <c r="C905" s="82" t="s">
        <v>2194</v>
      </c>
      <c r="D905" s="83" t="s">
        <v>2195</v>
      </c>
      <c r="E905" s="80" t="s">
        <v>2182</v>
      </c>
      <c r="F905" s="110">
        <v>5</v>
      </c>
      <c r="G905" s="110">
        <v>5</v>
      </c>
      <c r="H905" s="78" t="s">
        <v>2170</v>
      </c>
      <c r="I905" s="103"/>
      <c r="J905" s="104"/>
    </row>
    <row r="906" spans="1:10" ht="20.25" customHeight="1">
      <c r="A906" s="687"/>
      <c r="B906" s="666"/>
      <c r="C906" s="82" t="s">
        <v>2589</v>
      </c>
      <c r="D906" s="83" t="s">
        <v>2636</v>
      </c>
      <c r="E906" s="80" t="s">
        <v>2182</v>
      </c>
      <c r="F906" s="110">
        <v>88</v>
      </c>
      <c r="G906" s="110">
        <v>88</v>
      </c>
      <c r="H906" s="78" t="s">
        <v>2175</v>
      </c>
      <c r="I906" s="103" t="s">
        <v>2591</v>
      </c>
      <c r="J906" s="104"/>
    </row>
    <row r="907" spans="1:10" ht="20.25" customHeight="1">
      <c r="A907" s="681" t="s">
        <v>2748</v>
      </c>
      <c r="B907" s="648" t="s">
        <v>741</v>
      </c>
      <c r="C907" s="122" t="s">
        <v>2167</v>
      </c>
      <c r="D907" s="122" t="s">
        <v>2168</v>
      </c>
      <c r="E907" s="121" t="s">
        <v>2182</v>
      </c>
      <c r="F907" s="110">
        <v>85</v>
      </c>
      <c r="G907" s="110">
        <v>62</v>
      </c>
      <c r="H907" s="103" t="s">
        <v>2170</v>
      </c>
      <c r="I907" s="82" t="s">
        <v>2765</v>
      </c>
      <c r="J907" s="97"/>
    </row>
    <row r="908" spans="1:10" ht="20.25" customHeight="1">
      <c r="A908" s="681"/>
      <c r="B908" s="648"/>
      <c r="C908" s="122" t="s">
        <v>2758</v>
      </c>
      <c r="D908" s="122" t="s">
        <v>2611</v>
      </c>
      <c r="E908" s="121" t="s">
        <v>2182</v>
      </c>
      <c r="F908" s="110">
        <v>60</v>
      </c>
      <c r="G908" s="110">
        <v>60</v>
      </c>
      <c r="H908" s="103" t="s">
        <v>2170</v>
      </c>
      <c r="I908" s="82"/>
      <c r="J908" s="97"/>
    </row>
    <row r="909" spans="1:10" ht="20.25" customHeight="1">
      <c r="A909" s="681"/>
      <c r="B909" s="648"/>
      <c r="C909" s="122" t="s">
        <v>2460</v>
      </c>
      <c r="D909" s="122" t="s">
        <v>2581</v>
      </c>
      <c r="E909" s="121" t="s">
        <v>2182</v>
      </c>
      <c r="F909" s="110">
        <v>40</v>
      </c>
      <c r="G909" s="110">
        <v>0</v>
      </c>
      <c r="H909" s="103" t="s">
        <v>2175</v>
      </c>
      <c r="I909" s="82"/>
      <c r="J909" s="97"/>
    </row>
    <row r="910" spans="1:10" ht="20.25" customHeight="1">
      <c r="A910" s="681"/>
      <c r="B910" s="648"/>
      <c r="C910" s="122" t="s">
        <v>2214</v>
      </c>
      <c r="D910" s="122" t="s">
        <v>2215</v>
      </c>
      <c r="E910" s="121" t="s">
        <v>2182</v>
      </c>
      <c r="F910" s="110">
        <v>180</v>
      </c>
      <c r="G910" s="110">
        <v>80</v>
      </c>
      <c r="H910" s="103" t="s">
        <v>2175</v>
      </c>
      <c r="I910" s="82"/>
      <c r="J910" s="97"/>
    </row>
    <row r="911" spans="1:10" ht="20.25" customHeight="1">
      <c r="A911" s="681"/>
      <c r="B911" s="648"/>
      <c r="C911" s="122" t="s">
        <v>2759</v>
      </c>
      <c r="D911" s="122" t="s">
        <v>2760</v>
      </c>
      <c r="E911" s="121" t="s">
        <v>2182</v>
      </c>
      <c r="F911" s="110">
        <v>180</v>
      </c>
      <c r="G911" s="110">
        <v>0</v>
      </c>
      <c r="H911" s="103" t="s">
        <v>2175</v>
      </c>
      <c r="I911" s="82"/>
      <c r="J911" s="97"/>
    </row>
    <row r="912" spans="1:10" ht="20.25" customHeight="1">
      <c r="A912" s="681"/>
      <c r="B912" s="648"/>
      <c r="C912" s="122" t="s">
        <v>2761</v>
      </c>
      <c r="D912" s="122" t="s">
        <v>2762</v>
      </c>
      <c r="E912" s="121" t="s">
        <v>2182</v>
      </c>
      <c r="F912" s="110">
        <v>16</v>
      </c>
      <c r="G912" s="110">
        <v>16</v>
      </c>
      <c r="H912" s="103" t="s">
        <v>2175</v>
      </c>
      <c r="I912" s="82"/>
      <c r="J912" s="97"/>
    </row>
    <row r="913" spans="1:10" ht="20.25" customHeight="1">
      <c r="A913" s="681"/>
      <c r="B913" s="648"/>
      <c r="C913" s="122" t="s">
        <v>2538</v>
      </c>
      <c r="D913" s="122" t="s">
        <v>2539</v>
      </c>
      <c r="E913" s="121" t="s">
        <v>2182</v>
      </c>
      <c r="F913" s="110">
        <v>33</v>
      </c>
      <c r="G913" s="110">
        <v>33</v>
      </c>
      <c r="H913" s="103" t="s">
        <v>2175</v>
      </c>
      <c r="I913" s="82"/>
      <c r="J913" s="97"/>
    </row>
    <row r="914" spans="1:10" ht="20.25" customHeight="1">
      <c r="A914" s="681"/>
      <c r="B914" s="648"/>
      <c r="C914" s="122" t="s">
        <v>2763</v>
      </c>
      <c r="D914" s="122" t="s">
        <v>2558</v>
      </c>
      <c r="E914" s="121" t="s">
        <v>2182</v>
      </c>
      <c r="F914" s="110">
        <v>25</v>
      </c>
      <c r="G914" s="110">
        <v>25</v>
      </c>
      <c r="H914" s="103" t="s">
        <v>2175</v>
      </c>
      <c r="I914" s="82"/>
      <c r="J914" s="97"/>
    </row>
    <row r="915" spans="1:10" ht="20.25" customHeight="1">
      <c r="A915" s="681"/>
      <c r="B915" s="648"/>
      <c r="C915" s="122" t="s">
        <v>2183</v>
      </c>
      <c r="D915" s="122" t="s">
        <v>2184</v>
      </c>
      <c r="E915" s="80" t="s">
        <v>2182</v>
      </c>
      <c r="F915" s="110">
        <v>20</v>
      </c>
      <c r="G915" s="110">
        <v>10</v>
      </c>
      <c r="H915" s="78" t="s">
        <v>2170</v>
      </c>
      <c r="I915" s="82"/>
      <c r="J915" s="97"/>
    </row>
    <row r="916" spans="1:10" ht="20.25" customHeight="1">
      <c r="A916" s="681"/>
      <c r="B916" s="648"/>
      <c r="C916" s="122" t="s">
        <v>2764</v>
      </c>
      <c r="D916" s="122" t="s">
        <v>2600</v>
      </c>
      <c r="E916" s="80" t="s">
        <v>2182</v>
      </c>
      <c r="F916" s="110">
        <v>24</v>
      </c>
      <c r="G916" s="110"/>
      <c r="H916" s="78" t="s">
        <v>2170</v>
      </c>
      <c r="I916" s="82"/>
      <c r="J916" s="97"/>
    </row>
    <row r="917" spans="1:10" ht="20.25" customHeight="1">
      <c r="A917" s="681"/>
      <c r="B917" s="648"/>
      <c r="C917" s="122" t="s">
        <v>2670</v>
      </c>
      <c r="D917" s="122" t="s">
        <v>2697</v>
      </c>
      <c r="E917" s="80" t="s">
        <v>2182</v>
      </c>
      <c r="F917" s="110"/>
      <c r="G917" s="110"/>
      <c r="H917" s="78"/>
      <c r="I917" s="82" t="s">
        <v>2671</v>
      </c>
      <c r="J917" s="97"/>
    </row>
    <row r="918" spans="1:10" ht="20.25" customHeight="1">
      <c r="A918" s="681"/>
      <c r="B918" s="648"/>
      <c r="C918" s="122" t="s">
        <v>2246</v>
      </c>
      <c r="D918" s="127" t="s">
        <v>2329</v>
      </c>
      <c r="E918" s="121" t="s">
        <v>2182</v>
      </c>
      <c r="F918" s="110">
        <v>8</v>
      </c>
      <c r="G918" s="110">
        <v>8</v>
      </c>
      <c r="H918" s="103" t="s">
        <v>2170</v>
      </c>
      <c r="I918" s="82"/>
      <c r="J918" s="97"/>
    </row>
    <row r="919" spans="1:10" ht="20.25" customHeight="1">
      <c r="A919" s="681"/>
      <c r="B919" s="648"/>
      <c r="C919" s="82" t="s">
        <v>2194</v>
      </c>
      <c r="D919" s="83" t="s">
        <v>2195</v>
      </c>
      <c r="E919" s="80" t="s">
        <v>2182</v>
      </c>
      <c r="F919" s="110">
        <v>5</v>
      </c>
      <c r="G919" s="110">
        <v>5</v>
      </c>
      <c r="H919" s="78" t="s">
        <v>2170</v>
      </c>
      <c r="I919" s="103"/>
      <c r="J919" s="104"/>
    </row>
    <row r="920" spans="1:10" ht="20.25" customHeight="1">
      <c r="A920" s="681" t="s">
        <v>2748</v>
      </c>
      <c r="B920" s="648" t="s">
        <v>1680</v>
      </c>
      <c r="C920" s="122" t="s">
        <v>2167</v>
      </c>
      <c r="D920" s="122" t="s">
        <v>2168</v>
      </c>
      <c r="E920" s="121" t="s">
        <v>2182</v>
      </c>
      <c r="F920" s="110">
        <v>50</v>
      </c>
      <c r="G920" s="110">
        <v>50</v>
      </c>
      <c r="H920" s="103" t="s">
        <v>2175</v>
      </c>
      <c r="I920" s="82"/>
      <c r="J920" s="97"/>
    </row>
    <row r="921" spans="1:10" ht="20.25" customHeight="1">
      <c r="A921" s="681"/>
      <c r="B921" s="648"/>
      <c r="C921" s="103" t="s">
        <v>2766</v>
      </c>
      <c r="D921" s="103" t="s">
        <v>2767</v>
      </c>
      <c r="E921" s="80" t="s">
        <v>2182</v>
      </c>
      <c r="F921" s="110"/>
      <c r="G921" s="110"/>
      <c r="H921" s="78"/>
      <c r="I921" s="82" t="s">
        <v>2766</v>
      </c>
      <c r="J921" s="97"/>
    </row>
    <row r="922" spans="1:10" ht="20.25" customHeight="1">
      <c r="A922" s="681" t="s">
        <v>2748</v>
      </c>
      <c r="B922" s="648" t="s">
        <v>752</v>
      </c>
      <c r="C922" s="122" t="s">
        <v>2768</v>
      </c>
      <c r="D922" s="122" t="s">
        <v>2769</v>
      </c>
      <c r="E922" s="121" t="s">
        <v>2346</v>
      </c>
      <c r="F922" s="110"/>
      <c r="G922" s="110"/>
      <c r="H922" s="103"/>
      <c r="I922" s="82" t="s">
        <v>2770</v>
      </c>
      <c r="J922" s="97"/>
    </row>
    <row r="923" spans="1:10" ht="20.25" customHeight="1">
      <c r="A923" s="681"/>
      <c r="B923" s="648"/>
      <c r="C923" s="122" t="s">
        <v>2771</v>
      </c>
      <c r="D923" s="122" t="s">
        <v>2215</v>
      </c>
      <c r="E923" s="121" t="s">
        <v>2346</v>
      </c>
      <c r="F923" s="110"/>
      <c r="G923" s="110"/>
      <c r="H923" s="103"/>
      <c r="I923" s="82" t="s">
        <v>2770</v>
      </c>
      <c r="J923" s="97"/>
    </row>
    <row r="924" spans="1:10" ht="20.25" customHeight="1">
      <c r="A924" s="681"/>
      <c r="B924" s="648"/>
      <c r="C924" s="122" t="s">
        <v>2772</v>
      </c>
      <c r="D924" s="122" t="s">
        <v>2337</v>
      </c>
      <c r="E924" s="121" t="s">
        <v>2346</v>
      </c>
      <c r="F924" s="110"/>
      <c r="G924" s="110"/>
      <c r="H924" s="103"/>
      <c r="I924" s="82" t="s">
        <v>2770</v>
      </c>
      <c r="J924" s="97"/>
    </row>
    <row r="925" spans="1:10" ht="20.25" customHeight="1">
      <c r="A925" s="681"/>
      <c r="B925" s="648"/>
      <c r="C925" s="122" t="s">
        <v>2773</v>
      </c>
      <c r="D925" s="122" t="s">
        <v>2774</v>
      </c>
      <c r="E925" s="121" t="s">
        <v>2346</v>
      </c>
      <c r="F925" s="110"/>
      <c r="G925" s="110"/>
      <c r="H925" s="103"/>
      <c r="I925" s="82" t="s">
        <v>2770</v>
      </c>
      <c r="J925" s="97"/>
    </row>
    <row r="926" spans="1:10" ht="20.25" customHeight="1">
      <c r="A926" s="681"/>
      <c r="B926" s="648"/>
      <c r="C926" s="122" t="s">
        <v>2775</v>
      </c>
      <c r="D926" s="122" t="s">
        <v>2282</v>
      </c>
      <c r="E926" s="121" t="s">
        <v>2346</v>
      </c>
      <c r="F926" s="110"/>
      <c r="G926" s="110"/>
      <c r="H926" s="103"/>
      <c r="I926" s="82" t="s">
        <v>2770</v>
      </c>
      <c r="J926" s="97"/>
    </row>
    <row r="927" spans="1:10" ht="20.25" customHeight="1">
      <c r="A927" s="681"/>
      <c r="B927" s="648"/>
      <c r="C927" s="122" t="s">
        <v>2776</v>
      </c>
      <c r="D927" s="122" t="s">
        <v>2737</v>
      </c>
      <c r="E927" s="121" t="s">
        <v>2346</v>
      </c>
      <c r="F927" s="110">
        <v>30</v>
      </c>
      <c r="G927" s="110">
        <v>30</v>
      </c>
      <c r="H927" s="103" t="s">
        <v>2175</v>
      </c>
      <c r="I927" s="77"/>
      <c r="J927" s="124"/>
    </row>
    <row r="928" spans="1:10" ht="20.25" customHeight="1">
      <c r="A928" s="681"/>
      <c r="B928" s="648"/>
      <c r="C928" s="122" t="s">
        <v>2777</v>
      </c>
      <c r="D928" s="122" t="s">
        <v>2320</v>
      </c>
      <c r="E928" s="121" t="s">
        <v>2346</v>
      </c>
      <c r="F928" s="110">
        <v>1.65</v>
      </c>
      <c r="G928" s="110">
        <v>1.65</v>
      </c>
      <c r="H928" s="103" t="s">
        <v>1112</v>
      </c>
      <c r="I928" s="77"/>
      <c r="J928" s="124"/>
    </row>
    <row r="929" spans="1:10" ht="20.25" customHeight="1">
      <c r="A929" s="681"/>
      <c r="B929" s="648"/>
      <c r="C929" s="122" t="s">
        <v>2778</v>
      </c>
      <c r="D929" s="122" t="s">
        <v>2779</v>
      </c>
      <c r="E929" s="121" t="s">
        <v>2346</v>
      </c>
      <c r="F929" s="110">
        <v>12.55</v>
      </c>
      <c r="G929" s="110">
        <v>12.55</v>
      </c>
      <c r="H929" s="103" t="s">
        <v>2175</v>
      </c>
      <c r="I929" s="77"/>
      <c r="J929" s="124"/>
    </row>
    <row r="930" spans="1:10" ht="20.25" customHeight="1">
      <c r="A930" s="681"/>
      <c r="B930" s="648"/>
      <c r="C930" s="122" t="s">
        <v>2167</v>
      </c>
      <c r="D930" s="122" t="s">
        <v>2168</v>
      </c>
      <c r="E930" s="121" t="s">
        <v>2346</v>
      </c>
      <c r="F930" s="110"/>
      <c r="G930" s="110"/>
      <c r="H930" s="103"/>
      <c r="I930" s="82" t="s">
        <v>2770</v>
      </c>
      <c r="J930" s="97"/>
    </row>
    <row r="931" spans="1:10" ht="20.25" customHeight="1">
      <c r="A931" s="681"/>
      <c r="B931" s="648"/>
      <c r="C931" s="122" t="s">
        <v>2690</v>
      </c>
      <c r="D931" s="122" t="s">
        <v>2750</v>
      </c>
      <c r="E931" s="121" t="s">
        <v>2346</v>
      </c>
      <c r="F931" s="110"/>
      <c r="G931" s="110"/>
      <c r="H931" s="103"/>
      <c r="I931" s="82" t="s">
        <v>2770</v>
      </c>
      <c r="J931" s="97"/>
    </row>
    <row r="932" spans="1:10" ht="20.25" customHeight="1">
      <c r="A932" s="681"/>
      <c r="B932" s="648"/>
      <c r="C932" s="122" t="s">
        <v>2183</v>
      </c>
      <c r="D932" s="122" t="s">
        <v>2184</v>
      </c>
      <c r="E932" s="121" t="s">
        <v>2346</v>
      </c>
      <c r="F932" s="110"/>
      <c r="G932" s="110"/>
      <c r="H932" s="78" t="s">
        <v>2170</v>
      </c>
      <c r="I932" s="82" t="s">
        <v>2340</v>
      </c>
      <c r="J932" s="97"/>
    </row>
    <row r="933" spans="1:10" ht="20.25" customHeight="1">
      <c r="A933" s="681"/>
      <c r="B933" s="648"/>
      <c r="C933" s="122" t="s">
        <v>2426</v>
      </c>
      <c r="D933" s="127" t="s">
        <v>2342</v>
      </c>
      <c r="E933" s="121" t="s">
        <v>2346</v>
      </c>
      <c r="F933" s="110"/>
      <c r="G933" s="110"/>
      <c r="H933" s="78"/>
      <c r="I933" s="82" t="s">
        <v>2770</v>
      </c>
      <c r="J933" s="97"/>
    </row>
    <row r="934" spans="1:10" ht="20.25" customHeight="1">
      <c r="A934" s="681"/>
      <c r="B934" s="648"/>
      <c r="C934" s="122" t="s">
        <v>2670</v>
      </c>
      <c r="D934" s="122" t="s">
        <v>2697</v>
      </c>
      <c r="E934" s="80" t="s">
        <v>2346</v>
      </c>
      <c r="F934" s="110"/>
      <c r="G934" s="110"/>
      <c r="H934" s="78"/>
      <c r="I934" s="82" t="s">
        <v>2671</v>
      </c>
      <c r="J934" s="97"/>
    </row>
    <row r="935" spans="1:10" ht="20.25" customHeight="1">
      <c r="A935" s="681"/>
      <c r="B935" s="648"/>
      <c r="C935" s="122" t="s">
        <v>2246</v>
      </c>
      <c r="D935" s="127" t="s">
        <v>2329</v>
      </c>
      <c r="E935" s="121" t="s">
        <v>2182</v>
      </c>
      <c r="F935" s="110">
        <v>8</v>
      </c>
      <c r="G935" s="110">
        <v>8</v>
      </c>
      <c r="H935" s="103" t="s">
        <v>2170</v>
      </c>
      <c r="I935" s="82"/>
      <c r="J935" s="97"/>
    </row>
    <row r="936" spans="1:10" ht="20.25" customHeight="1">
      <c r="A936" s="681"/>
      <c r="B936" s="648"/>
      <c r="C936" s="82" t="s">
        <v>2194</v>
      </c>
      <c r="D936" s="83" t="s">
        <v>2195</v>
      </c>
      <c r="E936" s="80" t="s">
        <v>2182</v>
      </c>
      <c r="F936" s="110">
        <v>5</v>
      </c>
      <c r="G936" s="110">
        <v>5</v>
      </c>
      <c r="H936" s="78" t="s">
        <v>2170</v>
      </c>
      <c r="I936" s="103"/>
      <c r="J936" s="104"/>
    </row>
    <row r="937" spans="1:10" ht="20.25" customHeight="1">
      <c r="A937" s="681" t="s">
        <v>2748</v>
      </c>
      <c r="B937" s="648" t="s">
        <v>712</v>
      </c>
      <c r="C937" s="122" t="s">
        <v>2690</v>
      </c>
      <c r="D937" s="122" t="s">
        <v>2750</v>
      </c>
      <c r="E937" s="121" t="s">
        <v>2346</v>
      </c>
      <c r="F937" s="110">
        <v>55</v>
      </c>
      <c r="G937" s="110">
        <v>55</v>
      </c>
      <c r="H937" s="103" t="s">
        <v>2170</v>
      </c>
      <c r="I937" s="82"/>
      <c r="J937" s="97"/>
    </row>
    <row r="938" spans="1:10" ht="20.25" customHeight="1">
      <c r="A938" s="681"/>
      <c r="B938" s="648"/>
      <c r="C938" s="122" t="s">
        <v>2399</v>
      </c>
      <c r="D938" s="122" t="s">
        <v>2215</v>
      </c>
      <c r="E938" s="121" t="s">
        <v>2346</v>
      </c>
      <c r="F938" s="110">
        <v>30</v>
      </c>
      <c r="G938" s="110">
        <v>30</v>
      </c>
      <c r="H938" s="103" t="s">
        <v>2175</v>
      </c>
      <c r="I938" s="82"/>
      <c r="J938" s="97"/>
    </row>
    <row r="939" spans="1:10" ht="20.25" customHeight="1">
      <c r="A939" s="681"/>
      <c r="B939" s="648"/>
      <c r="C939" s="122" t="s">
        <v>2336</v>
      </c>
      <c r="D939" s="122" t="s">
        <v>2337</v>
      </c>
      <c r="E939" s="121" t="s">
        <v>2346</v>
      </c>
      <c r="F939" s="110">
        <v>35</v>
      </c>
      <c r="G939" s="110">
        <v>35</v>
      </c>
      <c r="H939" s="103" t="s">
        <v>2175</v>
      </c>
      <c r="I939" s="82"/>
      <c r="J939" s="97"/>
    </row>
    <row r="940" spans="1:10" ht="20.25" customHeight="1">
      <c r="A940" s="681"/>
      <c r="B940" s="648"/>
      <c r="C940" s="122" t="s">
        <v>2353</v>
      </c>
      <c r="D940" s="122" t="s">
        <v>2354</v>
      </c>
      <c r="E940" s="121" t="s">
        <v>2346</v>
      </c>
      <c r="F940" s="110">
        <v>17.5</v>
      </c>
      <c r="G940" s="110">
        <v>17.5</v>
      </c>
      <c r="H940" s="103" t="s">
        <v>2175</v>
      </c>
      <c r="I940" s="82"/>
      <c r="J940" s="97"/>
    </row>
    <row r="941" spans="1:10" ht="20.25" customHeight="1">
      <c r="A941" s="681"/>
      <c r="B941" s="648"/>
      <c r="C941" s="122" t="s">
        <v>2246</v>
      </c>
      <c r="D941" s="122" t="s">
        <v>2297</v>
      </c>
      <c r="E941" s="121" t="s">
        <v>2182</v>
      </c>
      <c r="F941" s="110">
        <v>16</v>
      </c>
      <c r="G941" s="110">
        <v>16</v>
      </c>
      <c r="H941" s="103" t="s">
        <v>2170</v>
      </c>
      <c r="I941" s="82"/>
      <c r="J941" s="97"/>
    </row>
    <row r="942" spans="1:10" ht="20.25" customHeight="1">
      <c r="A942" s="681"/>
      <c r="B942" s="648"/>
      <c r="C942" s="122" t="s">
        <v>2192</v>
      </c>
      <c r="D942" s="122" t="s">
        <v>2193</v>
      </c>
      <c r="E942" s="80" t="s">
        <v>2182</v>
      </c>
      <c r="F942" s="110"/>
      <c r="G942" s="110"/>
      <c r="H942" s="78"/>
      <c r="I942" s="82" t="s">
        <v>2340</v>
      </c>
      <c r="J942" s="97"/>
    </row>
    <row r="943" spans="1:10" ht="20.25" customHeight="1">
      <c r="A943" s="681"/>
      <c r="B943" s="648"/>
      <c r="C943" s="122" t="s">
        <v>2281</v>
      </c>
      <c r="D943" s="122" t="s">
        <v>2282</v>
      </c>
      <c r="E943" s="80" t="s">
        <v>2346</v>
      </c>
      <c r="F943" s="110">
        <v>40</v>
      </c>
      <c r="G943" s="110">
        <v>40</v>
      </c>
      <c r="H943" s="78" t="s">
        <v>2170</v>
      </c>
      <c r="I943" s="82"/>
      <c r="J943" s="97"/>
    </row>
    <row r="944" spans="1:10" ht="20.25" customHeight="1">
      <c r="A944" s="681"/>
      <c r="B944" s="648"/>
      <c r="C944" s="122" t="s">
        <v>2246</v>
      </c>
      <c r="D944" s="127" t="s">
        <v>2329</v>
      </c>
      <c r="E944" s="121" t="s">
        <v>2182</v>
      </c>
      <c r="F944" s="110">
        <v>8</v>
      </c>
      <c r="G944" s="110">
        <v>8</v>
      </c>
      <c r="H944" s="103" t="s">
        <v>2170</v>
      </c>
      <c r="I944" s="82"/>
      <c r="J944" s="97"/>
    </row>
    <row r="945" spans="1:10" ht="20.25" customHeight="1">
      <c r="A945" s="681"/>
      <c r="B945" s="648"/>
      <c r="C945" s="82" t="s">
        <v>2194</v>
      </c>
      <c r="D945" s="83" t="s">
        <v>2195</v>
      </c>
      <c r="E945" s="80" t="s">
        <v>2182</v>
      </c>
      <c r="F945" s="110">
        <v>5</v>
      </c>
      <c r="G945" s="110">
        <v>5</v>
      </c>
      <c r="H945" s="78" t="s">
        <v>2170</v>
      </c>
      <c r="I945" s="103"/>
      <c r="J945" s="104"/>
    </row>
    <row r="946" spans="1:10" ht="20.25" customHeight="1">
      <c r="A946" s="681" t="s">
        <v>2780</v>
      </c>
      <c r="B946" s="648" t="s">
        <v>603</v>
      </c>
      <c r="C946" s="122" t="s">
        <v>2214</v>
      </c>
      <c r="D946" s="122" t="s">
        <v>2215</v>
      </c>
      <c r="E946" s="121" t="s">
        <v>2182</v>
      </c>
      <c r="F946" s="110">
        <v>55</v>
      </c>
      <c r="G946" s="110">
        <v>45</v>
      </c>
      <c r="H946" s="103" t="s">
        <v>2175</v>
      </c>
      <c r="I946" s="82"/>
      <c r="J946" s="97"/>
    </row>
    <row r="947" spans="1:10" ht="20.25" customHeight="1">
      <c r="A947" s="681"/>
      <c r="B947" s="648"/>
      <c r="C947" s="122" t="s">
        <v>2669</v>
      </c>
      <c r="D947" s="122" t="s">
        <v>2354</v>
      </c>
      <c r="E947" s="121" t="s">
        <v>2182</v>
      </c>
      <c r="F947" s="110">
        <v>30</v>
      </c>
      <c r="G947" s="110">
        <v>30</v>
      </c>
      <c r="H947" s="103" t="s">
        <v>2175</v>
      </c>
      <c r="I947" s="82"/>
      <c r="J947" s="97"/>
    </row>
    <row r="948" spans="1:10" ht="20.25" customHeight="1">
      <c r="A948" s="681"/>
      <c r="B948" s="648"/>
      <c r="C948" s="122" t="s">
        <v>2781</v>
      </c>
      <c r="D948" s="122" t="s">
        <v>2782</v>
      </c>
      <c r="E948" s="121" t="s">
        <v>2182</v>
      </c>
      <c r="F948" s="110"/>
      <c r="G948" s="110">
        <v>20</v>
      </c>
      <c r="H948" s="103" t="s">
        <v>2175</v>
      </c>
      <c r="I948" s="82"/>
      <c r="J948" s="97"/>
    </row>
    <row r="949" spans="1:10" ht="20.25" customHeight="1">
      <c r="A949" s="681"/>
      <c r="B949" s="648"/>
      <c r="C949" s="122" t="s">
        <v>2781</v>
      </c>
      <c r="D949" s="122" t="s">
        <v>2782</v>
      </c>
      <c r="E949" s="121" t="s">
        <v>2182</v>
      </c>
      <c r="F949" s="110">
        <v>10</v>
      </c>
      <c r="G949" s="110"/>
      <c r="H949" s="103" t="s">
        <v>2170</v>
      </c>
      <c r="I949" s="82"/>
      <c r="J949" s="97"/>
    </row>
    <row r="950" spans="1:10" ht="20.25" customHeight="1">
      <c r="A950" s="681"/>
      <c r="B950" s="648"/>
      <c r="C950" s="122" t="s">
        <v>2207</v>
      </c>
      <c r="D950" s="122" t="s">
        <v>2783</v>
      </c>
      <c r="E950" s="121" t="s">
        <v>2182</v>
      </c>
      <c r="F950" s="110">
        <v>2</v>
      </c>
      <c r="G950" s="110">
        <v>1.5</v>
      </c>
      <c r="H950" s="103" t="s">
        <v>2170</v>
      </c>
      <c r="I950" s="82" t="s">
        <v>2626</v>
      </c>
      <c r="J950" s="97"/>
    </row>
    <row r="951" spans="1:10" ht="20.25" customHeight="1">
      <c r="A951" s="681"/>
      <c r="B951" s="648"/>
      <c r="C951" s="122" t="s">
        <v>2784</v>
      </c>
      <c r="D951" s="122" t="s">
        <v>2168</v>
      </c>
      <c r="E951" s="121" t="s">
        <v>2182</v>
      </c>
      <c r="F951" s="110">
        <v>38</v>
      </c>
      <c r="G951" s="110">
        <v>20</v>
      </c>
      <c r="H951" s="103" t="s">
        <v>2170</v>
      </c>
      <c r="I951" s="82"/>
      <c r="J951" s="97"/>
    </row>
    <row r="952" spans="1:10" ht="20.25" customHeight="1">
      <c r="A952" s="681"/>
      <c r="B952" s="648"/>
      <c r="C952" s="122" t="s">
        <v>2538</v>
      </c>
      <c r="D952" s="122" t="s">
        <v>2539</v>
      </c>
      <c r="E952" s="121" t="s">
        <v>2182</v>
      </c>
      <c r="F952" s="110">
        <v>1</v>
      </c>
      <c r="G952" s="110">
        <v>2</v>
      </c>
      <c r="H952" s="103" t="s">
        <v>2170</v>
      </c>
      <c r="I952" s="82" t="s">
        <v>2626</v>
      </c>
      <c r="J952" s="97"/>
    </row>
    <row r="953" spans="1:10" ht="20.25" customHeight="1">
      <c r="A953" s="681"/>
      <c r="B953" s="648"/>
      <c r="C953" s="122" t="s">
        <v>2513</v>
      </c>
      <c r="D953" s="122" t="s">
        <v>2282</v>
      </c>
      <c r="E953" s="121" t="s">
        <v>2182</v>
      </c>
      <c r="F953" s="110">
        <v>11.5</v>
      </c>
      <c r="G953" s="110">
        <v>11.5</v>
      </c>
      <c r="H953" s="103" t="s">
        <v>1113</v>
      </c>
      <c r="I953" s="82"/>
      <c r="J953" s="97"/>
    </row>
    <row r="954" spans="1:10" ht="20.25" customHeight="1">
      <c r="A954" s="681"/>
      <c r="B954" s="648"/>
      <c r="C954" s="122" t="s">
        <v>2452</v>
      </c>
      <c r="D954" s="122" t="s">
        <v>2482</v>
      </c>
      <c r="E954" s="121" t="s">
        <v>2182</v>
      </c>
      <c r="F954" s="110">
        <v>25</v>
      </c>
      <c r="G954" s="110">
        <v>25</v>
      </c>
      <c r="H954" s="103" t="s">
        <v>2170</v>
      </c>
      <c r="I954" s="82"/>
      <c r="J954" s="97"/>
    </row>
    <row r="955" spans="1:10" ht="20.25" customHeight="1">
      <c r="A955" s="681"/>
      <c r="B955" s="648"/>
      <c r="C955" s="122" t="s">
        <v>2785</v>
      </c>
      <c r="D955" s="122" t="s">
        <v>2786</v>
      </c>
      <c r="E955" s="121" t="s">
        <v>2182</v>
      </c>
      <c r="F955" s="110">
        <v>15</v>
      </c>
      <c r="G955" s="110">
        <v>15</v>
      </c>
      <c r="H955" s="103" t="s">
        <v>2170</v>
      </c>
      <c r="I955" s="82"/>
      <c r="J955" s="97"/>
    </row>
    <row r="956" spans="1:10" ht="20.25" customHeight="1">
      <c r="A956" s="681"/>
      <c r="B956" s="648"/>
      <c r="C956" s="122" t="s">
        <v>2787</v>
      </c>
      <c r="D956" s="122" t="s">
        <v>2628</v>
      </c>
      <c r="E956" s="121" t="s">
        <v>2182</v>
      </c>
      <c r="F956" s="110">
        <v>10</v>
      </c>
      <c r="G956" s="110">
        <v>10</v>
      </c>
      <c r="H956" s="103" t="s">
        <v>2170</v>
      </c>
      <c r="I956" s="82" t="s">
        <v>2788</v>
      </c>
      <c r="J956" s="97"/>
    </row>
    <row r="957" spans="1:10" ht="20.25" customHeight="1">
      <c r="A957" s="681"/>
      <c r="B957" s="648"/>
      <c r="C957" s="122" t="s">
        <v>2745</v>
      </c>
      <c r="D957" s="122" t="s">
        <v>2746</v>
      </c>
      <c r="E957" s="121" t="s">
        <v>2182</v>
      </c>
      <c r="F957" s="110"/>
      <c r="G957" s="110"/>
      <c r="H957" s="103"/>
      <c r="I957" s="82" t="s">
        <v>2789</v>
      </c>
      <c r="J957" s="97"/>
    </row>
    <row r="958" spans="1:10" ht="20.25" customHeight="1">
      <c r="A958" s="681"/>
      <c r="B958" s="648"/>
      <c r="C958" s="122" t="s">
        <v>2246</v>
      </c>
      <c r="D958" s="127" t="s">
        <v>2329</v>
      </c>
      <c r="E958" s="121" t="s">
        <v>2182</v>
      </c>
      <c r="F958" s="110">
        <v>8</v>
      </c>
      <c r="G958" s="110">
        <v>8</v>
      </c>
      <c r="H958" s="103" t="s">
        <v>2170</v>
      </c>
      <c r="I958" s="82"/>
      <c r="J958" s="97"/>
    </row>
    <row r="959" spans="1:10" ht="20.25" customHeight="1">
      <c r="A959" s="681"/>
      <c r="B959" s="648"/>
      <c r="C959" s="82" t="s">
        <v>2194</v>
      </c>
      <c r="D959" s="83" t="s">
        <v>2195</v>
      </c>
      <c r="E959" s="80" t="s">
        <v>2182</v>
      </c>
      <c r="F959" s="110">
        <v>5</v>
      </c>
      <c r="G959" s="110">
        <v>5</v>
      </c>
      <c r="H959" s="78" t="s">
        <v>2170</v>
      </c>
      <c r="I959" s="103"/>
      <c r="J959" s="104"/>
    </row>
    <row r="960" spans="1:10" ht="20.25" customHeight="1">
      <c r="A960" s="681" t="s">
        <v>2790</v>
      </c>
      <c r="B960" s="667" t="s">
        <v>2791</v>
      </c>
      <c r="C960" s="122" t="s">
        <v>2214</v>
      </c>
      <c r="D960" s="122" t="s">
        <v>2215</v>
      </c>
      <c r="E960" s="121" t="s">
        <v>2182</v>
      </c>
      <c r="F960" s="110">
        <v>75</v>
      </c>
      <c r="G960" s="110">
        <v>0</v>
      </c>
      <c r="H960" s="122" t="s">
        <v>2175</v>
      </c>
      <c r="I960" s="82"/>
      <c r="J960" s="97"/>
    </row>
    <row r="961" spans="1:10" ht="20.25" customHeight="1">
      <c r="A961" s="681"/>
      <c r="B961" s="667"/>
      <c r="C961" s="122" t="s">
        <v>2173</v>
      </c>
      <c r="D961" s="122" t="s">
        <v>2174</v>
      </c>
      <c r="E961" s="121" t="s">
        <v>2182</v>
      </c>
      <c r="F961" s="110">
        <v>55</v>
      </c>
      <c r="G961" s="110">
        <v>0</v>
      </c>
      <c r="H961" s="122" t="s">
        <v>2175</v>
      </c>
      <c r="I961" s="82"/>
      <c r="J961" s="97"/>
    </row>
    <row r="962" spans="1:10" ht="20.25" customHeight="1">
      <c r="A962" s="681"/>
      <c r="B962" s="667"/>
      <c r="C962" s="122" t="s">
        <v>2619</v>
      </c>
      <c r="D962" s="122" t="s">
        <v>2792</v>
      </c>
      <c r="E962" s="121" t="s">
        <v>2182</v>
      </c>
      <c r="F962" s="110">
        <v>50</v>
      </c>
      <c r="G962" s="110">
        <v>0</v>
      </c>
      <c r="H962" s="122" t="s">
        <v>2175</v>
      </c>
      <c r="I962" s="82"/>
      <c r="J962" s="97"/>
    </row>
    <row r="963" spans="1:10" ht="20.25" customHeight="1">
      <c r="A963" s="681"/>
      <c r="B963" s="667"/>
      <c r="C963" s="122" t="s">
        <v>2793</v>
      </c>
      <c r="D963" s="122" t="s">
        <v>2794</v>
      </c>
      <c r="E963" s="121" t="s">
        <v>2182</v>
      </c>
      <c r="F963" s="110">
        <v>6</v>
      </c>
      <c r="G963" s="110">
        <v>6</v>
      </c>
      <c r="H963" s="122" t="s">
        <v>2170</v>
      </c>
      <c r="I963" s="82" t="s">
        <v>2795</v>
      </c>
      <c r="J963" s="97"/>
    </row>
    <row r="964" spans="1:10" ht="20.25" customHeight="1">
      <c r="A964" s="681"/>
      <c r="B964" s="667"/>
      <c r="C964" s="122" t="s">
        <v>2796</v>
      </c>
      <c r="D964" s="122" t="s">
        <v>2797</v>
      </c>
      <c r="E964" s="121" t="s">
        <v>2182</v>
      </c>
      <c r="F964" s="110">
        <v>5</v>
      </c>
      <c r="G964" s="110">
        <v>5</v>
      </c>
      <c r="H964" s="122" t="s">
        <v>2170</v>
      </c>
      <c r="I964" s="82" t="s">
        <v>2795</v>
      </c>
      <c r="J964" s="97"/>
    </row>
    <row r="965" spans="1:10" ht="20.25" customHeight="1">
      <c r="A965" s="681"/>
      <c r="B965" s="667"/>
      <c r="C965" s="122" t="s">
        <v>2798</v>
      </c>
      <c r="D965" s="122" t="s">
        <v>2799</v>
      </c>
      <c r="E965" s="121" t="s">
        <v>2182</v>
      </c>
      <c r="F965" s="110">
        <v>6</v>
      </c>
      <c r="G965" s="110">
        <v>6</v>
      </c>
      <c r="H965" s="122" t="s">
        <v>2170</v>
      </c>
      <c r="I965" s="82" t="s">
        <v>2795</v>
      </c>
      <c r="J965" s="97"/>
    </row>
    <row r="966" spans="1:10" ht="20.25" customHeight="1">
      <c r="A966" s="681"/>
      <c r="B966" s="667"/>
      <c r="C966" s="630" t="s">
        <v>2800</v>
      </c>
      <c r="D966" s="652" t="s">
        <v>2801</v>
      </c>
      <c r="E966" s="121" t="s">
        <v>2182</v>
      </c>
      <c r="F966" s="110">
        <v>6</v>
      </c>
      <c r="G966" s="110">
        <v>6</v>
      </c>
      <c r="H966" s="122" t="s">
        <v>1112</v>
      </c>
      <c r="I966" s="643" t="s">
        <v>2802</v>
      </c>
      <c r="J966" s="97"/>
    </row>
    <row r="967" spans="1:10" ht="20.25" customHeight="1">
      <c r="A967" s="681"/>
      <c r="B967" s="667"/>
      <c r="C967" s="630"/>
      <c r="D967" s="653"/>
      <c r="E967" s="121" t="s">
        <v>2182</v>
      </c>
      <c r="F967" s="110">
        <v>6</v>
      </c>
      <c r="G967" s="110">
        <v>6</v>
      </c>
      <c r="H967" s="122" t="s">
        <v>2803</v>
      </c>
      <c r="I967" s="643"/>
      <c r="J967" s="97"/>
    </row>
    <row r="968" spans="1:10" ht="20.25" customHeight="1">
      <c r="A968" s="681"/>
      <c r="B968" s="667"/>
      <c r="C968" s="122" t="s">
        <v>2804</v>
      </c>
      <c r="D968" s="122" t="s">
        <v>2805</v>
      </c>
      <c r="E968" s="121" t="s">
        <v>2182</v>
      </c>
      <c r="F968" s="110">
        <v>10</v>
      </c>
      <c r="G968" s="110">
        <v>10</v>
      </c>
      <c r="H968" s="122" t="s">
        <v>2175</v>
      </c>
      <c r="I968" s="82"/>
      <c r="J968" s="97"/>
    </row>
    <row r="969" spans="1:10" ht="20.25" customHeight="1">
      <c r="A969" s="681"/>
      <c r="B969" s="667"/>
      <c r="C969" s="630" t="s">
        <v>2806</v>
      </c>
      <c r="D969" s="652" t="s">
        <v>2227</v>
      </c>
      <c r="E969" s="121" t="s">
        <v>2182</v>
      </c>
      <c r="F969" s="110">
        <v>3</v>
      </c>
      <c r="G969" s="110">
        <v>3</v>
      </c>
      <c r="H969" s="122" t="s">
        <v>1112</v>
      </c>
      <c r="I969" s="643" t="s">
        <v>2807</v>
      </c>
      <c r="J969" s="97"/>
    </row>
    <row r="970" spans="1:10" ht="20.25" customHeight="1">
      <c r="A970" s="681"/>
      <c r="B970" s="667"/>
      <c r="C970" s="630"/>
      <c r="D970" s="653"/>
      <c r="E970" s="121" t="s">
        <v>2182</v>
      </c>
      <c r="F970" s="110">
        <v>3</v>
      </c>
      <c r="G970" s="110">
        <v>3</v>
      </c>
      <c r="H970" s="122" t="s">
        <v>2803</v>
      </c>
      <c r="I970" s="643"/>
      <c r="J970" s="97"/>
    </row>
    <row r="971" spans="1:10" ht="20.25" customHeight="1">
      <c r="A971" s="681"/>
      <c r="B971" s="667"/>
      <c r="C971" s="122" t="s">
        <v>2808</v>
      </c>
      <c r="D971" s="122" t="s">
        <v>2809</v>
      </c>
      <c r="E971" s="121" t="s">
        <v>2182</v>
      </c>
      <c r="F971" s="110">
        <v>125</v>
      </c>
      <c r="G971" s="110">
        <v>125</v>
      </c>
      <c r="H971" s="122" t="s">
        <v>2175</v>
      </c>
      <c r="I971" s="83" t="s">
        <v>2810</v>
      </c>
      <c r="J971" s="97"/>
    </row>
    <row r="972" spans="1:10" ht="20.25" customHeight="1">
      <c r="A972" s="681"/>
      <c r="B972" s="667"/>
      <c r="C972" s="122" t="s">
        <v>2811</v>
      </c>
      <c r="D972" s="127" t="s">
        <v>2812</v>
      </c>
      <c r="E972" s="121" t="s">
        <v>2182</v>
      </c>
      <c r="F972" s="110">
        <v>25</v>
      </c>
      <c r="G972" s="110">
        <v>25</v>
      </c>
      <c r="H972" s="122" t="s">
        <v>2175</v>
      </c>
      <c r="I972" s="82"/>
      <c r="J972" s="97"/>
    </row>
    <row r="973" spans="1:10" ht="20.25" customHeight="1">
      <c r="A973" s="681"/>
      <c r="B973" s="667"/>
      <c r="C973" s="122" t="s">
        <v>2813</v>
      </c>
      <c r="D973" s="122" t="s">
        <v>2814</v>
      </c>
      <c r="E973" s="121" t="s">
        <v>2182</v>
      </c>
      <c r="F973" s="110">
        <v>5</v>
      </c>
      <c r="G973" s="110">
        <v>5</v>
      </c>
      <c r="H973" s="122" t="s">
        <v>2170</v>
      </c>
      <c r="I973" s="83" t="s">
        <v>2815</v>
      </c>
      <c r="J973" s="97" t="s">
        <v>2795</v>
      </c>
    </row>
    <row r="974" spans="1:10" ht="20.25" customHeight="1">
      <c r="A974" s="681"/>
      <c r="B974" s="667"/>
      <c r="C974" s="630" t="s">
        <v>2816</v>
      </c>
      <c r="D974" s="654" t="s">
        <v>2817</v>
      </c>
      <c r="E974" s="648" t="s">
        <v>2182</v>
      </c>
      <c r="F974" s="110">
        <v>13</v>
      </c>
      <c r="G974" s="110">
        <v>13</v>
      </c>
      <c r="H974" s="122" t="s">
        <v>2803</v>
      </c>
      <c r="I974" s="82" t="s">
        <v>2309</v>
      </c>
      <c r="J974" s="97" t="s">
        <v>2818</v>
      </c>
    </row>
    <row r="975" spans="1:10" ht="20.25" customHeight="1">
      <c r="A975" s="681"/>
      <c r="B975" s="667"/>
      <c r="C975" s="630"/>
      <c r="D975" s="655"/>
      <c r="E975" s="648"/>
      <c r="F975" s="110">
        <v>13</v>
      </c>
      <c r="G975" s="110">
        <v>13</v>
      </c>
      <c r="H975" s="122" t="s">
        <v>2170</v>
      </c>
      <c r="I975" s="82" t="s">
        <v>2819</v>
      </c>
      <c r="J975" s="97" t="s">
        <v>2818</v>
      </c>
    </row>
    <row r="976" spans="1:10" ht="20.25" customHeight="1">
      <c r="A976" s="681"/>
      <c r="B976" s="667"/>
      <c r="C976" s="122" t="s">
        <v>2194</v>
      </c>
      <c r="D976" s="127" t="s">
        <v>2195</v>
      </c>
      <c r="E976" s="121" t="s">
        <v>2182</v>
      </c>
      <c r="F976" s="110">
        <v>5</v>
      </c>
      <c r="G976" s="110">
        <v>5</v>
      </c>
      <c r="H976" s="122" t="s">
        <v>2170</v>
      </c>
      <c r="I976" s="82"/>
      <c r="J976" s="97"/>
    </row>
    <row r="977" spans="1:10" ht="20.25" customHeight="1">
      <c r="A977" s="681"/>
      <c r="B977" s="667"/>
      <c r="C977" s="134" t="s">
        <v>2298</v>
      </c>
      <c r="D977" s="134" t="s">
        <v>2611</v>
      </c>
      <c r="E977" s="121" t="s">
        <v>2182</v>
      </c>
      <c r="F977" s="110">
        <v>20</v>
      </c>
      <c r="G977" s="110">
        <v>20</v>
      </c>
      <c r="H977" s="135" t="s">
        <v>2170</v>
      </c>
      <c r="I977" s="83" t="s">
        <v>2820</v>
      </c>
      <c r="J977" s="97"/>
    </row>
    <row r="978" spans="1:10" ht="20.25" customHeight="1">
      <c r="A978" s="681" t="s">
        <v>2790</v>
      </c>
      <c r="B978" s="648" t="s">
        <v>286</v>
      </c>
      <c r="C978" s="122" t="s">
        <v>2185</v>
      </c>
      <c r="D978" s="122" t="s">
        <v>2186</v>
      </c>
      <c r="E978" s="121" t="s">
        <v>2182</v>
      </c>
      <c r="F978" s="110">
        <v>75</v>
      </c>
      <c r="G978" s="110">
        <v>0</v>
      </c>
      <c r="H978" s="122" t="s">
        <v>2175</v>
      </c>
      <c r="I978" s="694"/>
      <c r="J978" s="631"/>
    </row>
    <row r="979" spans="1:10" ht="20.25" customHeight="1">
      <c r="A979" s="681"/>
      <c r="B979" s="648"/>
      <c r="C979" s="630" t="s">
        <v>2821</v>
      </c>
      <c r="D979" s="630" t="s">
        <v>2282</v>
      </c>
      <c r="E979" s="121" t="s">
        <v>2182</v>
      </c>
      <c r="F979" s="110">
        <v>5.0199999999999996</v>
      </c>
      <c r="G979" s="110">
        <v>5.0199999999999996</v>
      </c>
      <c r="H979" s="122" t="s">
        <v>2822</v>
      </c>
      <c r="I979" s="107" t="s">
        <v>2823</v>
      </c>
      <c r="J979" s="136"/>
    </row>
    <row r="980" spans="1:10" ht="20.25" customHeight="1">
      <c r="A980" s="681"/>
      <c r="B980" s="648"/>
      <c r="C980" s="630"/>
      <c r="D980" s="630"/>
      <c r="E980" s="121" t="s">
        <v>2182</v>
      </c>
      <c r="F980" s="110">
        <v>2.99</v>
      </c>
      <c r="G980" s="110">
        <v>2.99</v>
      </c>
      <c r="H980" s="122" t="s">
        <v>2822</v>
      </c>
      <c r="I980" s="107" t="s">
        <v>2824</v>
      </c>
      <c r="J980" s="136"/>
    </row>
    <row r="981" spans="1:10" ht="20.25" customHeight="1">
      <c r="A981" s="681"/>
      <c r="B981" s="648"/>
      <c r="C981" s="630"/>
      <c r="D981" s="630"/>
      <c r="E981" s="121" t="s">
        <v>2182</v>
      </c>
      <c r="F981" s="110">
        <v>22.5</v>
      </c>
      <c r="G981" s="110">
        <v>22.5</v>
      </c>
      <c r="H981" s="122" t="s">
        <v>2663</v>
      </c>
      <c r="I981" s="137" t="s">
        <v>2825</v>
      </c>
      <c r="J981" s="133"/>
    </row>
    <row r="982" spans="1:10" ht="20.25" customHeight="1">
      <c r="A982" s="681"/>
      <c r="B982" s="648"/>
      <c r="C982" s="122" t="s">
        <v>2826</v>
      </c>
      <c r="D982" s="122" t="s">
        <v>2827</v>
      </c>
      <c r="E982" s="121" t="s">
        <v>2182</v>
      </c>
      <c r="F982" s="110">
        <v>55</v>
      </c>
      <c r="G982" s="110">
        <v>55</v>
      </c>
      <c r="H982" s="122" t="s">
        <v>2175</v>
      </c>
      <c r="I982" s="82"/>
      <c r="J982" s="97"/>
    </row>
    <row r="983" spans="1:10" ht="20.25" customHeight="1">
      <c r="A983" s="681"/>
      <c r="B983" s="648"/>
      <c r="C983" s="122" t="s">
        <v>2828</v>
      </c>
      <c r="D983" s="122" t="s">
        <v>2174</v>
      </c>
      <c r="E983" s="121" t="s">
        <v>2182</v>
      </c>
      <c r="F983" s="110">
        <v>23.5</v>
      </c>
      <c r="G983" s="110">
        <v>23.5</v>
      </c>
      <c r="H983" s="122" t="s">
        <v>2175</v>
      </c>
      <c r="I983" s="82"/>
      <c r="J983" s="97"/>
    </row>
    <row r="984" spans="1:10" ht="20.25" customHeight="1">
      <c r="A984" s="681"/>
      <c r="B984" s="648"/>
      <c r="C984" s="122" t="s">
        <v>2829</v>
      </c>
      <c r="D984" s="122" t="s">
        <v>2285</v>
      </c>
      <c r="E984" s="121" t="s">
        <v>2182</v>
      </c>
      <c r="F984" s="110">
        <v>23.5</v>
      </c>
      <c r="G984" s="110">
        <v>23.5</v>
      </c>
      <c r="H984" s="122" t="s">
        <v>2175</v>
      </c>
      <c r="I984" s="82"/>
      <c r="J984" s="97"/>
    </row>
    <row r="985" spans="1:10" ht="20.25" customHeight="1">
      <c r="A985" s="681"/>
      <c r="B985" s="648"/>
      <c r="C985" s="122" t="s">
        <v>2619</v>
      </c>
      <c r="D985" s="122" t="s">
        <v>2620</v>
      </c>
      <c r="E985" s="121" t="s">
        <v>2182</v>
      </c>
      <c r="F985" s="110">
        <v>23.5</v>
      </c>
      <c r="G985" s="110">
        <v>23.5</v>
      </c>
      <c r="H985" s="122" t="s">
        <v>2175</v>
      </c>
      <c r="I985" s="82"/>
      <c r="J985" s="97"/>
    </row>
    <row r="986" spans="1:10" ht="20.25" customHeight="1">
      <c r="A986" s="681"/>
      <c r="B986" s="648"/>
      <c r="C986" s="122" t="s">
        <v>2830</v>
      </c>
      <c r="D986" s="127" t="s">
        <v>2398</v>
      </c>
      <c r="E986" s="121" t="s">
        <v>2182</v>
      </c>
      <c r="F986" s="110">
        <v>35</v>
      </c>
      <c r="G986" s="110">
        <v>35</v>
      </c>
      <c r="H986" s="122" t="s">
        <v>2175</v>
      </c>
      <c r="I986" s="82"/>
      <c r="J986" s="97"/>
    </row>
    <row r="987" spans="1:10" ht="20.25" customHeight="1">
      <c r="A987" s="681"/>
      <c r="B987" s="648"/>
      <c r="C987" s="122" t="s">
        <v>2831</v>
      </c>
      <c r="D987" s="122" t="s">
        <v>2799</v>
      </c>
      <c r="E987" s="121" t="s">
        <v>2182</v>
      </c>
      <c r="F987" s="110">
        <v>6</v>
      </c>
      <c r="G987" s="110">
        <v>6</v>
      </c>
      <c r="H987" s="122" t="s">
        <v>2170</v>
      </c>
      <c r="I987" s="82" t="s">
        <v>2626</v>
      </c>
      <c r="J987" s="97"/>
    </row>
    <row r="988" spans="1:10" ht="20.25" customHeight="1">
      <c r="A988" s="681"/>
      <c r="B988" s="648"/>
      <c r="C988" s="122" t="s">
        <v>2832</v>
      </c>
      <c r="D988" s="122" t="s">
        <v>2181</v>
      </c>
      <c r="E988" s="121" t="s">
        <v>2182</v>
      </c>
      <c r="F988" s="110">
        <v>6</v>
      </c>
      <c r="G988" s="110">
        <v>6</v>
      </c>
      <c r="H988" s="122" t="s">
        <v>2170</v>
      </c>
      <c r="I988" s="82" t="s">
        <v>2833</v>
      </c>
      <c r="J988" s="97"/>
    </row>
    <row r="989" spans="1:10" ht="20.25" customHeight="1">
      <c r="A989" s="681"/>
      <c r="B989" s="648"/>
      <c r="C989" s="122" t="s">
        <v>2798</v>
      </c>
      <c r="D989" s="82" t="s">
        <v>2834</v>
      </c>
      <c r="E989" s="121" t="s">
        <v>2182</v>
      </c>
      <c r="F989" s="110">
        <v>5</v>
      </c>
      <c r="G989" s="110">
        <v>5</v>
      </c>
      <c r="H989" s="122" t="s">
        <v>2170</v>
      </c>
      <c r="I989" s="82"/>
      <c r="J989" s="97"/>
    </row>
    <row r="990" spans="1:10" ht="20.25" customHeight="1">
      <c r="A990" s="681"/>
      <c r="B990" s="648"/>
      <c r="C990" s="122" t="s">
        <v>2835</v>
      </c>
      <c r="D990" s="82" t="s">
        <v>2836</v>
      </c>
      <c r="E990" s="121" t="s">
        <v>2182</v>
      </c>
      <c r="F990" s="110">
        <v>2</v>
      </c>
      <c r="G990" s="110">
        <v>2</v>
      </c>
      <c r="H990" s="122" t="s">
        <v>2170</v>
      </c>
      <c r="I990" s="77"/>
      <c r="J990" s="124"/>
    </row>
    <row r="991" spans="1:10" ht="20.25" customHeight="1">
      <c r="A991" s="681"/>
      <c r="B991" s="648"/>
      <c r="C991" s="122" t="s">
        <v>2837</v>
      </c>
      <c r="D991" s="127"/>
      <c r="E991" s="121" t="s">
        <v>2182</v>
      </c>
      <c r="F991" s="110">
        <v>25</v>
      </c>
      <c r="G991" s="110">
        <v>25</v>
      </c>
      <c r="H991" s="122" t="s">
        <v>2175</v>
      </c>
      <c r="I991" s="82"/>
      <c r="J991" s="97"/>
    </row>
    <row r="992" spans="1:10" ht="20.25" customHeight="1">
      <c r="A992" s="681"/>
      <c r="B992" s="648"/>
      <c r="C992" s="122" t="s">
        <v>2808</v>
      </c>
      <c r="D992" s="122" t="s">
        <v>2809</v>
      </c>
      <c r="E992" s="121" t="s">
        <v>2182</v>
      </c>
      <c r="F992" s="110">
        <v>125</v>
      </c>
      <c r="G992" s="110">
        <v>125</v>
      </c>
      <c r="H992" s="122" t="s">
        <v>2175</v>
      </c>
      <c r="I992" s="87" t="s">
        <v>2810</v>
      </c>
      <c r="J992" s="112"/>
    </row>
    <row r="993" spans="1:10" ht="20.25" customHeight="1">
      <c r="A993" s="681"/>
      <c r="B993" s="648"/>
      <c r="C993" s="630" t="s">
        <v>2838</v>
      </c>
      <c r="D993" s="650" t="s">
        <v>2817</v>
      </c>
      <c r="E993" s="648" t="s">
        <v>2182</v>
      </c>
      <c r="F993" s="110">
        <v>11</v>
      </c>
      <c r="G993" s="110">
        <v>11</v>
      </c>
      <c r="H993" s="122" t="s">
        <v>2803</v>
      </c>
      <c r="I993" s="82" t="s">
        <v>2839</v>
      </c>
      <c r="J993" s="97" t="s">
        <v>2818</v>
      </c>
    </row>
    <row r="994" spans="1:10" ht="20.25" customHeight="1">
      <c r="A994" s="681"/>
      <c r="B994" s="648"/>
      <c r="C994" s="630"/>
      <c r="D994" s="630"/>
      <c r="E994" s="648"/>
      <c r="F994" s="110">
        <v>11</v>
      </c>
      <c r="G994" s="110">
        <v>11</v>
      </c>
      <c r="H994" s="122" t="s">
        <v>2170</v>
      </c>
      <c r="I994" s="82" t="s">
        <v>2840</v>
      </c>
      <c r="J994" s="97" t="s">
        <v>2818</v>
      </c>
    </row>
    <row r="995" spans="1:10" ht="20.25" customHeight="1">
      <c r="A995" s="681"/>
      <c r="B995" s="648"/>
      <c r="C995" s="656" t="s">
        <v>2298</v>
      </c>
      <c r="D995" s="656" t="s">
        <v>2611</v>
      </c>
      <c r="E995" s="121" t="s">
        <v>2182</v>
      </c>
      <c r="F995" s="110">
        <v>20</v>
      </c>
      <c r="G995" s="110">
        <v>20</v>
      </c>
      <c r="H995" s="122" t="s">
        <v>2803</v>
      </c>
      <c r="I995" s="82"/>
      <c r="J995" s="97"/>
    </row>
    <row r="996" spans="1:10" ht="20.25" customHeight="1">
      <c r="A996" s="681"/>
      <c r="B996" s="648"/>
      <c r="C996" s="657"/>
      <c r="D996" s="657"/>
      <c r="E996" s="121" t="s">
        <v>2182</v>
      </c>
      <c r="F996" s="110">
        <v>20</v>
      </c>
      <c r="G996" s="110">
        <v>20</v>
      </c>
      <c r="H996" s="122" t="s">
        <v>1112</v>
      </c>
      <c r="I996" s="82"/>
      <c r="J996" s="97"/>
    </row>
    <row r="997" spans="1:10" ht="20.25" customHeight="1">
      <c r="A997" s="683" t="s">
        <v>2790</v>
      </c>
      <c r="B997" s="648" t="s">
        <v>2841</v>
      </c>
      <c r="C997" s="122" t="s">
        <v>2214</v>
      </c>
      <c r="D997" s="122" t="s">
        <v>2215</v>
      </c>
      <c r="E997" s="121" t="s">
        <v>2182</v>
      </c>
      <c r="F997" s="110">
        <v>75</v>
      </c>
      <c r="G997" s="110">
        <v>0</v>
      </c>
      <c r="H997" s="122" t="s">
        <v>2175</v>
      </c>
      <c r="I997" s="82"/>
      <c r="J997" s="97"/>
    </row>
    <row r="998" spans="1:10" ht="20.25" customHeight="1">
      <c r="A998" s="683"/>
      <c r="B998" s="648"/>
      <c r="C998" s="122" t="s">
        <v>2619</v>
      </c>
      <c r="D998" s="122" t="s">
        <v>2842</v>
      </c>
      <c r="E998" s="121" t="s">
        <v>2182</v>
      </c>
      <c r="F998" s="110">
        <v>25</v>
      </c>
      <c r="G998" s="110">
        <v>0</v>
      </c>
      <c r="H998" s="122" t="s">
        <v>2175</v>
      </c>
      <c r="I998" s="82"/>
      <c r="J998" s="97"/>
    </row>
    <row r="999" spans="1:10" ht="20.25" customHeight="1">
      <c r="A999" s="683"/>
      <c r="B999" s="648"/>
      <c r="C999" s="122" t="s">
        <v>2843</v>
      </c>
      <c r="D999" s="122" t="s">
        <v>2844</v>
      </c>
      <c r="E999" s="121" t="s">
        <v>2182</v>
      </c>
      <c r="F999" s="110">
        <v>25</v>
      </c>
      <c r="G999" s="110">
        <v>0</v>
      </c>
      <c r="H999" s="122" t="s">
        <v>2175</v>
      </c>
      <c r="I999" s="82"/>
      <c r="J999" s="97"/>
    </row>
    <row r="1000" spans="1:10" ht="20.25" customHeight="1">
      <c r="A1000" s="683"/>
      <c r="B1000" s="648"/>
      <c r="C1000" s="630" t="s">
        <v>2513</v>
      </c>
      <c r="D1000" s="650" t="s">
        <v>2168</v>
      </c>
      <c r="E1000" s="121" t="s">
        <v>2182</v>
      </c>
      <c r="F1000" s="110">
        <v>5</v>
      </c>
      <c r="G1000" s="110">
        <v>5</v>
      </c>
      <c r="H1000" s="122" t="s">
        <v>1112</v>
      </c>
      <c r="I1000" s="643" t="s">
        <v>2556</v>
      </c>
      <c r="J1000" s="97"/>
    </row>
    <row r="1001" spans="1:10" ht="20.25" customHeight="1">
      <c r="A1001" s="683"/>
      <c r="B1001" s="648"/>
      <c r="C1001" s="630" t="s">
        <v>2513</v>
      </c>
      <c r="D1001" s="650" t="s">
        <v>2168</v>
      </c>
      <c r="E1001" s="121" t="s">
        <v>2182</v>
      </c>
      <c r="F1001" s="110">
        <v>5</v>
      </c>
      <c r="G1001" s="110">
        <v>5</v>
      </c>
      <c r="H1001" s="122" t="s">
        <v>2803</v>
      </c>
      <c r="I1001" s="643"/>
      <c r="J1001" s="97"/>
    </row>
    <row r="1002" spans="1:10" ht="20.25" customHeight="1">
      <c r="A1002" s="683"/>
      <c r="B1002" s="648"/>
      <c r="C1002" s="122" t="s">
        <v>2798</v>
      </c>
      <c r="D1002" s="122" t="s">
        <v>2799</v>
      </c>
      <c r="E1002" s="121" t="s">
        <v>2182</v>
      </c>
      <c r="F1002" s="110">
        <v>5</v>
      </c>
      <c r="G1002" s="110">
        <v>5</v>
      </c>
      <c r="H1002" s="122" t="s">
        <v>2170</v>
      </c>
      <c r="I1002" s="83"/>
      <c r="J1002" s="97"/>
    </row>
    <row r="1003" spans="1:10" ht="20.25" customHeight="1">
      <c r="A1003" s="683"/>
      <c r="B1003" s="648"/>
      <c r="C1003" s="122" t="s">
        <v>2813</v>
      </c>
      <c r="D1003" s="122" t="s">
        <v>2845</v>
      </c>
      <c r="E1003" s="121" t="s">
        <v>2182</v>
      </c>
      <c r="F1003" s="110">
        <v>6</v>
      </c>
      <c r="G1003" s="110">
        <v>6</v>
      </c>
      <c r="H1003" s="122" t="s">
        <v>2170</v>
      </c>
      <c r="I1003" s="82"/>
      <c r="J1003" s="97"/>
    </row>
    <row r="1004" spans="1:10" ht="20.25" customHeight="1">
      <c r="A1004" s="683"/>
      <c r="B1004" s="648"/>
      <c r="C1004" s="122" t="s">
        <v>2846</v>
      </c>
      <c r="D1004" s="122" t="s">
        <v>2174</v>
      </c>
      <c r="E1004" s="121" t="s">
        <v>2182</v>
      </c>
      <c r="F1004" s="110">
        <v>45</v>
      </c>
      <c r="G1004" s="110">
        <v>45</v>
      </c>
      <c r="H1004" s="122" t="s">
        <v>2175</v>
      </c>
      <c r="I1004" s="82"/>
      <c r="J1004" s="97"/>
    </row>
    <row r="1005" spans="1:10" ht="20.25" customHeight="1">
      <c r="A1005" s="683"/>
      <c r="B1005" s="648"/>
      <c r="C1005" s="630" t="s">
        <v>2847</v>
      </c>
      <c r="D1005" s="630" t="s">
        <v>2181</v>
      </c>
      <c r="E1005" s="121" t="s">
        <v>2182</v>
      </c>
      <c r="F1005" s="110">
        <v>4</v>
      </c>
      <c r="G1005" s="110">
        <v>4</v>
      </c>
      <c r="H1005" s="122" t="s">
        <v>1112</v>
      </c>
      <c r="I1005" s="643" t="s">
        <v>2848</v>
      </c>
      <c r="J1005" s="97"/>
    </row>
    <row r="1006" spans="1:10" ht="20.25" customHeight="1">
      <c r="A1006" s="683"/>
      <c r="B1006" s="648"/>
      <c r="C1006" s="630"/>
      <c r="D1006" s="630"/>
      <c r="E1006" s="121" t="s">
        <v>2182</v>
      </c>
      <c r="F1006" s="110">
        <v>4</v>
      </c>
      <c r="G1006" s="110">
        <v>4</v>
      </c>
      <c r="H1006" s="122" t="s">
        <v>2803</v>
      </c>
      <c r="I1006" s="643"/>
      <c r="J1006" s="97"/>
    </row>
    <row r="1007" spans="1:10" ht="20.25" customHeight="1">
      <c r="A1007" s="683"/>
      <c r="B1007" s="648"/>
      <c r="C1007" s="630" t="s">
        <v>2849</v>
      </c>
      <c r="D1007" s="630" t="s">
        <v>2801</v>
      </c>
      <c r="E1007" s="121" t="s">
        <v>2182</v>
      </c>
      <c r="F1007" s="110">
        <v>35</v>
      </c>
      <c r="G1007" s="110">
        <v>35</v>
      </c>
      <c r="H1007" s="122" t="s">
        <v>2175</v>
      </c>
      <c r="I1007" s="82" t="s">
        <v>2850</v>
      </c>
      <c r="J1007" s="97"/>
    </row>
    <row r="1008" spans="1:10" ht="20.25" customHeight="1">
      <c r="A1008" s="683"/>
      <c r="B1008" s="648"/>
      <c r="C1008" s="630"/>
      <c r="D1008" s="630"/>
      <c r="E1008" s="121" t="s">
        <v>2182</v>
      </c>
      <c r="F1008" s="110">
        <v>45</v>
      </c>
      <c r="G1008" s="110">
        <v>45</v>
      </c>
      <c r="H1008" s="122" t="s">
        <v>2175</v>
      </c>
      <c r="I1008" s="82" t="s">
        <v>2851</v>
      </c>
      <c r="J1008" s="97"/>
    </row>
    <row r="1009" spans="1:10" ht="20.25" customHeight="1">
      <c r="A1009" s="683"/>
      <c r="B1009" s="648"/>
      <c r="C1009" s="630"/>
      <c r="D1009" s="630"/>
      <c r="E1009" s="121" t="s">
        <v>2182</v>
      </c>
      <c r="F1009" s="110">
        <v>60</v>
      </c>
      <c r="G1009" s="110">
        <v>60</v>
      </c>
      <c r="H1009" s="122" t="s">
        <v>2175</v>
      </c>
      <c r="I1009" s="82" t="s">
        <v>2852</v>
      </c>
      <c r="J1009" s="97"/>
    </row>
    <row r="1010" spans="1:10" ht="20.25" customHeight="1">
      <c r="A1010" s="683"/>
      <c r="B1010" s="648"/>
      <c r="C1010" s="630"/>
      <c r="D1010" s="630"/>
      <c r="E1010" s="121" t="s">
        <v>2182</v>
      </c>
      <c r="F1010" s="110">
        <v>100</v>
      </c>
      <c r="G1010" s="110">
        <v>100</v>
      </c>
      <c r="H1010" s="122" t="s">
        <v>2175</v>
      </c>
      <c r="I1010" s="82" t="s">
        <v>2853</v>
      </c>
      <c r="J1010" s="97"/>
    </row>
    <row r="1011" spans="1:10" ht="20.25" customHeight="1">
      <c r="A1011" s="683"/>
      <c r="B1011" s="648"/>
      <c r="C1011" s="630"/>
      <c r="D1011" s="630"/>
      <c r="E1011" s="121" t="s">
        <v>2182</v>
      </c>
      <c r="F1011" s="110">
        <v>125</v>
      </c>
      <c r="G1011" s="110">
        <v>125</v>
      </c>
      <c r="H1011" s="122" t="s">
        <v>2175</v>
      </c>
      <c r="I1011" s="82" t="s">
        <v>2854</v>
      </c>
      <c r="J1011" s="97"/>
    </row>
    <row r="1012" spans="1:10" ht="20.25" customHeight="1">
      <c r="A1012" s="683"/>
      <c r="B1012" s="648"/>
      <c r="C1012" s="630"/>
      <c r="D1012" s="630"/>
      <c r="E1012" s="121" t="s">
        <v>2182</v>
      </c>
      <c r="F1012" s="110">
        <v>150</v>
      </c>
      <c r="G1012" s="110">
        <v>150</v>
      </c>
      <c r="H1012" s="122" t="s">
        <v>2175</v>
      </c>
      <c r="I1012" s="82" t="s">
        <v>2855</v>
      </c>
      <c r="J1012" s="97"/>
    </row>
    <row r="1013" spans="1:10" ht="20.25" customHeight="1">
      <c r="A1013" s="683"/>
      <c r="B1013" s="648"/>
      <c r="C1013" s="630"/>
      <c r="D1013" s="630"/>
      <c r="E1013" s="121" t="s">
        <v>2182</v>
      </c>
      <c r="F1013" s="110">
        <v>350</v>
      </c>
      <c r="G1013" s="110">
        <v>350</v>
      </c>
      <c r="H1013" s="122" t="s">
        <v>2175</v>
      </c>
      <c r="I1013" s="82" t="s">
        <v>2856</v>
      </c>
      <c r="J1013" s="97"/>
    </row>
    <row r="1014" spans="1:10" ht="20.25" customHeight="1">
      <c r="A1014" s="683"/>
      <c r="B1014" s="648"/>
      <c r="C1014" s="122" t="s">
        <v>2857</v>
      </c>
      <c r="D1014" s="122" t="s">
        <v>2809</v>
      </c>
      <c r="E1014" s="121" t="s">
        <v>2182</v>
      </c>
      <c r="F1014" s="110">
        <v>155</v>
      </c>
      <c r="G1014" s="110">
        <v>155</v>
      </c>
      <c r="H1014" s="122" t="s">
        <v>2175</v>
      </c>
      <c r="I1014" s="82" t="s">
        <v>2858</v>
      </c>
      <c r="J1014" s="97"/>
    </row>
    <row r="1015" spans="1:10" ht="30" customHeight="1">
      <c r="A1015" s="683"/>
      <c r="B1015" s="648"/>
      <c r="C1015" s="122" t="s">
        <v>2859</v>
      </c>
      <c r="D1015" s="127" t="s">
        <v>2860</v>
      </c>
      <c r="E1015" s="121" t="s">
        <v>2182</v>
      </c>
      <c r="F1015" s="110">
        <v>0</v>
      </c>
      <c r="G1015" s="110">
        <v>0</v>
      </c>
      <c r="H1015" s="122"/>
      <c r="I1015" s="101" t="s">
        <v>2861</v>
      </c>
      <c r="J1015" s="97"/>
    </row>
    <row r="1016" spans="1:10" ht="20.25" customHeight="1">
      <c r="A1016" s="683"/>
      <c r="B1016" s="648"/>
      <c r="C1016" s="122" t="s">
        <v>2246</v>
      </c>
      <c r="D1016" s="122" t="s">
        <v>2862</v>
      </c>
      <c r="E1016" s="121" t="s">
        <v>2182</v>
      </c>
      <c r="F1016" s="110">
        <v>10</v>
      </c>
      <c r="G1016" s="110">
        <v>10</v>
      </c>
      <c r="H1016" s="122" t="s">
        <v>2170</v>
      </c>
      <c r="I1016" s="82"/>
      <c r="J1016" s="97"/>
    </row>
    <row r="1017" spans="1:10" ht="20.25" customHeight="1">
      <c r="A1017" s="681" t="s">
        <v>2790</v>
      </c>
      <c r="B1017" s="648" t="s">
        <v>2863</v>
      </c>
      <c r="C1017" s="122" t="s">
        <v>2214</v>
      </c>
      <c r="D1017" s="122" t="s">
        <v>2215</v>
      </c>
      <c r="E1017" s="121" t="s">
        <v>2182</v>
      </c>
      <c r="F1017" s="110">
        <v>75</v>
      </c>
      <c r="G1017" s="110">
        <v>0</v>
      </c>
      <c r="H1017" s="122" t="s">
        <v>2175</v>
      </c>
      <c r="I1017" s="82"/>
      <c r="J1017" s="97"/>
    </row>
    <row r="1018" spans="1:10" ht="20.25" customHeight="1">
      <c r="A1018" s="681"/>
      <c r="B1018" s="648"/>
      <c r="C1018" s="122" t="s">
        <v>2619</v>
      </c>
      <c r="D1018" s="122" t="s">
        <v>2842</v>
      </c>
      <c r="E1018" s="121" t="s">
        <v>2182</v>
      </c>
      <c r="F1018" s="110">
        <v>25</v>
      </c>
      <c r="G1018" s="110">
        <v>0</v>
      </c>
      <c r="H1018" s="122" t="s">
        <v>2175</v>
      </c>
      <c r="I1018" s="82"/>
      <c r="J1018" s="97"/>
    </row>
    <row r="1019" spans="1:10" ht="20.25" customHeight="1">
      <c r="A1019" s="681"/>
      <c r="B1019" s="648"/>
      <c r="C1019" s="122" t="s">
        <v>2843</v>
      </c>
      <c r="D1019" s="122" t="s">
        <v>2844</v>
      </c>
      <c r="E1019" s="121" t="s">
        <v>2182</v>
      </c>
      <c r="F1019" s="110">
        <v>25</v>
      </c>
      <c r="G1019" s="110">
        <v>0</v>
      </c>
      <c r="H1019" s="122" t="s">
        <v>2175</v>
      </c>
      <c r="I1019" s="82"/>
      <c r="J1019" s="97"/>
    </row>
    <row r="1020" spans="1:10" ht="20.25" customHeight="1">
      <c r="A1020" s="681"/>
      <c r="B1020" s="648"/>
      <c r="C1020" s="122" t="s">
        <v>2513</v>
      </c>
      <c r="D1020" s="122" t="s">
        <v>2168</v>
      </c>
      <c r="E1020" s="121" t="s">
        <v>2182</v>
      </c>
      <c r="F1020" s="110">
        <v>12</v>
      </c>
      <c r="G1020" s="110">
        <v>12</v>
      </c>
      <c r="H1020" s="122" t="s">
        <v>2170</v>
      </c>
      <c r="I1020" s="82" t="s">
        <v>2864</v>
      </c>
      <c r="J1020" s="97"/>
    </row>
    <row r="1021" spans="1:10" ht="20.25" customHeight="1">
      <c r="A1021" s="681"/>
      <c r="B1021" s="648"/>
      <c r="C1021" s="122" t="s">
        <v>2798</v>
      </c>
      <c r="D1021" s="122" t="s">
        <v>2799</v>
      </c>
      <c r="E1021" s="121" t="s">
        <v>2182</v>
      </c>
      <c r="F1021" s="110">
        <v>5</v>
      </c>
      <c r="G1021" s="110">
        <v>5</v>
      </c>
      <c r="H1021" s="122" t="s">
        <v>2170</v>
      </c>
      <c r="I1021" s="82"/>
      <c r="J1021" s="97"/>
    </row>
    <row r="1022" spans="1:10" ht="20.25" customHeight="1">
      <c r="A1022" s="681"/>
      <c r="B1022" s="648"/>
      <c r="C1022" s="122" t="s">
        <v>2865</v>
      </c>
      <c r="D1022" s="122" t="s">
        <v>2814</v>
      </c>
      <c r="E1022" s="121" t="s">
        <v>2182</v>
      </c>
      <c r="F1022" s="110">
        <v>6</v>
      </c>
      <c r="G1022" s="110">
        <v>6</v>
      </c>
      <c r="H1022" s="122" t="s">
        <v>2170</v>
      </c>
      <c r="I1022" s="82" t="s">
        <v>2864</v>
      </c>
      <c r="J1022" s="97"/>
    </row>
    <row r="1023" spans="1:10" ht="20.25" customHeight="1">
      <c r="A1023" s="681"/>
      <c r="B1023" s="648"/>
      <c r="C1023" s="663" t="s">
        <v>2866</v>
      </c>
      <c r="D1023" s="630" t="s">
        <v>2801</v>
      </c>
      <c r="E1023" s="121" t="s">
        <v>2182</v>
      </c>
      <c r="F1023" s="110">
        <v>75</v>
      </c>
      <c r="G1023" s="110">
        <v>75</v>
      </c>
      <c r="H1023" s="122" t="s">
        <v>2175</v>
      </c>
      <c r="I1023" s="82" t="s">
        <v>2867</v>
      </c>
      <c r="J1023" s="97"/>
    </row>
    <row r="1024" spans="1:10" ht="20.25" customHeight="1">
      <c r="A1024" s="681"/>
      <c r="B1024" s="648"/>
      <c r="C1024" s="663"/>
      <c r="D1024" s="630"/>
      <c r="E1024" s="121" t="s">
        <v>2182</v>
      </c>
      <c r="F1024" s="110">
        <v>85</v>
      </c>
      <c r="G1024" s="110">
        <v>85</v>
      </c>
      <c r="H1024" s="122" t="s">
        <v>2175</v>
      </c>
      <c r="I1024" s="82" t="s">
        <v>2868</v>
      </c>
      <c r="J1024" s="97"/>
    </row>
    <row r="1025" spans="1:10" ht="20.25" customHeight="1">
      <c r="A1025" s="681"/>
      <c r="B1025" s="648"/>
      <c r="C1025" s="663"/>
      <c r="D1025" s="630"/>
      <c r="E1025" s="121" t="s">
        <v>2182</v>
      </c>
      <c r="F1025" s="110">
        <v>95</v>
      </c>
      <c r="G1025" s="110">
        <v>95</v>
      </c>
      <c r="H1025" s="122" t="s">
        <v>2175</v>
      </c>
      <c r="I1025" s="82" t="s">
        <v>2869</v>
      </c>
      <c r="J1025" s="97"/>
    </row>
    <row r="1026" spans="1:10" ht="20.25" customHeight="1">
      <c r="A1026" s="681"/>
      <c r="B1026" s="648"/>
      <c r="C1026" s="663"/>
      <c r="D1026" s="630"/>
      <c r="E1026" s="121" t="s">
        <v>2182</v>
      </c>
      <c r="F1026" s="110">
        <v>7</v>
      </c>
      <c r="G1026" s="110">
        <v>7</v>
      </c>
      <c r="H1026" s="122" t="s">
        <v>1112</v>
      </c>
      <c r="I1026" s="82" t="s">
        <v>2870</v>
      </c>
      <c r="J1026" s="97"/>
    </row>
    <row r="1027" spans="1:10" ht="20.25" customHeight="1">
      <c r="A1027" s="681"/>
      <c r="B1027" s="648"/>
      <c r="C1027" s="663"/>
      <c r="D1027" s="630"/>
      <c r="E1027" s="121" t="s">
        <v>2182</v>
      </c>
      <c r="F1027" s="110">
        <v>7</v>
      </c>
      <c r="G1027" s="110">
        <v>7</v>
      </c>
      <c r="H1027" s="122" t="s">
        <v>1112</v>
      </c>
      <c r="I1027" s="82" t="s">
        <v>2871</v>
      </c>
      <c r="J1027" s="97"/>
    </row>
    <row r="1028" spans="1:10" ht="20.25" customHeight="1">
      <c r="A1028" s="681"/>
      <c r="B1028" s="648"/>
      <c r="C1028" s="663"/>
      <c r="D1028" s="630"/>
      <c r="E1028" s="121" t="s">
        <v>2182</v>
      </c>
      <c r="F1028" s="110">
        <v>7</v>
      </c>
      <c r="G1028" s="110">
        <v>7</v>
      </c>
      <c r="H1028" s="122" t="s">
        <v>1112</v>
      </c>
      <c r="I1028" s="82" t="s">
        <v>2872</v>
      </c>
      <c r="J1028" s="97"/>
    </row>
    <row r="1029" spans="1:10" ht="20.25" customHeight="1">
      <c r="A1029" s="681"/>
      <c r="B1029" s="648"/>
      <c r="C1029" s="663"/>
      <c r="D1029" s="630"/>
      <c r="E1029" s="121" t="s">
        <v>2182</v>
      </c>
      <c r="F1029" s="110">
        <v>7</v>
      </c>
      <c r="G1029" s="110">
        <v>7</v>
      </c>
      <c r="H1029" s="122" t="s">
        <v>1112</v>
      </c>
      <c r="I1029" s="82" t="s">
        <v>2873</v>
      </c>
      <c r="J1029" s="97"/>
    </row>
    <row r="1030" spans="1:10" ht="20.25" customHeight="1">
      <c r="A1030" s="681"/>
      <c r="B1030" s="648"/>
      <c r="C1030" s="663"/>
      <c r="D1030" s="630"/>
      <c r="E1030" s="121" t="s">
        <v>2182</v>
      </c>
      <c r="F1030" s="110">
        <v>7</v>
      </c>
      <c r="G1030" s="110">
        <v>7</v>
      </c>
      <c r="H1030" s="122" t="s">
        <v>1112</v>
      </c>
      <c r="I1030" s="82" t="s">
        <v>2874</v>
      </c>
      <c r="J1030" s="97"/>
    </row>
    <row r="1031" spans="1:10" ht="20.25" customHeight="1">
      <c r="A1031" s="681"/>
      <c r="B1031" s="648"/>
      <c r="C1031" s="663"/>
      <c r="D1031" s="630"/>
      <c r="E1031" s="121" t="s">
        <v>2182</v>
      </c>
      <c r="F1031" s="110">
        <v>7</v>
      </c>
      <c r="G1031" s="110">
        <v>7</v>
      </c>
      <c r="H1031" s="122" t="s">
        <v>1112</v>
      </c>
      <c r="I1031" s="82" t="s">
        <v>2875</v>
      </c>
      <c r="J1031" s="97"/>
    </row>
    <row r="1032" spans="1:10" ht="20.25" customHeight="1">
      <c r="A1032" s="681"/>
      <c r="B1032" s="648"/>
      <c r="C1032" s="122" t="s">
        <v>2808</v>
      </c>
      <c r="D1032" s="122" t="s">
        <v>2809</v>
      </c>
      <c r="E1032" s="121" t="s">
        <v>2182</v>
      </c>
      <c r="F1032" s="110">
        <v>125</v>
      </c>
      <c r="G1032" s="110">
        <v>125</v>
      </c>
      <c r="H1032" s="122" t="s">
        <v>2175</v>
      </c>
      <c r="I1032" s="83" t="s">
        <v>2810</v>
      </c>
      <c r="J1032" s="97"/>
    </row>
    <row r="1033" spans="1:10" ht="20.25" customHeight="1">
      <c r="A1033" s="681"/>
      <c r="B1033" s="648"/>
      <c r="C1033" s="122" t="s">
        <v>2811</v>
      </c>
      <c r="D1033" s="127" t="s">
        <v>2812</v>
      </c>
      <c r="E1033" s="121" t="s">
        <v>2182</v>
      </c>
      <c r="F1033" s="110">
        <v>25</v>
      </c>
      <c r="G1033" s="110">
        <v>25</v>
      </c>
      <c r="H1033" s="122" t="s">
        <v>2175</v>
      </c>
      <c r="I1033" s="82"/>
      <c r="J1033" s="97"/>
    </row>
    <row r="1034" spans="1:10" ht="20.25" customHeight="1">
      <c r="A1034" s="681"/>
      <c r="B1034" s="648"/>
      <c r="C1034" s="630" t="s">
        <v>2838</v>
      </c>
      <c r="D1034" s="650" t="s">
        <v>2817</v>
      </c>
      <c r="E1034" s="648" t="s">
        <v>2182</v>
      </c>
      <c r="F1034" s="110">
        <v>8.5</v>
      </c>
      <c r="G1034" s="110">
        <v>8.5</v>
      </c>
      <c r="H1034" s="122" t="s">
        <v>2803</v>
      </c>
      <c r="I1034" s="82" t="s">
        <v>2876</v>
      </c>
      <c r="J1034" s="97" t="s">
        <v>2818</v>
      </c>
    </row>
    <row r="1035" spans="1:10" ht="20.25" customHeight="1">
      <c r="A1035" s="681"/>
      <c r="B1035" s="648"/>
      <c r="C1035" s="630"/>
      <c r="D1035" s="630"/>
      <c r="E1035" s="648"/>
      <c r="F1035" s="110">
        <v>8.5</v>
      </c>
      <c r="G1035" s="110">
        <v>8.5</v>
      </c>
      <c r="H1035" s="122" t="s">
        <v>2170</v>
      </c>
      <c r="I1035" s="82"/>
      <c r="J1035" s="97" t="s">
        <v>2818</v>
      </c>
    </row>
    <row r="1036" spans="1:10" ht="20.25" customHeight="1">
      <c r="A1036" s="681"/>
      <c r="B1036" s="648"/>
      <c r="C1036" s="122" t="s">
        <v>2692</v>
      </c>
      <c r="D1036" s="122" t="s">
        <v>2877</v>
      </c>
      <c r="E1036" s="121" t="s">
        <v>2182</v>
      </c>
      <c r="F1036" s="110">
        <v>35</v>
      </c>
      <c r="G1036" s="110">
        <v>35</v>
      </c>
      <c r="H1036" s="122" t="s">
        <v>2175</v>
      </c>
      <c r="I1036" s="82" t="s">
        <v>2591</v>
      </c>
      <c r="J1036" s="97"/>
    </row>
    <row r="1037" spans="1:10" ht="20.25" customHeight="1">
      <c r="A1037" s="681"/>
      <c r="B1037" s="648"/>
      <c r="C1037" s="630" t="s">
        <v>2878</v>
      </c>
      <c r="D1037" s="630" t="s">
        <v>2227</v>
      </c>
      <c r="E1037" s="121" t="s">
        <v>2182</v>
      </c>
      <c r="F1037" s="110">
        <v>4</v>
      </c>
      <c r="G1037" s="110">
        <v>4</v>
      </c>
      <c r="H1037" s="122" t="s">
        <v>1112</v>
      </c>
      <c r="I1037" s="643" t="s">
        <v>2848</v>
      </c>
      <c r="J1037" s="132"/>
    </row>
    <row r="1038" spans="1:10" ht="20.25" customHeight="1">
      <c r="A1038" s="681"/>
      <c r="B1038" s="648"/>
      <c r="C1038" s="630"/>
      <c r="D1038" s="630"/>
      <c r="E1038" s="121" t="s">
        <v>2182</v>
      </c>
      <c r="F1038" s="110">
        <v>4</v>
      </c>
      <c r="G1038" s="110">
        <v>4</v>
      </c>
      <c r="H1038" s="122" t="s">
        <v>2803</v>
      </c>
      <c r="I1038" s="643"/>
      <c r="J1038" s="132"/>
    </row>
    <row r="1039" spans="1:10" ht="20.25" customHeight="1">
      <c r="A1039" s="681"/>
      <c r="B1039" s="648"/>
      <c r="C1039" s="122" t="s">
        <v>2310</v>
      </c>
      <c r="D1039" s="127" t="s">
        <v>2611</v>
      </c>
      <c r="E1039" s="121" t="s">
        <v>2182</v>
      </c>
      <c r="F1039" s="110">
        <v>7.5</v>
      </c>
      <c r="G1039" s="110">
        <v>7.5</v>
      </c>
      <c r="H1039" s="122" t="s">
        <v>2170</v>
      </c>
      <c r="I1039" s="93"/>
      <c r="J1039" s="132"/>
    </row>
    <row r="1040" spans="1:10" ht="20.25" customHeight="1">
      <c r="A1040" s="681"/>
      <c r="B1040" s="648"/>
      <c r="C1040" s="122" t="s">
        <v>2250</v>
      </c>
      <c r="D1040" s="122" t="s">
        <v>2862</v>
      </c>
      <c r="E1040" s="121" t="s">
        <v>2182</v>
      </c>
      <c r="F1040" s="110">
        <v>10</v>
      </c>
      <c r="G1040" s="110">
        <v>10</v>
      </c>
      <c r="H1040" s="122" t="s">
        <v>2170</v>
      </c>
      <c r="I1040" s="82"/>
      <c r="J1040" s="97"/>
    </row>
    <row r="1041" spans="1:10" ht="20.25" customHeight="1">
      <c r="A1041" s="681" t="s">
        <v>2790</v>
      </c>
      <c r="B1041" s="648" t="s">
        <v>2879</v>
      </c>
      <c r="C1041" s="122" t="s">
        <v>2214</v>
      </c>
      <c r="D1041" s="122" t="s">
        <v>2215</v>
      </c>
      <c r="E1041" s="121" t="s">
        <v>2182</v>
      </c>
      <c r="F1041" s="110">
        <v>75</v>
      </c>
      <c r="G1041" s="110">
        <v>0</v>
      </c>
      <c r="H1041" s="122" t="s">
        <v>2175</v>
      </c>
      <c r="I1041" s="82"/>
      <c r="J1041" s="97"/>
    </row>
    <row r="1042" spans="1:10" ht="20.25" customHeight="1">
      <c r="A1042" s="681"/>
      <c r="B1042" s="648"/>
      <c r="C1042" s="122" t="s">
        <v>2619</v>
      </c>
      <c r="D1042" s="122" t="s">
        <v>2842</v>
      </c>
      <c r="E1042" s="121" t="s">
        <v>2182</v>
      </c>
      <c r="F1042" s="110">
        <v>25</v>
      </c>
      <c r="G1042" s="110">
        <v>0</v>
      </c>
      <c r="H1042" s="122" t="s">
        <v>2175</v>
      </c>
      <c r="I1042" s="82"/>
      <c r="J1042" s="97"/>
    </row>
    <row r="1043" spans="1:10" ht="20.25" customHeight="1">
      <c r="A1043" s="681"/>
      <c r="B1043" s="648"/>
      <c r="C1043" s="122" t="s">
        <v>2843</v>
      </c>
      <c r="D1043" s="122" t="s">
        <v>2880</v>
      </c>
      <c r="E1043" s="121" t="s">
        <v>2182</v>
      </c>
      <c r="F1043" s="110">
        <v>25</v>
      </c>
      <c r="G1043" s="110">
        <v>0</v>
      </c>
      <c r="H1043" s="122" t="s">
        <v>2175</v>
      </c>
      <c r="I1043" s="82"/>
      <c r="J1043" s="97"/>
    </row>
    <row r="1044" spans="1:10" ht="20.25" customHeight="1">
      <c r="A1044" s="681"/>
      <c r="B1044" s="648"/>
      <c r="C1044" s="630" t="s">
        <v>2821</v>
      </c>
      <c r="D1044" s="630" t="s">
        <v>2282</v>
      </c>
      <c r="E1044" s="121" t="s">
        <v>2182</v>
      </c>
      <c r="F1044" s="110">
        <v>2.5</v>
      </c>
      <c r="G1044" s="110">
        <v>2</v>
      </c>
      <c r="H1044" s="122" t="s">
        <v>2822</v>
      </c>
      <c r="I1044" s="642" t="s">
        <v>2309</v>
      </c>
      <c r="J1044" s="112"/>
    </row>
    <row r="1045" spans="1:10" ht="20.25" customHeight="1">
      <c r="A1045" s="681"/>
      <c r="B1045" s="648"/>
      <c r="C1045" s="630"/>
      <c r="D1045" s="630"/>
      <c r="E1045" s="121" t="s">
        <v>2182</v>
      </c>
      <c r="F1045" s="110">
        <v>10</v>
      </c>
      <c r="G1045" s="110">
        <v>10</v>
      </c>
      <c r="H1045" s="122" t="s">
        <v>1112</v>
      </c>
      <c r="I1045" s="642"/>
      <c r="J1045" s="112"/>
    </row>
    <row r="1046" spans="1:10" ht="20.25" customHeight="1">
      <c r="A1046" s="681"/>
      <c r="B1046" s="648"/>
      <c r="C1046" s="630"/>
      <c r="D1046" s="630"/>
      <c r="E1046" s="121" t="s">
        <v>2182</v>
      </c>
      <c r="F1046" s="110">
        <v>100</v>
      </c>
      <c r="G1046" s="110">
        <v>75</v>
      </c>
      <c r="H1046" s="122" t="s">
        <v>2175</v>
      </c>
      <c r="I1046" s="642"/>
      <c r="J1046" s="112"/>
    </row>
    <row r="1047" spans="1:10" ht="20.25" customHeight="1">
      <c r="A1047" s="681"/>
      <c r="B1047" s="648"/>
      <c r="C1047" s="122" t="s">
        <v>2826</v>
      </c>
      <c r="D1047" s="127" t="s">
        <v>2174</v>
      </c>
      <c r="E1047" s="121" t="s">
        <v>2182</v>
      </c>
      <c r="F1047" s="110">
        <v>30</v>
      </c>
      <c r="G1047" s="110">
        <v>30</v>
      </c>
      <c r="H1047" s="122" t="s">
        <v>2175</v>
      </c>
      <c r="I1047" s="89"/>
      <c r="J1047" s="112"/>
    </row>
    <row r="1048" spans="1:10" ht="20.25" customHeight="1">
      <c r="A1048" s="681"/>
      <c r="B1048" s="648"/>
      <c r="C1048" s="122" t="s">
        <v>2796</v>
      </c>
      <c r="D1048" s="122" t="s">
        <v>2797</v>
      </c>
      <c r="E1048" s="121" t="s">
        <v>2182</v>
      </c>
      <c r="F1048" s="110">
        <v>2</v>
      </c>
      <c r="G1048" s="110">
        <v>2</v>
      </c>
      <c r="H1048" s="122" t="s">
        <v>2170</v>
      </c>
      <c r="I1048" s="82"/>
      <c r="J1048" s="97"/>
    </row>
    <row r="1049" spans="1:10" ht="20.25" customHeight="1">
      <c r="A1049" s="681"/>
      <c r="B1049" s="648"/>
      <c r="C1049" s="122" t="s">
        <v>2793</v>
      </c>
      <c r="D1049" s="122" t="s">
        <v>2794</v>
      </c>
      <c r="E1049" s="121" t="s">
        <v>2182</v>
      </c>
      <c r="F1049" s="110">
        <v>5</v>
      </c>
      <c r="G1049" s="110">
        <v>3</v>
      </c>
      <c r="H1049" s="122" t="s">
        <v>2170</v>
      </c>
      <c r="I1049" s="82"/>
      <c r="J1049" s="97"/>
    </row>
    <row r="1050" spans="1:10" ht="20.25" customHeight="1">
      <c r="A1050" s="681"/>
      <c r="B1050" s="648"/>
      <c r="C1050" s="122" t="s">
        <v>2798</v>
      </c>
      <c r="D1050" s="122" t="s">
        <v>2799</v>
      </c>
      <c r="E1050" s="121" t="s">
        <v>2182</v>
      </c>
      <c r="F1050" s="110">
        <v>6</v>
      </c>
      <c r="G1050" s="110">
        <v>6</v>
      </c>
      <c r="H1050" s="122" t="s">
        <v>2170</v>
      </c>
      <c r="I1050" s="82" t="s">
        <v>2881</v>
      </c>
      <c r="J1050" s="97"/>
    </row>
    <row r="1051" spans="1:10" ht="20.25" customHeight="1">
      <c r="A1051" s="681"/>
      <c r="B1051" s="648"/>
      <c r="C1051" s="122" t="s">
        <v>2813</v>
      </c>
      <c r="D1051" s="122" t="s">
        <v>2814</v>
      </c>
      <c r="E1051" s="121" t="s">
        <v>2182</v>
      </c>
      <c r="F1051" s="110">
        <v>8</v>
      </c>
      <c r="G1051" s="110">
        <v>8</v>
      </c>
      <c r="H1051" s="122" t="s">
        <v>2170</v>
      </c>
      <c r="I1051" s="82" t="s">
        <v>2881</v>
      </c>
      <c r="J1051" s="97"/>
    </row>
    <row r="1052" spans="1:10" ht="20.25" customHeight="1">
      <c r="A1052" s="681"/>
      <c r="B1052" s="648"/>
      <c r="C1052" s="122" t="s">
        <v>2882</v>
      </c>
      <c r="D1052" s="122" t="s">
        <v>2883</v>
      </c>
      <c r="E1052" s="121" t="s">
        <v>2182</v>
      </c>
      <c r="F1052" s="110">
        <v>25</v>
      </c>
      <c r="G1052" s="110">
        <v>25</v>
      </c>
      <c r="H1052" s="122" t="s">
        <v>2175</v>
      </c>
      <c r="I1052" s="82"/>
      <c r="J1052" s="97"/>
    </row>
    <row r="1053" spans="1:10" ht="20.25" customHeight="1">
      <c r="A1053" s="681"/>
      <c r="B1053" s="648"/>
      <c r="C1053" s="630" t="s">
        <v>2878</v>
      </c>
      <c r="D1053" s="630" t="s">
        <v>2181</v>
      </c>
      <c r="E1053" s="121" t="s">
        <v>2182</v>
      </c>
      <c r="F1053" s="110">
        <v>4</v>
      </c>
      <c r="G1053" s="110">
        <v>4</v>
      </c>
      <c r="H1053" s="122" t="s">
        <v>1112</v>
      </c>
      <c r="I1053" s="643" t="s">
        <v>2884</v>
      </c>
      <c r="J1053" s="97"/>
    </row>
    <row r="1054" spans="1:10" ht="20.25" customHeight="1">
      <c r="A1054" s="681"/>
      <c r="B1054" s="648"/>
      <c r="C1054" s="630"/>
      <c r="D1054" s="630"/>
      <c r="E1054" s="121" t="s">
        <v>2182</v>
      </c>
      <c r="F1054" s="110">
        <v>4</v>
      </c>
      <c r="G1054" s="110">
        <v>4</v>
      </c>
      <c r="H1054" s="122" t="s">
        <v>2803</v>
      </c>
      <c r="I1054" s="643"/>
      <c r="J1054" s="97"/>
    </row>
    <row r="1055" spans="1:10" ht="20.25" customHeight="1">
      <c r="A1055" s="681"/>
      <c r="B1055" s="648"/>
      <c r="C1055" s="122" t="s">
        <v>2885</v>
      </c>
      <c r="D1055" s="122" t="s">
        <v>2215</v>
      </c>
      <c r="E1055" s="121" t="s">
        <v>2182</v>
      </c>
      <c r="F1055" s="110">
        <v>25</v>
      </c>
      <c r="G1055" s="110">
        <v>25</v>
      </c>
      <c r="H1055" s="122" t="s">
        <v>2175</v>
      </c>
      <c r="I1055" s="82"/>
      <c r="J1055" s="97"/>
    </row>
    <row r="1056" spans="1:10" ht="20.25" customHeight="1">
      <c r="A1056" s="681"/>
      <c r="B1056" s="648"/>
      <c r="C1056" s="122" t="s">
        <v>2808</v>
      </c>
      <c r="D1056" s="122" t="s">
        <v>2809</v>
      </c>
      <c r="E1056" s="121" t="s">
        <v>2182</v>
      </c>
      <c r="F1056" s="110">
        <v>155</v>
      </c>
      <c r="G1056" s="110">
        <v>155</v>
      </c>
      <c r="H1056" s="122" t="s">
        <v>2175</v>
      </c>
      <c r="I1056" s="82" t="s">
        <v>2886</v>
      </c>
      <c r="J1056" s="97"/>
    </row>
    <row r="1057" spans="1:10" ht="35.25" customHeight="1">
      <c r="A1057" s="681"/>
      <c r="B1057" s="648"/>
      <c r="C1057" s="630" t="s">
        <v>2838</v>
      </c>
      <c r="D1057" s="650" t="s">
        <v>2817</v>
      </c>
      <c r="E1057" s="648" t="s">
        <v>2182</v>
      </c>
      <c r="F1057" s="110">
        <v>11</v>
      </c>
      <c r="G1057" s="110">
        <v>11</v>
      </c>
      <c r="H1057" s="122" t="s">
        <v>2803</v>
      </c>
      <c r="I1057" s="82" t="s">
        <v>2887</v>
      </c>
      <c r="J1057" s="97"/>
    </row>
    <row r="1058" spans="1:10" ht="35.25" customHeight="1">
      <c r="A1058" s="681"/>
      <c r="B1058" s="648"/>
      <c r="C1058" s="630"/>
      <c r="D1058" s="630"/>
      <c r="E1058" s="648"/>
      <c r="F1058" s="110">
        <v>11</v>
      </c>
      <c r="G1058" s="110">
        <v>11</v>
      </c>
      <c r="H1058" s="122" t="s">
        <v>1112</v>
      </c>
      <c r="I1058" s="82" t="s">
        <v>2795</v>
      </c>
      <c r="J1058" s="97"/>
    </row>
    <row r="1059" spans="1:10" ht="20.25" customHeight="1">
      <c r="A1059" s="681"/>
      <c r="B1059" s="648"/>
      <c r="C1059" s="122" t="s">
        <v>2811</v>
      </c>
      <c r="D1059" s="127" t="s">
        <v>2812</v>
      </c>
      <c r="E1059" s="121" t="s">
        <v>2182</v>
      </c>
      <c r="F1059" s="110">
        <v>25</v>
      </c>
      <c r="G1059" s="110">
        <v>25</v>
      </c>
      <c r="H1059" s="122" t="s">
        <v>2175</v>
      </c>
      <c r="I1059" s="82"/>
      <c r="J1059" s="97"/>
    </row>
    <row r="1060" spans="1:10" ht="20.25" customHeight="1">
      <c r="A1060" s="681"/>
      <c r="B1060" s="648"/>
      <c r="C1060" s="122" t="s">
        <v>2250</v>
      </c>
      <c r="D1060" s="122" t="s">
        <v>2862</v>
      </c>
      <c r="E1060" s="121" t="s">
        <v>2182</v>
      </c>
      <c r="F1060" s="110">
        <v>10</v>
      </c>
      <c r="G1060" s="110">
        <v>10</v>
      </c>
      <c r="H1060" s="122" t="s">
        <v>2170</v>
      </c>
      <c r="I1060" s="82"/>
      <c r="J1060" s="97"/>
    </row>
    <row r="1061" spans="1:10" ht="20.25" customHeight="1">
      <c r="A1061" s="681" t="s">
        <v>2790</v>
      </c>
      <c r="B1061" s="648" t="s">
        <v>339</v>
      </c>
      <c r="C1061" s="122" t="s">
        <v>2214</v>
      </c>
      <c r="D1061" s="122" t="s">
        <v>2215</v>
      </c>
      <c r="E1061" s="121" t="s">
        <v>2182</v>
      </c>
      <c r="F1061" s="110">
        <v>75</v>
      </c>
      <c r="G1061" s="110">
        <v>0</v>
      </c>
      <c r="H1061" s="122" t="s">
        <v>2175</v>
      </c>
      <c r="I1061" s="82"/>
      <c r="J1061" s="97"/>
    </row>
    <row r="1062" spans="1:10" ht="20.25" customHeight="1">
      <c r="A1062" s="681"/>
      <c r="B1062" s="648"/>
      <c r="C1062" s="122" t="s">
        <v>2619</v>
      </c>
      <c r="D1062" s="122" t="s">
        <v>2842</v>
      </c>
      <c r="E1062" s="121" t="s">
        <v>2182</v>
      </c>
      <c r="F1062" s="110">
        <v>25</v>
      </c>
      <c r="G1062" s="110">
        <v>0</v>
      </c>
      <c r="H1062" s="122" t="s">
        <v>2175</v>
      </c>
      <c r="I1062" s="82"/>
      <c r="J1062" s="97"/>
    </row>
    <row r="1063" spans="1:10" ht="20.25" customHeight="1">
      <c r="A1063" s="681"/>
      <c r="B1063" s="648"/>
      <c r="C1063" s="122" t="s">
        <v>2843</v>
      </c>
      <c r="D1063" s="122" t="s">
        <v>2844</v>
      </c>
      <c r="E1063" s="121" t="s">
        <v>2182</v>
      </c>
      <c r="F1063" s="110">
        <v>25</v>
      </c>
      <c r="G1063" s="110">
        <v>0</v>
      </c>
      <c r="H1063" s="122" t="s">
        <v>2175</v>
      </c>
      <c r="I1063" s="82"/>
      <c r="J1063" s="97"/>
    </row>
    <row r="1064" spans="1:10" ht="20.25" customHeight="1">
      <c r="A1064" s="681"/>
      <c r="B1064" s="648"/>
      <c r="C1064" s="630" t="s">
        <v>2821</v>
      </c>
      <c r="D1064" s="630" t="s">
        <v>2282</v>
      </c>
      <c r="E1064" s="121" t="s">
        <v>2182</v>
      </c>
      <c r="F1064" s="110">
        <v>4.5</v>
      </c>
      <c r="G1064" s="110">
        <v>4.5</v>
      </c>
      <c r="H1064" s="122" t="s">
        <v>2822</v>
      </c>
      <c r="I1064" s="630" t="s">
        <v>2888</v>
      </c>
      <c r="J1064" s="104"/>
    </row>
    <row r="1065" spans="1:10" ht="20.25" customHeight="1">
      <c r="A1065" s="681"/>
      <c r="B1065" s="648"/>
      <c r="C1065" s="630"/>
      <c r="D1065" s="630"/>
      <c r="E1065" s="121" t="s">
        <v>2182</v>
      </c>
      <c r="F1065" s="110">
        <v>18</v>
      </c>
      <c r="G1065" s="110">
        <v>18</v>
      </c>
      <c r="H1065" s="122" t="s">
        <v>1112</v>
      </c>
      <c r="I1065" s="630"/>
      <c r="J1065" s="104"/>
    </row>
    <row r="1066" spans="1:10" ht="20.25" customHeight="1">
      <c r="A1066" s="681"/>
      <c r="B1066" s="648"/>
      <c r="C1066" s="122" t="s">
        <v>2798</v>
      </c>
      <c r="D1066" s="122" t="s">
        <v>2799</v>
      </c>
      <c r="E1066" s="121" t="s">
        <v>2182</v>
      </c>
      <c r="F1066" s="110">
        <v>5</v>
      </c>
      <c r="G1066" s="110">
        <v>5</v>
      </c>
      <c r="H1066" s="122" t="s">
        <v>2170</v>
      </c>
      <c r="I1066" s="82"/>
      <c r="J1066" s="97"/>
    </row>
    <row r="1067" spans="1:10" ht="20.25" customHeight="1">
      <c r="A1067" s="681"/>
      <c r="B1067" s="648"/>
      <c r="C1067" s="122" t="s">
        <v>2889</v>
      </c>
      <c r="D1067" s="122" t="s">
        <v>2890</v>
      </c>
      <c r="E1067" s="121" t="s">
        <v>2182</v>
      </c>
      <c r="F1067" s="110">
        <v>25</v>
      </c>
      <c r="G1067" s="110">
        <v>25</v>
      </c>
      <c r="H1067" s="122" t="s">
        <v>2175</v>
      </c>
      <c r="I1067" s="82"/>
      <c r="J1067" s="97"/>
    </row>
    <row r="1068" spans="1:10" ht="20.25" customHeight="1">
      <c r="A1068" s="681"/>
      <c r="B1068" s="648"/>
      <c r="C1068" s="630" t="s">
        <v>2878</v>
      </c>
      <c r="D1068" s="630" t="s">
        <v>2227</v>
      </c>
      <c r="E1068" s="121" t="s">
        <v>2182</v>
      </c>
      <c r="F1068" s="110">
        <v>5</v>
      </c>
      <c r="G1068" s="110">
        <v>5</v>
      </c>
      <c r="H1068" s="122" t="s">
        <v>1112</v>
      </c>
      <c r="I1068" s="630" t="s">
        <v>2884</v>
      </c>
      <c r="J1068" s="104"/>
    </row>
    <row r="1069" spans="1:10" ht="20.25" customHeight="1">
      <c r="A1069" s="681"/>
      <c r="B1069" s="648"/>
      <c r="C1069" s="630"/>
      <c r="D1069" s="630"/>
      <c r="E1069" s="121" t="s">
        <v>2182</v>
      </c>
      <c r="F1069" s="110">
        <v>5</v>
      </c>
      <c r="G1069" s="110">
        <v>5</v>
      </c>
      <c r="H1069" s="122" t="s">
        <v>2803</v>
      </c>
      <c r="I1069" s="630"/>
      <c r="J1069" s="104"/>
    </row>
    <row r="1070" spans="1:10" ht="20.25" customHeight="1">
      <c r="A1070" s="681"/>
      <c r="B1070" s="648"/>
      <c r="C1070" s="122" t="s">
        <v>2891</v>
      </c>
      <c r="D1070" s="122" t="s">
        <v>2809</v>
      </c>
      <c r="E1070" s="121" t="s">
        <v>2182</v>
      </c>
      <c r="F1070" s="110">
        <v>155</v>
      </c>
      <c r="G1070" s="110">
        <v>155</v>
      </c>
      <c r="H1070" s="122" t="s">
        <v>2175</v>
      </c>
      <c r="I1070" s="82"/>
      <c r="J1070" s="97"/>
    </row>
    <row r="1071" spans="1:10" ht="20.25" customHeight="1">
      <c r="A1071" s="681"/>
      <c r="B1071" s="648"/>
      <c r="C1071" s="122" t="s">
        <v>2497</v>
      </c>
      <c r="D1071" s="127" t="s">
        <v>2892</v>
      </c>
      <c r="E1071" s="121" t="s">
        <v>2182</v>
      </c>
      <c r="F1071" s="110">
        <v>5</v>
      </c>
      <c r="G1071" s="110">
        <v>5</v>
      </c>
      <c r="H1071" s="122" t="s">
        <v>2170</v>
      </c>
      <c r="I1071" s="82"/>
      <c r="J1071" s="97"/>
    </row>
    <row r="1072" spans="1:10" ht="20.25" customHeight="1">
      <c r="A1072" s="681"/>
      <c r="B1072" s="648"/>
      <c r="C1072" s="122" t="s">
        <v>2250</v>
      </c>
      <c r="D1072" s="122" t="s">
        <v>2862</v>
      </c>
      <c r="E1072" s="121" t="s">
        <v>2182</v>
      </c>
      <c r="F1072" s="110">
        <v>10</v>
      </c>
      <c r="G1072" s="110">
        <v>10</v>
      </c>
      <c r="H1072" s="122" t="s">
        <v>2170</v>
      </c>
      <c r="I1072" s="82"/>
      <c r="J1072" s="97"/>
    </row>
    <row r="1073" spans="1:10" ht="20.25" customHeight="1">
      <c r="A1073" s="681" t="s">
        <v>2790</v>
      </c>
      <c r="B1073" s="648" t="s">
        <v>2893</v>
      </c>
      <c r="C1073" s="122" t="s">
        <v>2214</v>
      </c>
      <c r="D1073" s="122" t="s">
        <v>2215</v>
      </c>
      <c r="E1073" s="121" t="s">
        <v>2182</v>
      </c>
      <c r="F1073" s="110">
        <v>75</v>
      </c>
      <c r="G1073" s="110">
        <v>0</v>
      </c>
      <c r="H1073" s="122" t="s">
        <v>2175</v>
      </c>
      <c r="I1073" s="103"/>
      <c r="J1073" s="104"/>
    </row>
    <row r="1074" spans="1:10" ht="20.25" customHeight="1">
      <c r="A1074" s="681"/>
      <c r="B1074" s="648"/>
      <c r="C1074" s="122" t="s">
        <v>2619</v>
      </c>
      <c r="D1074" s="122" t="s">
        <v>2842</v>
      </c>
      <c r="E1074" s="121" t="s">
        <v>2182</v>
      </c>
      <c r="F1074" s="110">
        <v>25</v>
      </c>
      <c r="G1074" s="110">
        <v>0</v>
      </c>
      <c r="H1074" s="122" t="s">
        <v>2175</v>
      </c>
      <c r="I1074" s="103"/>
      <c r="J1074" s="104"/>
    </row>
    <row r="1075" spans="1:10" ht="20.25" customHeight="1">
      <c r="A1075" s="681"/>
      <c r="B1075" s="648"/>
      <c r="C1075" s="122" t="s">
        <v>2843</v>
      </c>
      <c r="D1075" s="122" t="s">
        <v>2844</v>
      </c>
      <c r="E1075" s="121" t="s">
        <v>2182</v>
      </c>
      <c r="F1075" s="110">
        <v>25</v>
      </c>
      <c r="G1075" s="110">
        <v>0</v>
      </c>
      <c r="H1075" s="122" t="s">
        <v>2175</v>
      </c>
      <c r="I1075" s="103"/>
      <c r="J1075" s="104"/>
    </row>
    <row r="1076" spans="1:10" ht="20.25" customHeight="1">
      <c r="A1076" s="681"/>
      <c r="B1076" s="648"/>
      <c r="C1076" s="630" t="s">
        <v>2546</v>
      </c>
      <c r="D1076" s="630" t="s">
        <v>2282</v>
      </c>
      <c r="E1076" s="121" t="s">
        <v>2182</v>
      </c>
      <c r="F1076" s="110">
        <v>5.5</v>
      </c>
      <c r="G1076" s="110">
        <v>5.5</v>
      </c>
      <c r="H1076" s="122" t="s">
        <v>2822</v>
      </c>
      <c r="I1076" s="630" t="s">
        <v>2894</v>
      </c>
      <c r="J1076" s="104"/>
    </row>
    <row r="1077" spans="1:10" ht="20.25" customHeight="1">
      <c r="A1077" s="681"/>
      <c r="B1077" s="648"/>
      <c r="C1077" s="630"/>
      <c r="D1077" s="630"/>
      <c r="E1077" s="121" t="s">
        <v>2182</v>
      </c>
      <c r="F1077" s="110">
        <v>30</v>
      </c>
      <c r="G1077" s="110">
        <v>30</v>
      </c>
      <c r="H1077" s="122" t="s">
        <v>1112</v>
      </c>
      <c r="I1077" s="630"/>
      <c r="J1077" s="104"/>
    </row>
    <row r="1078" spans="1:10" ht="20.25" customHeight="1">
      <c r="A1078" s="681"/>
      <c r="B1078" s="648"/>
      <c r="C1078" s="122" t="s">
        <v>2796</v>
      </c>
      <c r="D1078" s="122" t="s">
        <v>2797</v>
      </c>
      <c r="E1078" s="121" t="s">
        <v>2182</v>
      </c>
      <c r="F1078" s="110">
        <v>2</v>
      </c>
      <c r="G1078" s="110">
        <v>2</v>
      </c>
      <c r="H1078" s="122" t="s">
        <v>2170</v>
      </c>
      <c r="I1078" s="103"/>
      <c r="J1078" s="104"/>
    </row>
    <row r="1079" spans="1:10" ht="20.25" customHeight="1">
      <c r="A1079" s="681"/>
      <c r="B1079" s="648"/>
      <c r="C1079" s="122" t="s">
        <v>2798</v>
      </c>
      <c r="D1079" s="122" t="s">
        <v>2799</v>
      </c>
      <c r="E1079" s="121" t="s">
        <v>2182</v>
      </c>
      <c r="F1079" s="110">
        <v>6</v>
      </c>
      <c r="G1079" s="110">
        <v>6</v>
      </c>
      <c r="H1079" s="122" t="s">
        <v>2170</v>
      </c>
      <c r="I1079" s="82"/>
      <c r="J1079" s="97"/>
    </row>
    <row r="1080" spans="1:10" ht="20.25" customHeight="1">
      <c r="A1080" s="681"/>
      <c r="B1080" s="648"/>
      <c r="C1080" s="122" t="s">
        <v>2895</v>
      </c>
      <c r="D1080" s="122" t="s">
        <v>2400</v>
      </c>
      <c r="E1080" s="121" t="s">
        <v>2182</v>
      </c>
      <c r="F1080" s="110">
        <v>25</v>
      </c>
      <c r="G1080" s="110">
        <v>25</v>
      </c>
      <c r="H1080" s="122" t="s">
        <v>2175</v>
      </c>
      <c r="I1080" s="82"/>
      <c r="J1080" s="97"/>
    </row>
    <row r="1081" spans="1:10" ht="20.25" customHeight="1">
      <c r="A1081" s="681"/>
      <c r="B1081" s="648"/>
      <c r="C1081" s="122" t="s">
        <v>2207</v>
      </c>
      <c r="D1081" s="122" t="s">
        <v>2496</v>
      </c>
      <c r="E1081" s="121" t="s">
        <v>2182</v>
      </c>
      <c r="F1081" s="110">
        <v>25</v>
      </c>
      <c r="G1081" s="110">
        <v>25</v>
      </c>
      <c r="H1081" s="122" t="s">
        <v>2175</v>
      </c>
      <c r="I1081" s="82"/>
      <c r="J1081" s="97"/>
    </row>
    <row r="1082" spans="1:10" ht="20.25" customHeight="1">
      <c r="A1082" s="681"/>
      <c r="B1082" s="648"/>
      <c r="C1082" s="630" t="s">
        <v>2878</v>
      </c>
      <c r="D1082" s="630" t="s">
        <v>2227</v>
      </c>
      <c r="E1082" s="121" t="s">
        <v>2182</v>
      </c>
      <c r="F1082" s="110">
        <v>4</v>
      </c>
      <c r="G1082" s="110">
        <v>4</v>
      </c>
      <c r="H1082" s="122" t="s">
        <v>1112</v>
      </c>
      <c r="I1082" s="630" t="s">
        <v>2848</v>
      </c>
      <c r="J1082" s="104"/>
    </row>
    <row r="1083" spans="1:10" ht="20.25" customHeight="1">
      <c r="A1083" s="681"/>
      <c r="B1083" s="648"/>
      <c r="C1083" s="630"/>
      <c r="D1083" s="630"/>
      <c r="E1083" s="121" t="s">
        <v>2182</v>
      </c>
      <c r="F1083" s="110">
        <v>4</v>
      </c>
      <c r="G1083" s="110">
        <v>4</v>
      </c>
      <c r="H1083" s="122" t="s">
        <v>2803</v>
      </c>
      <c r="I1083" s="630"/>
      <c r="J1083" s="104"/>
    </row>
    <row r="1084" spans="1:10" ht="20.25" customHeight="1">
      <c r="A1084" s="681"/>
      <c r="B1084" s="648"/>
      <c r="C1084" s="122" t="s">
        <v>2808</v>
      </c>
      <c r="D1084" s="122" t="s">
        <v>2809</v>
      </c>
      <c r="E1084" s="121" t="s">
        <v>2182</v>
      </c>
      <c r="F1084" s="110">
        <v>125</v>
      </c>
      <c r="G1084" s="110">
        <v>125</v>
      </c>
      <c r="H1084" s="122" t="s">
        <v>2175</v>
      </c>
      <c r="I1084" s="83" t="s">
        <v>2810</v>
      </c>
      <c r="J1084" s="97"/>
    </row>
    <row r="1085" spans="1:10" ht="20.25" customHeight="1">
      <c r="A1085" s="681"/>
      <c r="B1085" s="648"/>
      <c r="C1085" s="630" t="s">
        <v>2838</v>
      </c>
      <c r="D1085" s="650" t="s">
        <v>2817</v>
      </c>
      <c r="E1085" s="648" t="s">
        <v>2182</v>
      </c>
      <c r="F1085" s="110">
        <v>8.5</v>
      </c>
      <c r="G1085" s="110">
        <v>8.5</v>
      </c>
      <c r="H1085" s="122" t="s">
        <v>2803</v>
      </c>
      <c r="I1085" s="82" t="s">
        <v>2876</v>
      </c>
      <c r="J1085" s="97" t="s">
        <v>2818</v>
      </c>
    </row>
    <row r="1086" spans="1:10" ht="20.25" customHeight="1">
      <c r="A1086" s="681"/>
      <c r="B1086" s="648"/>
      <c r="C1086" s="630"/>
      <c r="D1086" s="630"/>
      <c r="E1086" s="648"/>
      <c r="F1086" s="110">
        <v>8.5</v>
      </c>
      <c r="G1086" s="110">
        <v>8.5</v>
      </c>
      <c r="H1086" s="122" t="s">
        <v>2170</v>
      </c>
      <c r="I1086" s="82"/>
      <c r="J1086" s="97" t="s">
        <v>2818</v>
      </c>
    </row>
    <row r="1087" spans="1:10" ht="20.25" customHeight="1">
      <c r="A1087" s="681"/>
      <c r="B1087" s="648"/>
      <c r="C1087" s="122" t="s">
        <v>2811</v>
      </c>
      <c r="D1087" s="127" t="s">
        <v>2812</v>
      </c>
      <c r="E1087" s="121" t="s">
        <v>2182</v>
      </c>
      <c r="F1087" s="110">
        <v>25</v>
      </c>
      <c r="G1087" s="110">
        <v>25</v>
      </c>
      <c r="H1087" s="122" t="s">
        <v>2175</v>
      </c>
      <c r="I1087" s="82"/>
      <c r="J1087" s="97"/>
    </row>
    <row r="1088" spans="1:10" ht="20.25" customHeight="1">
      <c r="A1088" s="681"/>
      <c r="B1088" s="648"/>
      <c r="C1088" s="122" t="s">
        <v>2896</v>
      </c>
      <c r="D1088" s="122" t="s">
        <v>2794</v>
      </c>
      <c r="E1088" s="102" t="s">
        <v>2182</v>
      </c>
      <c r="F1088" s="110">
        <v>5</v>
      </c>
      <c r="G1088" s="110">
        <v>0</v>
      </c>
      <c r="H1088" s="93" t="s">
        <v>2170</v>
      </c>
      <c r="I1088" s="103"/>
      <c r="J1088" s="130"/>
    </row>
    <row r="1089" spans="1:10" ht="20.25" customHeight="1">
      <c r="A1089" s="681"/>
      <c r="B1089" s="648"/>
      <c r="C1089" s="122" t="s">
        <v>2897</v>
      </c>
      <c r="D1089" s="122" t="s">
        <v>2862</v>
      </c>
      <c r="E1089" s="121" t="s">
        <v>2182</v>
      </c>
      <c r="F1089" s="110">
        <v>10</v>
      </c>
      <c r="G1089" s="110">
        <v>10</v>
      </c>
      <c r="H1089" s="122" t="s">
        <v>2170</v>
      </c>
      <c r="I1089" s="82"/>
      <c r="J1089" s="97"/>
    </row>
    <row r="1090" spans="1:10" ht="20.25" customHeight="1">
      <c r="A1090" s="681" t="s">
        <v>2898</v>
      </c>
      <c r="B1090" s="648" t="s">
        <v>2899</v>
      </c>
      <c r="C1090" s="122" t="s">
        <v>2214</v>
      </c>
      <c r="D1090" s="122" t="s">
        <v>2215</v>
      </c>
      <c r="E1090" s="121" t="s">
        <v>2182</v>
      </c>
      <c r="F1090" s="110">
        <v>65</v>
      </c>
      <c r="G1090" s="110">
        <v>0</v>
      </c>
      <c r="H1090" s="122" t="s">
        <v>2175</v>
      </c>
      <c r="I1090" s="103"/>
      <c r="J1090" s="104"/>
    </row>
    <row r="1091" spans="1:10" ht="20.25" customHeight="1">
      <c r="A1091" s="681"/>
      <c r="B1091" s="648"/>
      <c r="C1091" s="122" t="s">
        <v>2619</v>
      </c>
      <c r="D1091" s="122" t="s">
        <v>2842</v>
      </c>
      <c r="E1091" s="121" t="s">
        <v>2182</v>
      </c>
      <c r="F1091" s="110">
        <v>25</v>
      </c>
      <c r="G1091" s="110">
        <v>0</v>
      </c>
      <c r="H1091" s="122" t="s">
        <v>2175</v>
      </c>
      <c r="I1091" s="103"/>
      <c r="J1091" s="104"/>
    </row>
    <row r="1092" spans="1:10" ht="20.25" customHeight="1">
      <c r="A1092" s="681"/>
      <c r="B1092" s="648"/>
      <c r="C1092" s="122" t="s">
        <v>2900</v>
      </c>
      <c r="D1092" s="122" t="s">
        <v>2762</v>
      </c>
      <c r="E1092" s="121" t="s">
        <v>2182</v>
      </c>
      <c r="F1092" s="110">
        <v>35</v>
      </c>
      <c r="G1092" s="110">
        <v>0</v>
      </c>
      <c r="H1092" s="122" t="s">
        <v>2175</v>
      </c>
      <c r="I1092" s="103"/>
      <c r="J1092" s="104"/>
    </row>
    <row r="1093" spans="1:10" ht="20.25" customHeight="1">
      <c r="A1093" s="681"/>
      <c r="B1093" s="648"/>
      <c r="C1093" s="630" t="s">
        <v>2821</v>
      </c>
      <c r="D1093" s="630" t="s">
        <v>2282</v>
      </c>
      <c r="E1093" s="121" t="s">
        <v>2182</v>
      </c>
      <c r="F1093" s="110">
        <v>4.95</v>
      </c>
      <c r="G1093" s="110">
        <v>4.95</v>
      </c>
      <c r="H1093" s="122" t="s">
        <v>2822</v>
      </c>
      <c r="I1093" s="630" t="s">
        <v>2901</v>
      </c>
      <c r="J1093" s="104"/>
    </row>
    <row r="1094" spans="1:10" ht="20.25" customHeight="1">
      <c r="A1094" s="681"/>
      <c r="B1094" s="648"/>
      <c r="C1094" s="630"/>
      <c r="D1094" s="630"/>
      <c r="E1094" s="121" t="s">
        <v>2182</v>
      </c>
      <c r="F1094" s="110">
        <v>20</v>
      </c>
      <c r="G1094" s="110">
        <v>20</v>
      </c>
      <c r="H1094" s="122" t="s">
        <v>1112</v>
      </c>
      <c r="I1094" s="630"/>
      <c r="J1094" s="104"/>
    </row>
    <row r="1095" spans="1:10" ht="20.25" customHeight="1">
      <c r="A1095" s="681"/>
      <c r="B1095" s="648"/>
      <c r="C1095" s="122" t="s">
        <v>2902</v>
      </c>
      <c r="D1095" s="122" t="s">
        <v>2903</v>
      </c>
      <c r="E1095" s="121" t="s">
        <v>2182</v>
      </c>
      <c r="F1095" s="110">
        <v>0</v>
      </c>
      <c r="G1095" s="110">
        <v>25</v>
      </c>
      <c r="H1095" s="122" t="s">
        <v>2175</v>
      </c>
      <c r="I1095" s="103"/>
      <c r="J1095" s="130"/>
    </row>
    <row r="1096" spans="1:10" ht="20.25" customHeight="1">
      <c r="A1096" s="681"/>
      <c r="B1096" s="648"/>
      <c r="C1096" s="122" t="s">
        <v>2904</v>
      </c>
      <c r="D1096" s="122" t="s">
        <v>2369</v>
      </c>
      <c r="E1096" s="121" t="s">
        <v>2182</v>
      </c>
      <c r="F1096" s="110">
        <v>5</v>
      </c>
      <c r="G1096" s="110">
        <v>5</v>
      </c>
      <c r="H1096" s="122" t="s">
        <v>2170</v>
      </c>
      <c r="I1096" s="103"/>
      <c r="J1096" s="130"/>
    </row>
    <row r="1097" spans="1:10" ht="20.25" customHeight="1">
      <c r="A1097" s="681"/>
      <c r="B1097" s="648"/>
      <c r="C1097" s="122" t="s">
        <v>2798</v>
      </c>
      <c r="D1097" s="122" t="s">
        <v>2799</v>
      </c>
      <c r="E1097" s="121" t="s">
        <v>2182</v>
      </c>
      <c r="F1097" s="110">
        <v>5</v>
      </c>
      <c r="G1097" s="110">
        <v>5</v>
      </c>
      <c r="H1097" s="122" t="s">
        <v>2170</v>
      </c>
      <c r="I1097" s="82" t="s">
        <v>2795</v>
      </c>
      <c r="J1097" s="97"/>
    </row>
    <row r="1098" spans="1:10" ht="20.25" customHeight="1">
      <c r="A1098" s="681"/>
      <c r="B1098" s="648"/>
      <c r="C1098" s="630" t="s">
        <v>2878</v>
      </c>
      <c r="D1098" s="630" t="s">
        <v>2181</v>
      </c>
      <c r="E1098" s="121" t="s">
        <v>2182</v>
      </c>
      <c r="F1098" s="110">
        <v>4.5</v>
      </c>
      <c r="G1098" s="110">
        <v>4.5</v>
      </c>
      <c r="H1098" s="122" t="s">
        <v>1112</v>
      </c>
      <c r="I1098" s="103" t="s">
        <v>2556</v>
      </c>
      <c r="J1098" s="104"/>
    </row>
    <row r="1099" spans="1:10" ht="20.25" customHeight="1">
      <c r="A1099" s="681"/>
      <c r="B1099" s="648"/>
      <c r="C1099" s="630"/>
      <c r="D1099" s="630"/>
      <c r="E1099" s="121" t="s">
        <v>2182</v>
      </c>
      <c r="F1099" s="110">
        <v>4.5</v>
      </c>
      <c r="G1099" s="110">
        <v>4.5</v>
      </c>
      <c r="H1099" s="122" t="s">
        <v>2803</v>
      </c>
      <c r="I1099" s="103"/>
      <c r="J1099" s="104"/>
    </row>
    <row r="1100" spans="1:10" ht="20.25" customHeight="1">
      <c r="A1100" s="681"/>
      <c r="B1100" s="648"/>
      <c r="C1100" s="630" t="s">
        <v>2905</v>
      </c>
      <c r="D1100" s="630" t="s">
        <v>2906</v>
      </c>
      <c r="E1100" s="121" t="s">
        <v>2182</v>
      </c>
      <c r="F1100" s="110">
        <v>40</v>
      </c>
      <c r="G1100" s="110">
        <v>40</v>
      </c>
      <c r="H1100" s="122" t="s">
        <v>2170</v>
      </c>
      <c r="I1100" s="103" t="s">
        <v>2907</v>
      </c>
      <c r="J1100" s="104"/>
    </row>
    <row r="1101" spans="1:10" ht="20.25" customHeight="1">
      <c r="A1101" s="681"/>
      <c r="B1101" s="648"/>
      <c r="C1101" s="630"/>
      <c r="D1101" s="630"/>
      <c r="E1101" s="121" t="s">
        <v>2182</v>
      </c>
      <c r="F1101" s="110">
        <v>60</v>
      </c>
      <c r="G1101" s="110">
        <v>60</v>
      </c>
      <c r="H1101" s="122" t="s">
        <v>2170</v>
      </c>
      <c r="I1101" s="103" t="s">
        <v>2908</v>
      </c>
      <c r="J1101" s="104"/>
    </row>
    <row r="1102" spans="1:10" ht="20.25" customHeight="1">
      <c r="A1102" s="681"/>
      <c r="B1102" s="648"/>
      <c r="C1102" s="630"/>
      <c r="D1102" s="630"/>
      <c r="E1102" s="121" t="s">
        <v>2182</v>
      </c>
      <c r="F1102" s="110">
        <v>80</v>
      </c>
      <c r="G1102" s="110">
        <v>80</v>
      </c>
      <c r="H1102" s="122" t="s">
        <v>2170</v>
      </c>
      <c r="I1102" s="103" t="s">
        <v>2909</v>
      </c>
      <c r="J1102" s="104"/>
    </row>
    <row r="1103" spans="1:10" ht="20.25" customHeight="1">
      <c r="A1103" s="681"/>
      <c r="B1103" s="648"/>
      <c r="C1103" s="630" t="s">
        <v>2910</v>
      </c>
      <c r="D1103" s="630" t="s">
        <v>2911</v>
      </c>
      <c r="E1103" s="121" t="s">
        <v>2182</v>
      </c>
      <c r="F1103" s="110">
        <v>70</v>
      </c>
      <c r="G1103" s="110">
        <v>70</v>
      </c>
      <c r="H1103" s="122" t="s">
        <v>2246</v>
      </c>
      <c r="I1103" s="630" t="s">
        <v>2912</v>
      </c>
      <c r="J1103" s="104"/>
    </row>
    <row r="1104" spans="1:10" ht="20.25" customHeight="1">
      <c r="A1104" s="681"/>
      <c r="B1104" s="648"/>
      <c r="C1104" s="630"/>
      <c r="D1104" s="630"/>
      <c r="E1104" s="121" t="s">
        <v>2182</v>
      </c>
      <c r="F1104" s="110">
        <v>20</v>
      </c>
      <c r="G1104" s="110">
        <v>20</v>
      </c>
      <c r="H1104" s="122" t="s">
        <v>2913</v>
      </c>
      <c r="I1104" s="630"/>
      <c r="J1104" s="104"/>
    </row>
    <row r="1105" spans="1:10" ht="20.25" customHeight="1">
      <c r="A1105" s="681"/>
      <c r="B1105" s="648"/>
      <c r="C1105" s="122" t="s">
        <v>2914</v>
      </c>
      <c r="D1105" s="127" t="s">
        <v>2915</v>
      </c>
      <c r="E1105" s="121" t="s">
        <v>2182</v>
      </c>
      <c r="F1105" s="110">
        <v>3</v>
      </c>
      <c r="G1105" s="110">
        <v>3</v>
      </c>
      <c r="H1105" s="122" t="s">
        <v>2170</v>
      </c>
      <c r="I1105" s="122"/>
      <c r="J1105" s="104"/>
    </row>
    <row r="1106" spans="1:10" ht="20.25" customHeight="1">
      <c r="A1106" s="681"/>
      <c r="B1106" s="648"/>
      <c r="C1106" s="122" t="s">
        <v>2250</v>
      </c>
      <c r="D1106" s="122" t="s">
        <v>2862</v>
      </c>
      <c r="E1106" s="121" t="s">
        <v>2182</v>
      </c>
      <c r="F1106" s="110">
        <v>10</v>
      </c>
      <c r="G1106" s="110">
        <v>10</v>
      </c>
      <c r="H1106" s="122" t="s">
        <v>2170</v>
      </c>
      <c r="I1106" s="93"/>
      <c r="J1106" s="132"/>
    </row>
    <row r="1107" spans="1:10" ht="20.25" customHeight="1">
      <c r="A1107" s="681"/>
      <c r="B1107" s="648"/>
      <c r="C1107" s="122" t="s">
        <v>2811</v>
      </c>
      <c r="D1107" s="127" t="s">
        <v>2812</v>
      </c>
      <c r="E1107" s="121" t="s">
        <v>2182</v>
      </c>
      <c r="F1107" s="110">
        <v>25</v>
      </c>
      <c r="G1107" s="110">
        <v>25</v>
      </c>
      <c r="H1107" s="122" t="s">
        <v>2175</v>
      </c>
      <c r="I1107" s="82"/>
      <c r="J1107" s="97"/>
    </row>
    <row r="1108" spans="1:10" ht="20.25" customHeight="1">
      <c r="A1108" s="681"/>
      <c r="B1108" s="648"/>
      <c r="C1108" s="630" t="s">
        <v>2838</v>
      </c>
      <c r="D1108" s="650" t="s">
        <v>2817</v>
      </c>
      <c r="E1108" s="648" t="s">
        <v>2182</v>
      </c>
      <c r="F1108" s="110">
        <v>8.5</v>
      </c>
      <c r="G1108" s="110">
        <v>8.5</v>
      </c>
      <c r="H1108" s="122" t="s">
        <v>2803</v>
      </c>
      <c r="I1108" s="82" t="s">
        <v>2876</v>
      </c>
      <c r="J1108" s="97" t="s">
        <v>2818</v>
      </c>
    </row>
    <row r="1109" spans="1:10" ht="20.25" customHeight="1">
      <c r="A1109" s="681"/>
      <c r="B1109" s="648"/>
      <c r="C1109" s="630"/>
      <c r="D1109" s="630"/>
      <c r="E1109" s="648"/>
      <c r="F1109" s="110">
        <v>8.5</v>
      </c>
      <c r="G1109" s="110">
        <v>8.5</v>
      </c>
      <c r="H1109" s="122" t="s">
        <v>2170</v>
      </c>
      <c r="I1109" s="82"/>
      <c r="J1109" s="97" t="s">
        <v>2818</v>
      </c>
    </row>
    <row r="1110" spans="1:10" ht="20.25" customHeight="1">
      <c r="A1110" s="681"/>
      <c r="B1110" s="648"/>
      <c r="C1110" s="122" t="s">
        <v>2808</v>
      </c>
      <c r="D1110" s="122" t="s">
        <v>2809</v>
      </c>
      <c r="E1110" s="121" t="s">
        <v>2182</v>
      </c>
      <c r="F1110" s="110">
        <v>125</v>
      </c>
      <c r="G1110" s="110">
        <v>125</v>
      </c>
      <c r="H1110" s="122" t="s">
        <v>2175</v>
      </c>
      <c r="I1110" s="87" t="s">
        <v>2810</v>
      </c>
      <c r="J1110" s="112"/>
    </row>
    <row r="1111" spans="1:10" ht="20.25" customHeight="1">
      <c r="A1111" s="681" t="s">
        <v>2790</v>
      </c>
      <c r="B1111" s="667" t="s">
        <v>241</v>
      </c>
      <c r="C1111" s="122" t="s">
        <v>2185</v>
      </c>
      <c r="D1111" s="122" t="s">
        <v>2186</v>
      </c>
      <c r="E1111" s="121" t="s">
        <v>2182</v>
      </c>
      <c r="F1111" s="110">
        <v>95</v>
      </c>
      <c r="G1111" s="110">
        <v>0</v>
      </c>
      <c r="H1111" s="122" t="s">
        <v>2175</v>
      </c>
      <c r="I1111" s="103"/>
      <c r="J1111" s="104"/>
    </row>
    <row r="1112" spans="1:10" ht="20.25" customHeight="1">
      <c r="A1112" s="681"/>
      <c r="B1112" s="667"/>
      <c r="C1112" s="122" t="s">
        <v>2619</v>
      </c>
      <c r="D1112" s="122" t="s">
        <v>2842</v>
      </c>
      <c r="E1112" s="121" t="s">
        <v>2182</v>
      </c>
      <c r="F1112" s="110">
        <v>35</v>
      </c>
      <c r="G1112" s="110">
        <v>0</v>
      </c>
      <c r="H1112" s="122" t="s">
        <v>2175</v>
      </c>
      <c r="I1112" s="82"/>
      <c r="J1112" s="97"/>
    </row>
    <row r="1113" spans="1:10" ht="20.25" customHeight="1">
      <c r="A1113" s="681"/>
      <c r="B1113" s="667"/>
      <c r="C1113" s="630" t="s">
        <v>2916</v>
      </c>
      <c r="D1113" s="630" t="s">
        <v>2168</v>
      </c>
      <c r="E1113" s="121" t="s">
        <v>2182</v>
      </c>
      <c r="F1113" s="110">
        <v>1.5</v>
      </c>
      <c r="G1113" s="110">
        <v>1.5</v>
      </c>
      <c r="H1113" s="122" t="s">
        <v>2655</v>
      </c>
      <c r="I1113" s="630" t="s">
        <v>2543</v>
      </c>
      <c r="J1113" s="104"/>
    </row>
    <row r="1114" spans="1:10" ht="20.25" customHeight="1">
      <c r="A1114" s="681"/>
      <c r="B1114" s="667"/>
      <c r="C1114" s="630"/>
      <c r="D1114" s="630"/>
      <c r="E1114" s="121" t="s">
        <v>2182</v>
      </c>
      <c r="F1114" s="110">
        <v>4.5</v>
      </c>
      <c r="G1114" s="110">
        <v>4.5</v>
      </c>
      <c r="H1114" s="122" t="s">
        <v>1112</v>
      </c>
      <c r="I1114" s="630"/>
      <c r="J1114" s="104"/>
    </row>
    <row r="1115" spans="1:10" ht="20.25" customHeight="1">
      <c r="A1115" s="681"/>
      <c r="B1115" s="667"/>
      <c r="C1115" s="122" t="s">
        <v>2246</v>
      </c>
      <c r="D1115" s="127" t="s">
        <v>2290</v>
      </c>
      <c r="E1115" s="121" t="s">
        <v>2182</v>
      </c>
      <c r="F1115" s="110">
        <v>20</v>
      </c>
      <c r="G1115" s="110">
        <v>20</v>
      </c>
      <c r="H1115" s="122" t="s">
        <v>2170</v>
      </c>
      <c r="I1115" s="82"/>
      <c r="J1115" s="104"/>
    </row>
    <row r="1116" spans="1:10" ht="20.25" customHeight="1">
      <c r="A1116" s="681" t="s">
        <v>2790</v>
      </c>
      <c r="B1116" s="667" t="s">
        <v>251</v>
      </c>
      <c r="C1116" s="122" t="s">
        <v>2185</v>
      </c>
      <c r="D1116" s="122" t="s">
        <v>2186</v>
      </c>
      <c r="E1116" s="121" t="s">
        <v>2182</v>
      </c>
      <c r="F1116" s="110">
        <v>95</v>
      </c>
      <c r="G1116" s="110">
        <v>0</v>
      </c>
      <c r="H1116" s="122" t="s">
        <v>2175</v>
      </c>
      <c r="I1116" s="103"/>
      <c r="J1116" s="104"/>
    </row>
    <row r="1117" spans="1:10" ht="20.25" customHeight="1">
      <c r="A1117" s="681"/>
      <c r="B1117" s="667"/>
      <c r="C1117" s="122" t="s">
        <v>2619</v>
      </c>
      <c r="D1117" s="122" t="s">
        <v>2842</v>
      </c>
      <c r="E1117" s="121" t="s">
        <v>2182</v>
      </c>
      <c r="F1117" s="110">
        <v>35</v>
      </c>
      <c r="G1117" s="110">
        <v>0</v>
      </c>
      <c r="H1117" s="122" t="s">
        <v>2175</v>
      </c>
      <c r="I1117" s="103"/>
      <c r="J1117" s="104"/>
    </row>
    <row r="1118" spans="1:10" ht="20.25" customHeight="1">
      <c r="A1118" s="681"/>
      <c r="B1118" s="667"/>
      <c r="C1118" s="630" t="s">
        <v>2916</v>
      </c>
      <c r="D1118" s="630" t="s">
        <v>2168</v>
      </c>
      <c r="E1118" s="121" t="s">
        <v>2182</v>
      </c>
      <c r="F1118" s="110">
        <v>1.5</v>
      </c>
      <c r="G1118" s="110">
        <v>1.5</v>
      </c>
      <c r="H1118" s="122" t="s">
        <v>2655</v>
      </c>
      <c r="I1118" s="630" t="s">
        <v>2543</v>
      </c>
      <c r="J1118" s="104"/>
    </row>
    <row r="1119" spans="1:10" ht="20.25" customHeight="1">
      <c r="A1119" s="681"/>
      <c r="B1119" s="667"/>
      <c r="C1119" s="630"/>
      <c r="D1119" s="630"/>
      <c r="E1119" s="121" t="s">
        <v>2182</v>
      </c>
      <c r="F1119" s="110">
        <v>4.5</v>
      </c>
      <c r="G1119" s="110">
        <v>4.5</v>
      </c>
      <c r="H1119" s="122" t="s">
        <v>1112</v>
      </c>
      <c r="I1119" s="630"/>
      <c r="J1119" s="104"/>
    </row>
    <row r="1120" spans="1:10" ht="20.25" customHeight="1">
      <c r="A1120" s="681"/>
      <c r="B1120" s="667"/>
      <c r="C1120" s="122" t="s">
        <v>2246</v>
      </c>
      <c r="D1120" s="127" t="s">
        <v>2290</v>
      </c>
      <c r="E1120" s="121" t="s">
        <v>2182</v>
      </c>
      <c r="F1120" s="110">
        <v>20</v>
      </c>
      <c r="G1120" s="110">
        <v>20</v>
      </c>
      <c r="H1120" s="122" t="s">
        <v>2170</v>
      </c>
      <c r="I1120" s="82"/>
      <c r="J1120" s="141"/>
    </row>
    <row r="1121" spans="1:10" ht="20.25" customHeight="1">
      <c r="A1121" s="681" t="s">
        <v>2790</v>
      </c>
      <c r="B1121" s="667" t="s">
        <v>248</v>
      </c>
      <c r="C1121" s="122" t="s">
        <v>2185</v>
      </c>
      <c r="D1121" s="122" t="s">
        <v>2186</v>
      </c>
      <c r="E1121" s="121" t="s">
        <v>2182</v>
      </c>
      <c r="F1121" s="110">
        <v>95</v>
      </c>
      <c r="G1121" s="110">
        <v>0</v>
      </c>
      <c r="H1121" s="122" t="s">
        <v>2175</v>
      </c>
      <c r="I1121" s="103"/>
      <c r="J1121" s="104"/>
    </row>
    <row r="1122" spans="1:10" ht="20.25" customHeight="1">
      <c r="A1122" s="681"/>
      <c r="B1122" s="667"/>
      <c r="C1122" s="122" t="s">
        <v>2619</v>
      </c>
      <c r="D1122" s="122" t="s">
        <v>2842</v>
      </c>
      <c r="E1122" s="121" t="s">
        <v>2182</v>
      </c>
      <c r="F1122" s="110">
        <v>35</v>
      </c>
      <c r="G1122" s="110">
        <v>0</v>
      </c>
      <c r="H1122" s="122" t="s">
        <v>2175</v>
      </c>
      <c r="I1122" s="103"/>
      <c r="J1122" s="104"/>
    </row>
    <row r="1123" spans="1:10" ht="20.25" customHeight="1">
      <c r="A1123" s="681"/>
      <c r="B1123" s="667"/>
      <c r="C1123" s="630" t="s">
        <v>2916</v>
      </c>
      <c r="D1123" s="630" t="s">
        <v>2168</v>
      </c>
      <c r="E1123" s="121" t="s">
        <v>2182</v>
      </c>
      <c r="F1123" s="110">
        <v>1.9</v>
      </c>
      <c r="G1123" s="110">
        <v>1.9</v>
      </c>
      <c r="H1123" s="122" t="s">
        <v>2655</v>
      </c>
      <c r="I1123" s="630" t="s">
        <v>2543</v>
      </c>
      <c r="J1123" s="104"/>
    </row>
    <row r="1124" spans="1:10" ht="20.25" customHeight="1">
      <c r="A1124" s="681"/>
      <c r="B1124" s="667"/>
      <c r="C1124" s="630"/>
      <c r="D1124" s="630"/>
      <c r="E1124" s="121" t="s">
        <v>2182</v>
      </c>
      <c r="F1124" s="110">
        <v>5.7</v>
      </c>
      <c r="G1124" s="110">
        <v>5.7</v>
      </c>
      <c r="H1124" s="122" t="s">
        <v>1112</v>
      </c>
      <c r="I1124" s="630"/>
      <c r="J1124" s="104"/>
    </row>
    <row r="1125" spans="1:10" ht="20.25" customHeight="1">
      <c r="A1125" s="681"/>
      <c r="B1125" s="667"/>
      <c r="C1125" s="122" t="s">
        <v>2246</v>
      </c>
      <c r="D1125" s="127" t="s">
        <v>2290</v>
      </c>
      <c r="E1125" s="121" t="s">
        <v>2182</v>
      </c>
      <c r="F1125" s="110">
        <v>20</v>
      </c>
      <c r="G1125" s="110">
        <v>20</v>
      </c>
      <c r="H1125" s="122" t="s">
        <v>2170</v>
      </c>
      <c r="I1125" s="82"/>
      <c r="J1125" s="142"/>
    </row>
    <row r="1126" spans="1:10" ht="20.25" customHeight="1">
      <c r="A1126" s="680" t="s">
        <v>2917</v>
      </c>
      <c r="B1126" s="649" t="s">
        <v>983</v>
      </c>
      <c r="C1126" s="646" t="s">
        <v>2513</v>
      </c>
      <c r="D1126" s="646" t="s">
        <v>2282</v>
      </c>
      <c r="E1126" s="77" t="s">
        <v>2182</v>
      </c>
      <c r="F1126" s="110">
        <v>43</v>
      </c>
      <c r="G1126" s="110">
        <v>25</v>
      </c>
      <c r="H1126" s="78" t="s">
        <v>2170</v>
      </c>
      <c r="I1126" s="642" t="s">
        <v>2309</v>
      </c>
      <c r="J1126" s="97"/>
    </row>
    <row r="1127" spans="1:10" ht="20.25" customHeight="1">
      <c r="A1127" s="680"/>
      <c r="B1127" s="649"/>
      <c r="C1127" s="646"/>
      <c r="D1127" s="646"/>
      <c r="E1127" s="77" t="s">
        <v>2182</v>
      </c>
      <c r="F1127" s="110">
        <v>75</v>
      </c>
      <c r="G1127" s="110">
        <v>50</v>
      </c>
      <c r="H1127" s="78" t="s">
        <v>2175</v>
      </c>
      <c r="I1127" s="642"/>
      <c r="J1127" s="97"/>
    </row>
    <row r="1128" spans="1:10" ht="20.25" customHeight="1">
      <c r="A1128" s="680"/>
      <c r="B1128" s="649"/>
      <c r="C1128" s="78" t="s">
        <v>2918</v>
      </c>
      <c r="D1128" s="78" t="s">
        <v>2919</v>
      </c>
      <c r="E1128" s="77" t="s">
        <v>2182</v>
      </c>
      <c r="F1128" s="110">
        <v>3</v>
      </c>
      <c r="G1128" s="110">
        <v>0</v>
      </c>
      <c r="H1128" s="78" t="s">
        <v>2170</v>
      </c>
      <c r="I1128" s="103"/>
      <c r="J1128" s="104"/>
    </row>
    <row r="1129" spans="1:10" ht="20.25" customHeight="1">
      <c r="A1129" s="680"/>
      <c r="B1129" s="649"/>
      <c r="C1129" s="78" t="s">
        <v>2920</v>
      </c>
      <c r="D1129" s="78" t="s">
        <v>2174</v>
      </c>
      <c r="E1129" s="77" t="s">
        <v>2182</v>
      </c>
      <c r="F1129" s="110">
        <v>65</v>
      </c>
      <c r="G1129" s="110">
        <v>35</v>
      </c>
      <c r="H1129" s="78" t="s">
        <v>2175</v>
      </c>
      <c r="I1129" s="103"/>
      <c r="J1129" s="104"/>
    </row>
    <row r="1130" spans="1:10" ht="20.25" customHeight="1">
      <c r="A1130" s="680"/>
      <c r="B1130" s="649"/>
      <c r="C1130" s="78" t="s">
        <v>2921</v>
      </c>
      <c r="D1130" s="78" t="s">
        <v>2215</v>
      </c>
      <c r="E1130" s="77" t="s">
        <v>2182</v>
      </c>
      <c r="F1130" s="110">
        <v>35</v>
      </c>
      <c r="G1130" s="110">
        <v>0</v>
      </c>
      <c r="H1130" s="78" t="s">
        <v>2175</v>
      </c>
      <c r="I1130" s="103"/>
      <c r="J1130" s="104"/>
    </row>
    <row r="1131" spans="1:10" ht="20.25" customHeight="1">
      <c r="A1131" s="680"/>
      <c r="B1131" s="649"/>
      <c r="C1131" s="78" t="s">
        <v>2727</v>
      </c>
      <c r="D1131" s="78" t="s">
        <v>2922</v>
      </c>
      <c r="E1131" s="77" t="s">
        <v>2182</v>
      </c>
      <c r="F1131" s="110">
        <v>4</v>
      </c>
      <c r="G1131" s="110">
        <v>4</v>
      </c>
      <c r="H1131" s="78" t="s">
        <v>1113</v>
      </c>
      <c r="I1131" s="103"/>
      <c r="J1131" s="104"/>
    </row>
    <row r="1132" spans="1:10" ht="20.25" customHeight="1">
      <c r="A1132" s="680"/>
      <c r="B1132" s="649"/>
      <c r="C1132" s="78" t="s">
        <v>2223</v>
      </c>
      <c r="D1132" s="79" t="s">
        <v>2213</v>
      </c>
      <c r="E1132" s="77" t="s">
        <v>2182</v>
      </c>
      <c r="F1132" s="110">
        <v>45</v>
      </c>
      <c r="G1132" s="110">
        <v>45</v>
      </c>
      <c r="H1132" s="78" t="s">
        <v>2175</v>
      </c>
      <c r="I1132" s="103"/>
      <c r="J1132" s="104"/>
    </row>
    <row r="1133" spans="1:10" ht="20.25" customHeight="1">
      <c r="A1133" s="680"/>
      <c r="B1133" s="649"/>
      <c r="C1133" s="78" t="s">
        <v>2923</v>
      </c>
      <c r="D1133" s="78" t="s">
        <v>2924</v>
      </c>
      <c r="E1133" s="77" t="s">
        <v>2182</v>
      </c>
      <c r="F1133" s="110">
        <v>20</v>
      </c>
      <c r="G1133" s="110">
        <v>15</v>
      </c>
      <c r="H1133" s="78" t="s">
        <v>2175</v>
      </c>
      <c r="I1133" s="103"/>
      <c r="J1133" s="104"/>
    </row>
    <row r="1134" spans="1:10" ht="20.25" customHeight="1">
      <c r="A1134" s="680"/>
      <c r="B1134" s="649"/>
      <c r="C1134" s="78" t="s">
        <v>2925</v>
      </c>
      <c r="D1134" s="78" t="s">
        <v>2926</v>
      </c>
      <c r="E1134" s="80" t="s">
        <v>2182</v>
      </c>
      <c r="F1134" s="138" t="s">
        <v>2927</v>
      </c>
      <c r="G1134" s="138" t="s">
        <v>2927</v>
      </c>
      <c r="H1134" s="78"/>
      <c r="I1134" s="82" t="s">
        <v>2671</v>
      </c>
      <c r="J1134" s="97"/>
    </row>
    <row r="1135" spans="1:10" ht="20.25" customHeight="1">
      <c r="A1135" s="680"/>
      <c r="B1135" s="649"/>
      <c r="C1135" s="78" t="s">
        <v>2928</v>
      </c>
      <c r="D1135" s="79" t="s">
        <v>2929</v>
      </c>
      <c r="E1135" s="80" t="s">
        <v>2182</v>
      </c>
      <c r="F1135" s="110"/>
      <c r="G1135" s="110"/>
      <c r="H1135" s="78"/>
      <c r="I1135" s="82" t="s">
        <v>2340</v>
      </c>
      <c r="J1135" s="97"/>
    </row>
    <row r="1136" spans="1:10" ht="20.25" customHeight="1">
      <c r="A1136" s="680"/>
      <c r="B1136" s="649"/>
      <c r="C1136" s="78" t="s">
        <v>2180</v>
      </c>
      <c r="D1136" s="79" t="s">
        <v>2181</v>
      </c>
      <c r="E1136" s="80" t="s">
        <v>2182</v>
      </c>
      <c r="F1136" s="110">
        <v>45</v>
      </c>
      <c r="G1136" s="110">
        <v>45</v>
      </c>
      <c r="H1136" s="78" t="s">
        <v>2170</v>
      </c>
      <c r="I1136" s="82"/>
      <c r="J1136" s="97"/>
    </row>
    <row r="1137" spans="1:10" ht="20.25" customHeight="1">
      <c r="A1137" s="680"/>
      <c r="B1137" s="649"/>
      <c r="C1137" s="122" t="s">
        <v>2194</v>
      </c>
      <c r="D1137" s="127" t="s">
        <v>2195</v>
      </c>
      <c r="E1137" s="121" t="s">
        <v>2182</v>
      </c>
      <c r="F1137" s="110">
        <v>5</v>
      </c>
      <c r="G1137" s="110">
        <v>5</v>
      </c>
      <c r="H1137" s="122" t="s">
        <v>2170</v>
      </c>
      <c r="I1137" s="82"/>
      <c r="J1137" s="97"/>
    </row>
    <row r="1138" spans="1:10" ht="20.25" customHeight="1">
      <c r="A1138" s="682" t="s">
        <v>2930</v>
      </c>
      <c r="B1138" s="668" t="s">
        <v>1054</v>
      </c>
      <c r="C1138" s="82" t="s">
        <v>2185</v>
      </c>
      <c r="D1138" s="82" t="s">
        <v>2224</v>
      </c>
      <c r="E1138" s="80" t="s">
        <v>2182</v>
      </c>
      <c r="F1138" s="110">
        <v>30</v>
      </c>
      <c r="G1138" s="110">
        <v>30</v>
      </c>
      <c r="H1138" s="78" t="s">
        <v>2931</v>
      </c>
      <c r="I1138" s="121"/>
      <c r="J1138" s="143"/>
    </row>
    <row r="1139" spans="1:10" ht="20.25" customHeight="1">
      <c r="A1139" s="682"/>
      <c r="B1139" s="668"/>
      <c r="C1139" s="82" t="s">
        <v>2932</v>
      </c>
      <c r="D1139" s="82" t="s">
        <v>2933</v>
      </c>
      <c r="E1139" s="80" t="s">
        <v>2182</v>
      </c>
      <c r="F1139" s="110">
        <v>105</v>
      </c>
      <c r="G1139" s="110">
        <v>105</v>
      </c>
      <c r="H1139" s="78" t="s">
        <v>2931</v>
      </c>
      <c r="I1139" s="121"/>
      <c r="J1139" s="143"/>
    </row>
    <row r="1140" spans="1:10" ht="20.25" customHeight="1">
      <c r="A1140" s="682"/>
      <c r="B1140" s="668"/>
      <c r="C1140" s="82" t="s">
        <v>2612</v>
      </c>
      <c r="D1140" s="82" t="s">
        <v>2659</v>
      </c>
      <c r="E1140" s="80" t="s">
        <v>2182</v>
      </c>
      <c r="F1140" s="110">
        <v>35</v>
      </c>
      <c r="G1140" s="110">
        <v>35</v>
      </c>
      <c r="H1140" s="78" t="s">
        <v>2170</v>
      </c>
      <c r="I1140" s="78"/>
      <c r="J1140" s="144"/>
    </row>
    <row r="1141" spans="1:10" ht="20.25" customHeight="1">
      <c r="A1141" s="682"/>
      <c r="B1141" s="668"/>
      <c r="C1141" s="82" t="s">
        <v>2928</v>
      </c>
      <c r="D1141" s="82" t="s">
        <v>2934</v>
      </c>
      <c r="E1141" s="80" t="s">
        <v>2182</v>
      </c>
      <c r="F1141" s="110"/>
      <c r="G1141" s="110"/>
      <c r="H1141" s="78"/>
      <c r="I1141" s="103" t="s">
        <v>2340</v>
      </c>
      <c r="J1141" s="104"/>
    </row>
    <row r="1142" spans="1:10" ht="20.25" customHeight="1">
      <c r="A1142" s="682"/>
      <c r="B1142" s="668"/>
      <c r="C1142" s="82" t="s">
        <v>2935</v>
      </c>
      <c r="D1142" s="83" t="s">
        <v>2936</v>
      </c>
      <c r="E1142" s="80" t="s">
        <v>2182</v>
      </c>
      <c r="F1142" s="110">
        <v>25</v>
      </c>
      <c r="G1142" s="110">
        <v>25</v>
      </c>
      <c r="H1142" s="78" t="s">
        <v>2175</v>
      </c>
      <c r="I1142" s="82" t="s">
        <v>2937</v>
      </c>
      <c r="J1142" s="97"/>
    </row>
    <row r="1143" spans="1:10" ht="20.25" customHeight="1">
      <c r="A1143" s="682"/>
      <c r="B1143" s="668"/>
      <c r="C1143" s="82" t="s">
        <v>2938</v>
      </c>
      <c r="D1143" s="83" t="s">
        <v>2628</v>
      </c>
      <c r="E1143" s="80" t="s">
        <v>2182</v>
      </c>
      <c r="F1143" s="110"/>
      <c r="G1143" s="110"/>
      <c r="H1143" s="78"/>
      <c r="I1143" s="107" t="s">
        <v>2939</v>
      </c>
      <c r="J1143" s="104"/>
    </row>
    <row r="1144" spans="1:10" ht="20.25" customHeight="1">
      <c r="A1144" s="682"/>
      <c r="B1144" s="668"/>
      <c r="C1144" s="78" t="s">
        <v>2925</v>
      </c>
      <c r="D1144" s="78" t="s">
        <v>2926</v>
      </c>
      <c r="E1144" s="139"/>
      <c r="F1144" s="140">
        <v>0.13</v>
      </c>
      <c r="G1144" s="140">
        <v>0.13</v>
      </c>
      <c r="H1144" s="139"/>
      <c r="I1144" s="82" t="s">
        <v>2671</v>
      </c>
      <c r="J1144" s="97"/>
    </row>
    <row r="1145" spans="1:10" ht="20.25" customHeight="1">
      <c r="A1145" s="682" t="s">
        <v>2930</v>
      </c>
      <c r="B1145" s="649" t="s">
        <v>986</v>
      </c>
      <c r="C1145" s="78" t="s">
        <v>2167</v>
      </c>
      <c r="D1145" s="78" t="s">
        <v>2168</v>
      </c>
      <c r="E1145" s="80" t="s">
        <v>2182</v>
      </c>
      <c r="F1145" s="110">
        <v>35</v>
      </c>
      <c r="G1145" s="110">
        <v>21</v>
      </c>
      <c r="H1145" s="78" t="s">
        <v>2170</v>
      </c>
      <c r="I1145" s="122" t="s">
        <v>2940</v>
      </c>
      <c r="J1145" s="142"/>
    </row>
    <row r="1146" spans="1:10" ht="20.25" customHeight="1">
      <c r="A1146" s="682"/>
      <c r="B1146" s="649"/>
      <c r="C1146" s="78" t="s">
        <v>2185</v>
      </c>
      <c r="D1146" s="78" t="s">
        <v>2186</v>
      </c>
      <c r="E1146" s="80" t="s">
        <v>2182</v>
      </c>
      <c r="F1146" s="110">
        <v>100</v>
      </c>
      <c r="G1146" s="110">
        <v>80</v>
      </c>
      <c r="H1146" s="78" t="s">
        <v>2175</v>
      </c>
      <c r="I1146" s="103"/>
      <c r="J1146" s="104"/>
    </row>
    <row r="1147" spans="1:10" ht="20.25" customHeight="1">
      <c r="A1147" s="682"/>
      <c r="B1147" s="649"/>
      <c r="C1147" s="78" t="s">
        <v>2941</v>
      </c>
      <c r="D1147" s="78" t="s">
        <v>2539</v>
      </c>
      <c r="E1147" s="80" t="s">
        <v>2182</v>
      </c>
      <c r="F1147" s="110">
        <v>60</v>
      </c>
      <c r="G1147" s="110">
        <v>30</v>
      </c>
      <c r="H1147" s="78" t="s">
        <v>2175</v>
      </c>
      <c r="I1147" s="103"/>
      <c r="J1147" s="104"/>
    </row>
    <row r="1148" spans="1:10" ht="20.25" customHeight="1">
      <c r="A1148" s="682"/>
      <c r="B1148" s="649"/>
      <c r="C1148" s="78" t="s">
        <v>2942</v>
      </c>
      <c r="D1148" s="78" t="s">
        <v>2490</v>
      </c>
      <c r="E1148" s="80" t="s">
        <v>2182</v>
      </c>
      <c r="F1148" s="110">
        <v>15</v>
      </c>
      <c r="G1148" s="110">
        <v>9</v>
      </c>
      <c r="H1148" s="78" t="s">
        <v>2175</v>
      </c>
      <c r="I1148" s="103"/>
      <c r="J1148" s="104"/>
    </row>
    <row r="1149" spans="1:10" ht="20.25" customHeight="1">
      <c r="A1149" s="682"/>
      <c r="B1149" s="649"/>
      <c r="C1149" s="78" t="s">
        <v>2183</v>
      </c>
      <c r="D1149" s="78" t="s">
        <v>2184</v>
      </c>
      <c r="E1149" s="80" t="s">
        <v>2182</v>
      </c>
      <c r="F1149" s="110">
        <v>48.8</v>
      </c>
      <c r="G1149" s="110">
        <v>24.4</v>
      </c>
      <c r="H1149" s="78" t="s">
        <v>2175</v>
      </c>
      <c r="I1149" s="103"/>
      <c r="J1149" s="104"/>
    </row>
    <row r="1150" spans="1:10" ht="20.25" customHeight="1">
      <c r="A1150" s="682"/>
      <c r="B1150" s="649"/>
      <c r="C1150" s="78" t="s">
        <v>2943</v>
      </c>
      <c r="D1150" s="79" t="s">
        <v>2739</v>
      </c>
      <c r="E1150" s="80" t="s">
        <v>2182</v>
      </c>
      <c r="F1150" s="110">
        <v>65</v>
      </c>
      <c r="G1150" s="110">
        <v>65</v>
      </c>
      <c r="H1150" s="78" t="s">
        <v>2175</v>
      </c>
      <c r="I1150" s="103"/>
      <c r="J1150" s="104"/>
    </row>
    <row r="1151" spans="1:10" ht="20.25" customHeight="1">
      <c r="A1151" s="682"/>
      <c r="B1151" s="649"/>
      <c r="C1151" s="78" t="s">
        <v>2180</v>
      </c>
      <c r="D1151" s="79" t="s">
        <v>2181</v>
      </c>
      <c r="E1151" s="80" t="s">
        <v>2182</v>
      </c>
      <c r="F1151" s="138" t="s">
        <v>1448</v>
      </c>
      <c r="G1151" s="138" t="s">
        <v>1448</v>
      </c>
      <c r="H1151" s="78" t="s">
        <v>2170</v>
      </c>
      <c r="I1151" s="82"/>
      <c r="J1151" s="97"/>
    </row>
    <row r="1152" spans="1:10" ht="20.25" customHeight="1">
      <c r="A1152" s="682"/>
      <c r="B1152" s="649"/>
      <c r="C1152" s="78" t="s">
        <v>2925</v>
      </c>
      <c r="D1152" s="78" t="s">
        <v>2926</v>
      </c>
      <c r="E1152" s="80" t="s">
        <v>2182</v>
      </c>
      <c r="F1152" s="138" t="s">
        <v>2944</v>
      </c>
      <c r="G1152" s="138" t="s">
        <v>2944</v>
      </c>
      <c r="H1152" s="78"/>
      <c r="I1152" s="82" t="s">
        <v>2671</v>
      </c>
      <c r="J1152" s="97"/>
    </row>
    <row r="1153" spans="1:10" ht="20.25" customHeight="1">
      <c r="A1153" s="682"/>
      <c r="B1153" s="649"/>
      <c r="C1153" s="78" t="s">
        <v>2928</v>
      </c>
      <c r="D1153" s="78" t="s">
        <v>2934</v>
      </c>
      <c r="E1153" s="80" t="s">
        <v>2182</v>
      </c>
      <c r="F1153" s="110"/>
      <c r="G1153" s="110"/>
      <c r="H1153" s="78"/>
      <c r="I1153" s="82" t="s">
        <v>2340</v>
      </c>
      <c r="J1153" s="97"/>
    </row>
    <row r="1154" spans="1:10" ht="20.25" customHeight="1">
      <c r="A1154" s="682"/>
      <c r="B1154" s="649"/>
      <c r="C1154" s="78" t="s">
        <v>2470</v>
      </c>
      <c r="D1154" s="79" t="s">
        <v>2471</v>
      </c>
      <c r="E1154" s="80" t="s">
        <v>2182</v>
      </c>
      <c r="F1154" s="110">
        <v>35</v>
      </c>
      <c r="G1154" s="110">
        <v>35</v>
      </c>
      <c r="H1154" s="78" t="s">
        <v>2175</v>
      </c>
      <c r="I1154" s="82" t="s">
        <v>2937</v>
      </c>
      <c r="J1154" s="97"/>
    </row>
    <row r="1155" spans="1:10" ht="20.25" customHeight="1">
      <c r="A1155" s="682"/>
      <c r="B1155" s="649"/>
      <c r="C1155" s="82" t="s">
        <v>2194</v>
      </c>
      <c r="D1155" s="83" t="s">
        <v>2195</v>
      </c>
      <c r="E1155" s="80" t="s">
        <v>2182</v>
      </c>
      <c r="F1155" s="110">
        <v>5</v>
      </c>
      <c r="G1155" s="110">
        <v>5</v>
      </c>
      <c r="H1155" s="78" t="s">
        <v>2170</v>
      </c>
      <c r="I1155" s="82"/>
      <c r="J1155" s="97"/>
    </row>
    <row r="1156" spans="1:10" ht="20.25" customHeight="1">
      <c r="A1156" s="677" t="s">
        <v>2917</v>
      </c>
      <c r="B1156" s="669" t="s">
        <v>994</v>
      </c>
      <c r="C1156" s="82" t="s">
        <v>2945</v>
      </c>
      <c r="D1156" s="83" t="s">
        <v>2306</v>
      </c>
      <c r="E1156" s="80" t="s">
        <v>2182</v>
      </c>
      <c r="F1156" s="110">
        <v>125</v>
      </c>
      <c r="G1156" s="110">
        <v>180</v>
      </c>
      <c r="H1156" s="78" t="s">
        <v>2175</v>
      </c>
      <c r="I1156" s="82"/>
      <c r="J1156" s="97"/>
    </row>
    <row r="1157" spans="1:10" ht="20.25" customHeight="1">
      <c r="A1157" s="678"/>
      <c r="B1157" s="670"/>
      <c r="C1157" s="78" t="s">
        <v>2167</v>
      </c>
      <c r="D1157" s="78" t="s">
        <v>2168</v>
      </c>
      <c r="E1157" s="80" t="s">
        <v>2182</v>
      </c>
      <c r="F1157" s="110">
        <v>20</v>
      </c>
      <c r="G1157" s="110">
        <v>20</v>
      </c>
      <c r="H1157" s="78" t="s">
        <v>2170</v>
      </c>
      <c r="I1157" s="103"/>
      <c r="J1157" s="104"/>
    </row>
    <row r="1158" spans="1:10" ht="20.25" customHeight="1">
      <c r="A1158" s="678"/>
      <c r="B1158" s="670"/>
      <c r="C1158" s="78" t="s">
        <v>2281</v>
      </c>
      <c r="D1158" s="78" t="s">
        <v>2282</v>
      </c>
      <c r="E1158" s="80" t="s">
        <v>2182</v>
      </c>
      <c r="F1158" s="110">
        <v>100</v>
      </c>
      <c r="G1158" s="110">
        <v>60</v>
      </c>
      <c r="H1158" s="78" t="s">
        <v>2175</v>
      </c>
      <c r="I1158" s="103"/>
      <c r="J1158" s="104"/>
    </row>
    <row r="1159" spans="1:10" ht="20.25" customHeight="1">
      <c r="A1159" s="678"/>
      <c r="B1159" s="670"/>
      <c r="C1159" s="78" t="s">
        <v>2921</v>
      </c>
      <c r="D1159" s="78" t="s">
        <v>2215</v>
      </c>
      <c r="E1159" s="80" t="s">
        <v>2182</v>
      </c>
      <c r="F1159" s="110">
        <v>75</v>
      </c>
      <c r="G1159" s="110">
        <v>50</v>
      </c>
      <c r="H1159" s="78" t="s">
        <v>2175</v>
      </c>
      <c r="I1159" s="103"/>
      <c r="J1159" s="104"/>
    </row>
    <row r="1160" spans="1:10" ht="20.25" customHeight="1">
      <c r="A1160" s="678"/>
      <c r="B1160" s="670"/>
      <c r="C1160" s="78" t="s">
        <v>2946</v>
      </c>
      <c r="D1160" s="78" t="s">
        <v>2666</v>
      </c>
      <c r="E1160" s="80" t="s">
        <v>2182</v>
      </c>
      <c r="F1160" s="110">
        <v>55</v>
      </c>
      <c r="G1160" s="110">
        <v>0</v>
      </c>
      <c r="H1160" s="78" t="s">
        <v>2175</v>
      </c>
      <c r="I1160" s="103"/>
      <c r="J1160" s="104"/>
    </row>
    <row r="1161" spans="1:10" ht="20.25" customHeight="1">
      <c r="A1161" s="678"/>
      <c r="B1161" s="670"/>
      <c r="C1161" s="78" t="s">
        <v>2947</v>
      </c>
      <c r="D1161" s="78" t="s">
        <v>2948</v>
      </c>
      <c r="E1161" s="80" t="s">
        <v>2182</v>
      </c>
      <c r="F1161" s="110">
        <v>30</v>
      </c>
      <c r="G1161" s="110">
        <v>0</v>
      </c>
      <c r="H1161" s="78" t="s">
        <v>2175</v>
      </c>
      <c r="I1161" s="103"/>
      <c r="J1161" s="104"/>
    </row>
    <row r="1162" spans="1:10" ht="20.25" customHeight="1">
      <c r="A1162" s="678"/>
      <c r="B1162" s="670"/>
      <c r="C1162" s="78" t="s">
        <v>2538</v>
      </c>
      <c r="D1162" s="78" t="s">
        <v>2539</v>
      </c>
      <c r="E1162" s="80" t="s">
        <v>2182</v>
      </c>
      <c r="F1162" s="110">
        <v>0</v>
      </c>
      <c r="G1162" s="110">
        <v>8</v>
      </c>
      <c r="H1162" s="78" t="s">
        <v>2175</v>
      </c>
      <c r="I1162" s="103"/>
      <c r="J1162" s="104"/>
    </row>
    <row r="1163" spans="1:10" ht="20.25" customHeight="1">
      <c r="A1163" s="678"/>
      <c r="B1163" s="670"/>
      <c r="C1163" s="78" t="s">
        <v>2949</v>
      </c>
      <c r="D1163" s="78" t="s">
        <v>2950</v>
      </c>
      <c r="E1163" s="80" t="s">
        <v>2182</v>
      </c>
      <c r="F1163" s="110">
        <v>30</v>
      </c>
      <c r="G1163" s="110">
        <v>10</v>
      </c>
      <c r="H1163" s="78" t="s">
        <v>2175</v>
      </c>
      <c r="I1163" s="103"/>
      <c r="J1163" s="104"/>
    </row>
    <row r="1164" spans="1:10" ht="20.25" customHeight="1">
      <c r="A1164" s="678"/>
      <c r="B1164" s="670"/>
      <c r="C1164" s="78" t="s">
        <v>2223</v>
      </c>
      <c r="D1164" s="79" t="s">
        <v>2186</v>
      </c>
      <c r="E1164" s="80" t="s">
        <v>2182</v>
      </c>
      <c r="F1164" s="110">
        <v>10</v>
      </c>
      <c r="G1164" s="110">
        <v>0</v>
      </c>
      <c r="H1164" s="78" t="s">
        <v>2170</v>
      </c>
      <c r="I1164" s="103"/>
      <c r="J1164" s="104"/>
    </row>
    <row r="1165" spans="1:10" ht="20.25" customHeight="1">
      <c r="A1165" s="678"/>
      <c r="B1165" s="670"/>
      <c r="C1165" s="78" t="s">
        <v>2180</v>
      </c>
      <c r="D1165" s="79" t="s">
        <v>2181</v>
      </c>
      <c r="E1165" s="80" t="s">
        <v>2182</v>
      </c>
      <c r="F1165" s="138" t="s">
        <v>1145</v>
      </c>
      <c r="G1165" s="138" t="s">
        <v>1145</v>
      </c>
      <c r="H1165" s="78" t="s">
        <v>2170</v>
      </c>
      <c r="I1165" s="103"/>
      <c r="J1165" s="104"/>
    </row>
    <row r="1166" spans="1:10" ht="20.25" customHeight="1">
      <c r="A1166" s="678"/>
      <c r="B1166" s="670"/>
      <c r="C1166" s="78" t="s">
        <v>2925</v>
      </c>
      <c r="D1166" s="78" t="s">
        <v>2926</v>
      </c>
      <c r="E1166" s="80" t="s">
        <v>2182</v>
      </c>
      <c r="F1166" s="138" t="s">
        <v>2951</v>
      </c>
      <c r="G1166" s="138" t="s">
        <v>2951</v>
      </c>
      <c r="H1166" s="78"/>
      <c r="I1166" s="82" t="s">
        <v>2671</v>
      </c>
      <c r="J1166" s="97"/>
    </row>
    <row r="1167" spans="1:10" ht="20.25" customHeight="1">
      <c r="A1167" s="678"/>
      <c r="B1167" s="670"/>
      <c r="C1167" s="78" t="s">
        <v>2928</v>
      </c>
      <c r="D1167" s="78" t="s">
        <v>2934</v>
      </c>
      <c r="E1167" s="80" t="s">
        <v>2182</v>
      </c>
      <c r="F1167" s="110"/>
      <c r="G1167" s="110"/>
      <c r="H1167" s="78"/>
      <c r="I1167" s="82" t="s">
        <v>2340</v>
      </c>
      <c r="J1167" s="97"/>
    </row>
    <row r="1168" spans="1:10" ht="20.25" customHeight="1">
      <c r="A1168" s="679"/>
      <c r="B1168" s="671"/>
      <c r="C1168" s="82" t="s">
        <v>2194</v>
      </c>
      <c r="D1168" s="83" t="s">
        <v>2195</v>
      </c>
      <c r="E1168" s="80" t="s">
        <v>2182</v>
      </c>
      <c r="F1168" s="110">
        <v>5</v>
      </c>
      <c r="G1168" s="110">
        <v>5</v>
      </c>
      <c r="H1168" s="78" t="s">
        <v>2170</v>
      </c>
      <c r="I1168" s="82"/>
      <c r="J1168" s="97"/>
    </row>
    <row r="1169" spans="1:10" ht="20.25" customHeight="1">
      <c r="A1169" s="680" t="s">
        <v>2917</v>
      </c>
      <c r="B1169" s="649" t="s">
        <v>1591</v>
      </c>
      <c r="C1169" s="78" t="s">
        <v>2952</v>
      </c>
      <c r="D1169" s="78" t="s">
        <v>2282</v>
      </c>
      <c r="E1169" s="80" t="s">
        <v>2182</v>
      </c>
      <c r="F1169" s="110">
        <v>150</v>
      </c>
      <c r="G1169" s="110">
        <v>80</v>
      </c>
      <c r="H1169" s="78" t="s">
        <v>2175</v>
      </c>
      <c r="I1169" s="103"/>
      <c r="J1169" s="104"/>
    </row>
    <row r="1170" spans="1:10" ht="20.25" customHeight="1">
      <c r="A1170" s="680"/>
      <c r="B1170" s="649"/>
      <c r="C1170" s="78" t="s">
        <v>2921</v>
      </c>
      <c r="D1170" s="78" t="s">
        <v>2215</v>
      </c>
      <c r="E1170" s="80" t="s">
        <v>2182</v>
      </c>
      <c r="F1170" s="110">
        <v>150</v>
      </c>
      <c r="G1170" s="110">
        <v>60</v>
      </c>
      <c r="H1170" s="78" t="s">
        <v>2175</v>
      </c>
      <c r="I1170" s="103"/>
      <c r="J1170" s="104"/>
    </row>
    <row r="1171" spans="1:10" ht="20.25" customHeight="1">
      <c r="A1171" s="680"/>
      <c r="B1171" s="649"/>
      <c r="C1171" s="78" t="s">
        <v>2953</v>
      </c>
      <c r="D1171" s="78" t="s">
        <v>2168</v>
      </c>
      <c r="E1171" s="80" t="s">
        <v>2954</v>
      </c>
      <c r="F1171" s="110">
        <v>49</v>
      </c>
      <c r="G1171" s="110">
        <v>49</v>
      </c>
      <c r="H1171" s="78" t="s">
        <v>2170</v>
      </c>
      <c r="I1171" s="122" t="s">
        <v>2955</v>
      </c>
      <c r="J1171" s="142"/>
    </row>
    <row r="1172" spans="1:10" ht="20.25" customHeight="1">
      <c r="A1172" s="680"/>
      <c r="B1172" s="649"/>
      <c r="C1172" s="78" t="s">
        <v>2956</v>
      </c>
      <c r="D1172" s="78" t="s">
        <v>2957</v>
      </c>
      <c r="E1172" s="80" t="s">
        <v>2954</v>
      </c>
      <c r="F1172" s="110">
        <v>40</v>
      </c>
      <c r="G1172" s="110">
        <v>40</v>
      </c>
      <c r="H1172" s="78" t="s">
        <v>2170</v>
      </c>
      <c r="I1172" s="122" t="s">
        <v>2958</v>
      </c>
      <c r="J1172" s="142"/>
    </row>
    <row r="1173" spans="1:10" ht="20.25" customHeight="1">
      <c r="A1173" s="680"/>
      <c r="B1173" s="649"/>
      <c r="C1173" s="107" t="s">
        <v>2949</v>
      </c>
      <c r="D1173" s="107" t="s">
        <v>2959</v>
      </c>
      <c r="E1173" s="80" t="s">
        <v>2182</v>
      </c>
      <c r="F1173" s="110">
        <v>80</v>
      </c>
      <c r="G1173" s="110">
        <v>30</v>
      </c>
      <c r="H1173" s="78" t="s">
        <v>2175</v>
      </c>
      <c r="I1173" s="103"/>
      <c r="J1173" s="104"/>
    </row>
    <row r="1174" spans="1:10" ht="20.25" customHeight="1">
      <c r="A1174" s="680"/>
      <c r="B1174" s="649"/>
      <c r="C1174" s="107" t="s">
        <v>2538</v>
      </c>
      <c r="D1174" s="107" t="s">
        <v>2539</v>
      </c>
      <c r="E1174" s="80" t="s">
        <v>2182</v>
      </c>
      <c r="F1174" s="110">
        <v>15</v>
      </c>
      <c r="G1174" s="110">
        <v>8</v>
      </c>
      <c r="H1174" s="78" t="s">
        <v>2175</v>
      </c>
      <c r="I1174" s="103"/>
      <c r="J1174" s="104"/>
    </row>
    <row r="1175" spans="1:10" ht="20.25" customHeight="1">
      <c r="A1175" s="680"/>
      <c r="B1175" s="649"/>
      <c r="C1175" s="78" t="s">
        <v>2960</v>
      </c>
      <c r="D1175" s="78" t="s">
        <v>2961</v>
      </c>
      <c r="E1175" s="80" t="s">
        <v>2182</v>
      </c>
      <c r="F1175" s="110">
        <v>20</v>
      </c>
      <c r="G1175" s="110">
        <v>0</v>
      </c>
      <c r="H1175" s="78" t="s">
        <v>2175</v>
      </c>
      <c r="I1175" s="103"/>
      <c r="J1175" s="104"/>
    </row>
    <row r="1176" spans="1:10" ht="20.25" customHeight="1">
      <c r="A1176" s="680"/>
      <c r="B1176" s="649"/>
      <c r="C1176" s="78" t="s">
        <v>2925</v>
      </c>
      <c r="D1176" s="78" t="s">
        <v>2926</v>
      </c>
      <c r="E1176" s="80" t="s">
        <v>2962</v>
      </c>
      <c r="F1176" s="138" t="s">
        <v>2951</v>
      </c>
      <c r="G1176" s="138" t="s">
        <v>2951</v>
      </c>
      <c r="H1176" s="78"/>
      <c r="I1176" s="82" t="s">
        <v>2671</v>
      </c>
      <c r="J1176" s="97"/>
    </row>
    <row r="1177" spans="1:10" ht="20.25" customHeight="1">
      <c r="A1177" s="680"/>
      <c r="B1177" s="649"/>
      <c r="C1177" s="82" t="s">
        <v>2928</v>
      </c>
      <c r="D1177" s="82" t="s">
        <v>2934</v>
      </c>
      <c r="E1177" s="80" t="s">
        <v>2182</v>
      </c>
      <c r="F1177" s="110"/>
      <c r="G1177" s="110"/>
      <c r="H1177" s="78"/>
      <c r="I1177" s="103" t="s">
        <v>2340</v>
      </c>
      <c r="J1177" s="104"/>
    </row>
    <row r="1178" spans="1:10" ht="20.25" customHeight="1">
      <c r="A1178" s="677" t="s">
        <v>2917</v>
      </c>
      <c r="B1178" s="669" t="s">
        <v>1019</v>
      </c>
      <c r="C1178" s="82" t="s">
        <v>2963</v>
      </c>
      <c r="D1178" s="83" t="s">
        <v>2306</v>
      </c>
      <c r="E1178" s="80" t="s">
        <v>2182</v>
      </c>
      <c r="F1178" s="110">
        <v>60</v>
      </c>
      <c r="G1178" s="110">
        <v>0</v>
      </c>
      <c r="H1178" s="78" t="s">
        <v>2175</v>
      </c>
      <c r="I1178" s="103"/>
      <c r="J1178" s="104"/>
    </row>
    <row r="1179" spans="1:10" ht="20.25" customHeight="1">
      <c r="A1179" s="678"/>
      <c r="B1179" s="670"/>
      <c r="C1179" s="78" t="s">
        <v>2964</v>
      </c>
      <c r="D1179" s="78" t="s">
        <v>2168</v>
      </c>
      <c r="E1179" s="80" t="s">
        <v>2182</v>
      </c>
      <c r="F1179" s="110">
        <v>29</v>
      </c>
      <c r="G1179" s="110">
        <v>10</v>
      </c>
      <c r="H1179" s="78" t="s">
        <v>2170</v>
      </c>
      <c r="I1179" s="128" t="s">
        <v>2965</v>
      </c>
      <c r="J1179" s="104"/>
    </row>
    <row r="1180" spans="1:10" ht="20.25" customHeight="1">
      <c r="A1180" s="678"/>
      <c r="B1180" s="670"/>
      <c r="C1180" s="78" t="s">
        <v>2966</v>
      </c>
      <c r="D1180" s="78" t="s">
        <v>2174</v>
      </c>
      <c r="E1180" s="80" t="s">
        <v>2182</v>
      </c>
      <c r="F1180" s="110">
        <v>60</v>
      </c>
      <c r="G1180" s="110">
        <v>60</v>
      </c>
      <c r="H1180" s="78" t="s">
        <v>2175</v>
      </c>
      <c r="I1180" s="103"/>
      <c r="J1180" s="104"/>
    </row>
    <row r="1181" spans="1:10" ht="20.25" customHeight="1">
      <c r="A1181" s="678"/>
      <c r="B1181" s="670"/>
      <c r="C1181" s="78" t="s">
        <v>2310</v>
      </c>
      <c r="D1181" s="78" t="s">
        <v>2297</v>
      </c>
      <c r="E1181" s="80" t="s">
        <v>2182</v>
      </c>
      <c r="F1181" s="110">
        <v>6</v>
      </c>
      <c r="G1181" s="110">
        <v>5</v>
      </c>
      <c r="H1181" s="78" t="s">
        <v>2170</v>
      </c>
      <c r="I1181" s="128" t="s">
        <v>2967</v>
      </c>
      <c r="J1181" s="104"/>
    </row>
    <row r="1182" spans="1:10" ht="20.25" customHeight="1">
      <c r="A1182" s="678"/>
      <c r="B1182" s="670"/>
      <c r="C1182" s="78" t="s">
        <v>2167</v>
      </c>
      <c r="D1182" s="79" t="s">
        <v>2750</v>
      </c>
      <c r="E1182" s="80" t="s">
        <v>2182</v>
      </c>
      <c r="F1182" s="110">
        <v>10</v>
      </c>
      <c r="G1182" s="110">
        <v>10</v>
      </c>
      <c r="H1182" s="78" t="s">
        <v>2170</v>
      </c>
      <c r="I1182" s="103" t="s">
        <v>2968</v>
      </c>
      <c r="J1182" s="104"/>
    </row>
    <row r="1183" spans="1:10" ht="20.25" customHeight="1">
      <c r="A1183" s="678"/>
      <c r="B1183" s="670"/>
      <c r="C1183" s="78" t="s">
        <v>2205</v>
      </c>
      <c r="D1183" s="78" t="s">
        <v>2174</v>
      </c>
      <c r="E1183" s="80" t="s">
        <v>2182</v>
      </c>
      <c r="F1183" s="110">
        <v>40</v>
      </c>
      <c r="G1183" s="110">
        <v>25</v>
      </c>
      <c r="H1183" s="78" t="s">
        <v>2175</v>
      </c>
      <c r="I1183" s="103"/>
      <c r="J1183" s="104"/>
    </row>
    <row r="1184" spans="1:10" ht="20.25" customHeight="1">
      <c r="A1184" s="678"/>
      <c r="B1184" s="670"/>
      <c r="C1184" s="78" t="s">
        <v>2470</v>
      </c>
      <c r="D1184" s="79" t="s">
        <v>2969</v>
      </c>
      <c r="E1184" s="80" t="s">
        <v>2182</v>
      </c>
      <c r="F1184" s="110">
        <v>60</v>
      </c>
      <c r="G1184" s="110">
        <v>60</v>
      </c>
      <c r="H1184" s="78" t="s">
        <v>2175</v>
      </c>
      <c r="I1184" s="103"/>
      <c r="J1184" s="104"/>
    </row>
    <row r="1185" spans="1:10" ht="20.25" customHeight="1">
      <c r="A1185" s="678"/>
      <c r="B1185" s="670"/>
      <c r="C1185" s="78" t="s">
        <v>2185</v>
      </c>
      <c r="D1185" s="78" t="s">
        <v>2186</v>
      </c>
      <c r="E1185" s="80" t="s">
        <v>2182</v>
      </c>
      <c r="F1185" s="110">
        <v>80</v>
      </c>
      <c r="G1185" s="110">
        <v>60</v>
      </c>
      <c r="H1185" s="78" t="s">
        <v>2175</v>
      </c>
      <c r="I1185" s="103"/>
      <c r="J1185" s="104"/>
    </row>
    <row r="1186" spans="1:10" ht="20.25" customHeight="1">
      <c r="A1186" s="678"/>
      <c r="B1186" s="670"/>
      <c r="C1186" s="78" t="s">
        <v>2970</v>
      </c>
      <c r="D1186" s="78" t="s">
        <v>2971</v>
      </c>
      <c r="E1186" s="80" t="s">
        <v>2182</v>
      </c>
      <c r="F1186" s="110">
        <v>20</v>
      </c>
      <c r="G1186" s="110">
        <v>20</v>
      </c>
      <c r="H1186" s="78" t="s">
        <v>2175</v>
      </c>
      <c r="I1186" s="103"/>
      <c r="J1186" s="104"/>
    </row>
    <row r="1187" spans="1:10" ht="20.25" customHeight="1">
      <c r="A1187" s="678"/>
      <c r="B1187" s="670"/>
      <c r="C1187" s="646" t="s">
        <v>2183</v>
      </c>
      <c r="D1187" s="646" t="s">
        <v>2184</v>
      </c>
      <c r="E1187" s="649" t="s">
        <v>2182</v>
      </c>
      <c r="F1187" s="644" t="s">
        <v>2972</v>
      </c>
      <c r="G1187" s="644" t="s">
        <v>2972</v>
      </c>
      <c r="H1187" s="646"/>
      <c r="I1187" s="630" t="s">
        <v>2973</v>
      </c>
      <c r="J1187" s="142"/>
    </row>
    <row r="1188" spans="1:10" ht="20.25" customHeight="1">
      <c r="A1188" s="678"/>
      <c r="B1188" s="670"/>
      <c r="C1188" s="646"/>
      <c r="D1188" s="646"/>
      <c r="E1188" s="649"/>
      <c r="F1188" s="644"/>
      <c r="G1188" s="644"/>
      <c r="H1188" s="646"/>
      <c r="I1188" s="630"/>
      <c r="J1188" s="142"/>
    </row>
    <row r="1189" spans="1:10" ht="20.25" customHeight="1">
      <c r="A1189" s="678"/>
      <c r="B1189" s="670"/>
      <c r="C1189" s="646" t="s">
        <v>2256</v>
      </c>
      <c r="D1189" s="646" t="s">
        <v>2974</v>
      </c>
      <c r="E1189" s="649" t="s">
        <v>2182</v>
      </c>
      <c r="F1189" s="644" t="s">
        <v>2975</v>
      </c>
      <c r="G1189" s="645" t="s">
        <v>2976</v>
      </c>
      <c r="H1189" s="646"/>
      <c r="I1189" s="630" t="s">
        <v>2977</v>
      </c>
      <c r="J1189" s="130"/>
    </row>
    <row r="1190" spans="1:10" ht="20.25" customHeight="1">
      <c r="A1190" s="678"/>
      <c r="B1190" s="670"/>
      <c r="C1190" s="646"/>
      <c r="D1190" s="646"/>
      <c r="E1190" s="649"/>
      <c r="F1190" s="644"/>
      <c r="G1190" s="645"/>
      <c r="H1190" s="646"/>
      <c r="I1190" s="630"/>
      <c r="J1190" s="130"/>
    </row>
    <row r="1191" spans="1:10" ht="20.25" customHeight="1">
      <c r="A1191" s="678"/>
      <c r="B1191" s="670"/>
      <c r="C1191" s="78" t="s">
        <v>2180</v>
      </c>
      <c r="D1191" s="79" t="s">
        <v>2181</v>
      </c>
      <c r="E1191" s="80" t="s">
        <v>2182</v>
      </c>
      <c r="F1191" s="138" t="s">
        <v>1211</v>
      </c>
      <c r="G1191" s="138" t="s">
        <v>1211</v>
      </c>
      <c r="H1191" s="78" t="s">
        <v>2170</v>
      </c>
      <c r="I1191" s="103"/>
      <c r="J1191" s="104"/>
    </row>
    <row r="1192" spans="1:10" ht="20.25" customHeight="1">
      <c r="A1192" s="678"/>
      <c r="B1192" s="670"/>
      <c r="C1192" s="78" t="s">
        <v>2925</v>
      </c>
      <c r="D1192" s="78" t="s">
        <v>2926</v>
      </c>
      <c r="E1192" s="80" t="s">
        <v>2182</v>
      </c>
      <c r="F1192" s="138" t="s">
        <v>2978</v>
      </c>
      <c r="G1192" s="138" t="s">
        <v>2978</v>
      </c>
      <c r="H1192" s="78"/>
      <c r="I1192" s="82" t="s">
        <v>2671</v>
      </c>
      <c r="J1192" s="97"/>
    </row>
    <row r="1193" spans="1:10" ht="20.25" customHeight="1">
      <c r="A1193" s="678"/>
      <c r="B1193" s="670"/>
      <c r="C1193" s="82" t="s">
        <v>2928</v>
      </c>
      <c r="D1193" s="82" t="s">
        <v>2934</v>
      </c>
      <c r="E1193" s="80" t="s">
        <v>2182</v>
      </c>
      <c r="F1193" s="110"/>
      <c r="G1193" s="110"/>
      <c r="H1193" s="78"/>
      <c r="I1193" s="103" t="s">
        <v>2340</v>
      </c>
      <c r="J1193" s="104"/>
    </row>
    <row r="1194" spans="1:10" ht="20.25" customHeight="1">
      <c r="A1194" s="678"/>
      <c r="B1194" s="670"/>
      <c r="C1194" s="82" t="s">
        <v>2979</v>
      </c>
      <c r="D1194" s="82"/>
      <c r="E1194" s="82"/>
      <c r="F1194" s="110"/>
      <c r="G1194" s="110"/>
      <c r="H1194" s="82"/>
      <c r="I1194" s="103" t="s">
        <v>2980</v>
      </c>
      <c r="J1194" s="104"/>
    </row>
    <row r="1195" spans="1:10" ht="20.25" customHeight="1">
      <c r="A1195" s="678"/>
      <c r="B1195" s="670"/>
      <c r="C1195" s="82" t="s">
        <v>2572</v>
      </c>
      <c r="D1195" s="82" t="s">
        <v>2924</v>
      </c>
      <c r="E1195" s="80" t="s">
        <v>2182</v>
      </c>
      <c r="F1195" s="110">
        <v>20</v>
      </c>
      <c r="G1195" s="110">
        <v>16</v>
      </c>
      <c r="H1195" s="78" t="s">
        <v>2170</v>
      </c>
      <c r="I1195" s="103"/>
      <c r="J1195" s="104"/>
    </row>
    <row r="1196" spans="1:10" ht="20.25" customHeight="1">
      <c r="A1196" s="679"/>
      <c r="B1196" s="671"/>
      <c r="C1196" s="82" t="s">
        <v>2194</v>
      </c>
      <c r="D1196" s="83" t="s">
        <v>2195</v>
      </c>
      <c r="E1196" s="80" t="s">
        <v>2182</v>
      </c>
      <c r="F1196" s="110">
        <v>5</v>
      </c>
      <c r="G1196" s="110">
        <v>5</v>
      </c>
      <c r="H1196" s="78" t="s">
        <v>2170</v>
      </c>
      <c r="I1196" s="103"/>
      <c r="J1196" s="104"/>
    </row>
    <row r="1197" spans="1:10" ht="20.25" customHeight="1">
      <c r="A1197" s="680" t="s">
        <v>2917</v>
      </c>
      <c r="B1197" s="649" t="s">
        <v>1008</v>
      </c>
      <c r="C1197" s="646" t="s">
        <v>2629</v>
      </c>
      <c r="D1197" s="646" t="s">
        <v>2282</v>
      </c>
      <c r="E1197" s="77" t="s">
        <v>2182</v>
      </c>
      <c r="F1197" s="110">
        <v>115</v>
      </c>
      <c r="G1197" s="110">
        <v>90</v>
      </c>
      <c r="H1197" s="78" t="s">
        <v>1113</v>
      </c>
      <c r="I1197" s="630" t="s">
        <v>2309</v>
      </c>
      <c r="J1197" s="142"/>
    </row>
    <row r="1198" spans="1:10" ht="20.25" customHeight="1">
      <c r="A1198" s="680"/>
      <c r="B1198" s="649"/>
      <c r="C1198" s="646"/>
      <c r="D1198" s="646"/>
      <c r="E1198" s="77" t="s">
        <v>2182</v>
      </c>
      <c r="F1198" s="110">
        <v>35</v>
      </c>
      <c r="G1198" s="110">
        <v>35</v>
      </c>
      <c r="H1198" s="78" t="s">
        <v>1112</v>
      </c>
      <c r="I1198" s="630"/>
      <c r="J1198" s="142"/>
    </row>
    <row r="1199" spans="1:10" ht="20.25" customHeight="1">
      <c r="A1199" s="680"/>
      <c r="B1199" s="649"/>
      <c r="C1199" s="78" t="s">
        <v>2185</v>
      </c>
      <c r="D1199" s="78" t="s">
        <v>2186</v>
      </c>
      <c r="E1199" s="77" t="s">
        <v>2182</v>
      </c>
      <c r="F1199" s="110">
        <v>60</v>
      </c>
      <c r="G1199" s="110">
        <v>30</v>
      </c>
      <c r="H1199" s="78" t="s">
        <v>2175</v>
      </c>
      <c r="I1199" s="103"/>
      <c r="J1199" s="104"/>
    </row>
    <row r="1200" spans="1:10" ht="20.25" customHeight="1">
      <c r="A1200" s="680"/>
      <c r="B1200" s="649"/>
      <c r="C1200" s="78" t="s">
        <v>2167</v>
      </c>
      <c r="D1200" s="78" t="s">
        <v>2168</v>
      </c>
      <c r="E1200" s="77" t="s">
        <v>2182</v>
      </c>
      <c r="F1200" s="110">
        <v>80</v>
      </c>
      <c r="G1200" s="110">
        <v>70</v>
      </c>
      <c r="H1200" s="78" t="s">
        <v>2175</v>
      </c>
      <c r="I1200" s="103"/>
      <c r="J1200" s="104"/>
    </row>
    <row r="1201" spans="1:10" ht="20.25" customHeight="1">
      <c r="A1201" s="680"/>
      <c r="B1201" s="649"/>
      <c r="C1201" s="78" t="s">
        <v>2378</v>
      </c>
      <c r="D1201" s="78" t="s">
        <v>2306</v>
      </c>
      <c r="E1201" s="77" t="s">
        <v>2182</v>
      </c>
      <c r="F1201" s="110">
        <v>30</v>
      </c>
      <c r="G1201" s="110">
        <v>0</v>
      </c>
      <c r="H1201" s="78" t="s">
        <v>2175</v>
      </c>
      <c r="I1201" s="103"/>
      <c r="J1201" s="104"/>
    </row>
    <row r="1202" spans="1:10" ht="20.25" customHeight="1">
      <c r="A1202" s="680"/>
      <c r="B1202" s="649"/>
      <c r="C1202" s="78" t="s">
        <v>2981</v>
      </c>
      <c r="D1202" s="79" t="s">
        <v>2213</v>
      </c>
      <c r="E1202" s="77" t="s">
        <v>2182</v>
      </c>
      <c r="F1202" s="110">
        <v>20</v>
      </c>
      <c r="G1202" s="110">
        <v>20</v>
      </c>
      <c r="H1202" s="78" t="s">
        <v>2170</v>
      </c>
      <c r="I1202" s="103"/>
      <c r="J1202" s="104"/>
    </row>
    <row r="1203" spans="1:10" ht="20.25" customHeight="1">
      <c r="A1203" s="680"/>
      <c r="B1203" s="649"/>
      <c r="C1203" s="78" t="s">
        <v>2207</v>
      </c>
      <c r="D1203" s="78" t="s">
        <v>2208</v>
      </c>
      <c r="E1203" s="77" t="s">
        <v>2182</v>
      </c>
      <c r="F1203" s="110">
        <v>10</v>
      </c>
      <c r="G1203" s="110">
        <v>0</v>
      </c>
      <c r="H1203" s="78" t="s">
        <v>2175</v>
      </c>
      <c r="I1203" s="103"/>
      <c r="J1203" s="104"/>
    </row>
    <row r="1204" spans="1:10" ht="20.25" customHeight="1">
      <c r="A1204" s="680"/>
      <c r="B1204" s="649"/>
      <c r="C1204" s="78" t="s">
        <v>2180</v>
      </c>
      <c r="D1204" s="79" t="s">
        <v>2181</v>
      </c>
      <c r="E1204" s="80" t="s">
        <v>2182</v>
      </c>
      <c r="F1204" s="138" t="s">
        <v>1159</v>
      </c>
      <c r="G1204" s="138" t="s">
        <v>1159</v>
      </c>
      <c r="H1204" s="78" t="s">
        <v>2170</v>
      </c>
      <c r="I1204" s="103"/>
      <c r="J1204" s="104"/>
    </row>
    <row r="1205" spans="1:10" ht="20.25" customHeight="1">
      <c r="A1205" s="680"/>
      <c r="B1205" s="649"/>
      <c r="C1205" s="78" t="s">
        <v>2925</v>
      </c>
      <c r="D1205" s="78" t="s">
        <v>2926</v>
      </c>
      <c r="E1205" s="80" t="s">
        <v>2182</v>
      </c>
      <c r="F1205" s="138" t="s">
        <v>2982</v>
      </c>
      <c r="G1205" s="138" t="s">
        <v>2982</v>
      </c>
      <c r="H1205" s="78"/>
      <c r="I1205" s="82" t="s">
        <v>2671</v>
      </c>
      <c r="J1205" s="97"/>
    </row>
    <row r="1206" spans="1:10" ht="20.25" customHeight="1">
      <c r="A1206" s="680"/>
      <c r="B1206" s="649"/>
      <c r="C1206" s="78" t="s">
        <v>2928</v>
      </c>
      <c r="D1206" s="78" t="s">
        <v>2934</v>
      </c>
      <c r="E1206" s="80" t="s">
        <v>2182</v>
      </c>
      <c r="F1206" s="110"/>
      <c r="G1206" s="110"/>
      <c r="H1206" s="78"/>
      <c r="I1206" s="103" t="s">
        <v>2340</v>
      </c>
      <c r="J1206" s="104"/>
    </row>
    <row r="1207" spans="1:10" ht="20.25" customHeight="1">
      <c r="A1207" s="680"/>
      <c r="B1207" s="649"/>
      <c r="C1207" s="82" t="s">
        <v>2983</v>
      </c>
      <c r="D1207" s="107" t="s">
        <v>2984</v>
      </c>
      <c r="E1207" s="80"/>
      <c r="F1207" s="110"/>
      <c r="G1207" s="110"/>
      <c r="H1207" s="78"/>
      <c r="I1207" s="103" t="s">
        <v>2985</v>
      </c>
      <c r="J1207" s="104"/>
    </row>
    <row r="1208" spans="1:10" ht="20.25" customHeight="1">
      <c r="A1208" s="680"/>
      <c r="B1208" s="649"/>
      <c r="C1208" s="82" t="s">
        <v>2194</v>
      </c>
      <c r="D1208" s="83" t="s">
        <v>2195</v>
      </c>
      <c r="E1208" s="80" t="s">
        <v>2182</v>
      </c>
      <c r="F1208" s="110">
        <v>5</v>
      </c>
      <c r="G1208" s="110">
        <v>5</v>
      </c>
      <c r="H1208" s="78" t="s">
        <v>2170</v>
      </c>
      <c r="I1208" s="103"/>
      <c r="J1208" s="104"/>
    </row>
    <row r="1209" spans="1:10" ht="20.25" customHeight="1">
      <c r="A1209" s="680" t="s">
        <v>2917</v>
      </c>
      <c r="B1209" s="649" t="s">
        <v>1004</v>
      </c>
      <c r="C1209" s="82" t="s">
        <v>2424</v>
      </c>
      <c r="D1209" s="82" t="s">
        <v>2282</v>
      </c>
      <c r="E1209" s="80" t="s">
        <v>2182</v>
      </c>
      <c r="F1209" s="110">
        <v>17</v>
      </c>
      <c r="G1209" s="110">
        <v>15</v>
      </c>
      <c r="H1209" s="89" t="s">
        <v>2170</v>
      </c>
      <c r="I1209" s="82" t="s">
        <v>2986</v>
      </c>
      <c r="J1209" s="97"/>
    </row>
    <row r="1210" spans="1:10" ht="20.25" customHeight="1">
      <c r="A1210" s="680"/>
      <c r="B1210" s="649"/>
      <c r="C1210" s="82" t="s">
        <v>2310</v>
      </c>
      <c r="D1210" s="83" t="s">
        <v>2987</v>
      </c>
      <c r="E1210" s="77" t="s">
        <v>2182</v>
      </c>
      <c r="F1210" s="110">
        <v>17</v>
      </c>
      <c r="G1210" s="110">
        <v>15</v>
      </c>
      <c r="H1210" s="89" t="s">
        <v>2170</v>
      </c>
      <c r="I1210" s="82" t="s">
        <v>2986</v>
      </c>
      <c r="J1210" s="97"/>
    </row>
    <row r="1211" spans="1:10" ht="20.25" customHeight="1">
      <c r="A1211" s="680"/>
      <c r="B1211" s="649"/>
      <c r="C1211" s="89" t="s">
        <v>2607</v>
      </c>
      <c r="D1211" s="89" t="s">
        <v>2988</v>
      </c>
      <c r="E1211" s="77" t="s">
        <v>2182</v>
      </c>
      <c r="F1211" s="110">
        <v>60</v>
      </c>
      <c r="G1211" s="110">
        <v>50</v>
      </c>
      <c r="H1211" s="89" t="s">
        <v>2175</v>
      </c>
      <c r="I1211" s="122"/>
      <c r="J1211" s="142"/>
    </row>
    <row r="1212" spans="1:10" ht="20.25" customHeight="1">
      <c r="A1212" s="680"/>
      <c r="B1212" s="649"/>
      <c r="C1212" s="89" t="s">
        <v>2989</v>
      </c>
      <c r="D1212" s="89" t="s">
        <v>2213</v>
      </c>
      <c r="E1212" s="77" t="s">
        <v>2182</v>
      </c>
      <c r="F1212" s="110">
        <v>75</v>
      </c>
      <c r="G1212" s="110">
        <v>75</v>
      </c>
      <c r="H1212" s="89" t="s">
        <v>2175</v>
      </c>
      <c r="I1212" s="103"/>
      <c r="J1212" s="104"/>
    </row>
    <row r="1213" spans="1:10" ht="20.25" customHeight="1">
      <c r="A1213" s="680"/>
      <c r="B1213" s="649"/>
      <c r="C1213" s="89" t="s">
        <v>2990</v>
      </c>
      <c r="D1213" s="89" t="s">
        <v>2174</v>
      </c>
      <c r="E1213" s="77" t="s">
        <v>2182</v>
      </c>
      <c r="F1213" s="110">
        <v>50</v>
      </c>
      <c r="G1213" s="110">
        <v>50</v>
      </c>
      <c r="H1213" s="89" t="s">
        <v>2175</v>
      </c>
      <c r="I1213" s="103"/>
      <c r="J1213" s="104"/>
    </row>
    <row r="1214" spans="1:10" ht="20.25" customHeight="1">
      <c r="A1214" s="680"/>
      <c r="B1214" s="649"/>
      <c r="C1214" s="89" t="s">
        <v>2185</v>
      </c>
      <c r="D1214" s="89" t="s">
        <v>2186</v>
      </c>
      <c r="E1214" s="77" t="s">
        <v>2182</v>
      </c>
      <c r="F1214" s="110">
        <v>65</v>
      </c>
      <c r="G1214" s="110">
        <v>65</v>
      </c>
      <c r="H1214" s="89" t="s">
        <v>2175</v>
      </c>
      <c r="I1214" s="103"/>
      <c r="J1214" s="104"/>
    </row>
    <row r="1215" spans="1:10" ht="20.25" customHeight="1">
      <c r="A1215" s="680"/>
      <c r="B1215" s="649"/>
      <c r="C1215" s="78" t="s">
        <v>2991</v>
      </c>
      <c r="D1215" s="78" t="s">
        <v>2168</v>
      </c>
      <c r="E1215" s="77" t="s">
        <v>2182</v>
      </c>
      <c r="F1215" s="110">
        <v>15</v>
      </c>
      <c r="G1215" s="110">
        <v>12</v>
      </c>
      <c r="H1215" s="78" t="s">
        <v>2170</v>
      </c>
      <c r="I1215" s="122" t="s">
        <v>2992</v>
      </c>
      <c r="J1215" s="142"/>
    </row>
    <row r="1216" spans="1:10" ht="20.25" customHeight="1">
      <c r="A1216" s="680"/>
      <c r="B1216" s="649"/>
      <c r="C1216" s="78" t="s">
        <v>2993</v>
      </c>
      <c r="D1216" s="78"/>
      <c r="E1216" s="77" t="s">
        <v>2182</v>
      </c>
      <c r="F1216" s="110">
        <v>10</v>
      </c>
      <c r="G1216" s="110">
        <v>10</v>
      </c>
      <c r="H1216" s="78" t="s">
        <v>2170</v>
      </c>
      <c r="I1216" s="129" t="s">
        <v>2973</v>
      </c>
      <c r="J1216" s="104"/>
    </row>
    <row r="1217" spans="1:10" ht="20.25" customHeight="1">
      <c r="A1217" s="680"/>
      <c r="B1217" s="649"/>
      <c r="C1217" s="78" t="s">
        <v>2256</v>
      </c>
      <c r="D1217" s="78" t="s">
        <v>2994</v>
      </c>
      <c r="E1217" s="80" t="s">
        <v>2182</v>
      </c>
      <c r="F1217" s="110"/>
      <c r="G1217" s="110"/>
      <c r="H1217" s="78"/>
      <c r="I1217" s="129" t="s">
        <v>2995</v>
      </c>
      <c r="J1217" s="104"/>
    </row>
    <row r="1218" spans="1:10" ht="20.25" customHeight="1">
      <c r="A1218" s="680"/>
      <c r="B1218" s="649"/>
      <c r="C1218" s="78" t="s">
        <v>2180</v>
      </c>
      <c r="D1218" s="79" t="s">
        <v>2181</v>
      </c>
      <c r="E1218" s="80" t="s">
        <v>2182</v>
      </c>
      <c r="F1218" s="138" t="s">
        <v>1211</v>
      </c>
      <c r="G1218" s="138" t="s">
        <v>1211</v>
      </c>
      <c r="H1218" s="78" t="s">
        <v>2170</v>
      </c>
      <c r="I1218" s="103"/>
      <c r="J1218" s="104"/>
    </row>
    <row r="1219" spans="1:10" ht="20.25" customHeight="1">
      <c r="A1219" s="680"/>
      <c r="B1219" s="649"/>
      <c r="C1219" s="78" t="s">
        <v>2925</v>
      </c>
      <c r="D1219" s="78" t="s">
        <v>2926</v>
      </c>
      <c r="E1219" s="80" t="s">
        <v>2182</v>
      </c>
      <c r="F1219" s="138" t="s">
        <v>2996</v>
      </c>
      <c r="G1219" s="138" t="s">
        <v>2996</v>
      </c>
      <c r="H1219" s="78"/>
      <c r="I1219" s="82" t="s">
        <v>2671</v>
      </c>
      <c r="J1219" s="97"/>
    </row>
    <row r="1220" spans="1:10" ht="20.25" customHeight="1">
      <c r="A1220" s="680"/>
      <c r="B1220" s="649"/>
      <c r="C1220" s="78" t="s">
        <v>2928</v>
      </c>
      <c r="D1220" s="78" t="s">
        <v>2934</v>
      </c>
      <c r="E1220" s="80" t="s">
        <v>2182</v>
      </c>
      <c r="F1220" s="110"/>
      <c r="G1220" s="110"/>
      <c r="H1220" s="78"/>
      <c r="I1220" s="82" t="s">
        <v>2340</v>
      </c>
      <c r="J1220" s="97"/>
    </row>
    <row r="1221" spans="1:10" ht="20.25" customHeight="1">
      <c r="A1221" s="680"/>
      <c r="B1221" s="649"/>
      <c r="C1221" s="78" t="s">
        <v>2997</v>
      </c>
      <c r="D1221" s="79" t="s">
        <v>2172</v>
      </c>
      <c r="E1221" s="80" t="s">
        <v>2182</v>
      </c>
      <c r="F1221" s="110">
        <v>50</v>
      </c>
      <c r="G1221" s="110">
        <v>50</v>
      </c>
      <c r="H1221" s="78" t="s">
        <v>2175</v>
      </c>
      <c r="I1221" s="82"/>
      <c r="J1221" s="97"/>
    </row>
    <row r="1222" spans="1:10" ht="20.25" customHeight="1">
      <c r="A1222" s="680"/>
      <c r="B1222" s="649"/>
      <c r="C1222" s="82" t="s">
        <v>2194</v>
      </c>
      <c r="D1222" s="83" t="s">
        <v>2195</v>
      </c>
      <c r="E1222" s="80" t="s">
        <v>2182</v>
      </c>
      <c r="F1222" s="110">
        <v>5</v>
      </c>
      <c r="G1222" s="110">
        <v>5</v>
      </c>
      <c r="H1222" s="78" t="s">
        <v>2170</v>
      </c>
      <c r="I1222" s="103"/>
      <c r="J1222" s="104"/>
    </row>
    <row r="1223" spans="1:10" ht="20.25" customHeight="1">
      <c r="A1223" s="680"/>
      <c r="B1223" s="649"/>
      <c r="C1223" s="145" t="s">
        <v>2998</v>
      </c>
      <c r="D1223" s="146" t="s">
        <v>2620</v>
      </c>
      <c r="E1223" s="85" t="s">
        <v>2182</v>
      </c>
      <c r="F1223" s="110">
        <v>30</v>
      </c>
      <c r="G1223" s="110">
        <v>30</v>
      </c>
      <c r="H1223" s="86" t="s">
        <v>2175</v>
      </c>
      <c r="I1223" s="103"/>
      <c r="J1223" s="104"/>
    </row>
    <row r="1224" spans="1:10" ht="20.25" customHeight="1">
      <c r="A1224" s="680" t="s">
        <v>2917</v>
      </c>
      <c r="B1224" s="649" t="s">
        <v>1014</v>
      </c>
      <c r="C1224" s="78" t="s">
        <v>2607</v>
      </c>
      <c r="D1224" s="78" t="s">
        <v>2168</v>
      </c>
      <c r="E1224" s="77" t="s">
        <v>2182</v>
      </c>
      <c r="F1224" s="110">
        <v>80</v>
      </c>
      <c r="G1224" s="110">
        <v>74</v>
      </c>
      <c r="H1224" s="78" t="s">
        <v>2170</v>
      </c>
      <c r="I1224" s="103"/>
      <c r="J1224" s="104"/>
    </row>
    <row r="1225" spans="1:10" ht="20.25" customHeight="1">
      <c r="A1225" s="680"/>
      <c r="B1225" s="649"/>
      <c r="C1225" s="78" t="s">
        <v>2999</v>
      </c>
      <c r="D1225" s="78" t="s">
        <v>3000</v>
      </c>
      <c r="E1225" s="77" t="s">
        <v>2182</v>
      </c>
      <c r="F1225" s="110">
        <v>195</v>
      </c>
      <c r="G1225" s="110">
        <v>55</v>
      </c>
      <c r="H1225" s="78" t="s">
        <v>2175</v>
      </c>
      <c r="I1225" s="103"/>
      <c r="J1225" s="104"/>
    </row>
    <row r="1226" spans="1:10" ht="20.25" customHeight="1">
      <c r="A1226" s="680"/>
      <c r="B1226" s="649"/>
      <c r="C1226" s="78" t="s">
        <v>2281</v>
      </c>
      <c r="D1226" s="78" t="s">
        <v>2282</v>
      </c>
      <c r="E1226" s="77" t="s">
        <v>2182</v>
      </c>
      <c r="F1226" s="110">
        <v>90</v>
      </c>
      <c r="G1226" s="110">
        <v>53</v>
      </c>
      <c r="H1226" s="78" t="s">
        <v>2170</v>
      </c>
      <c r="I1226" s="122"/>
      <c r="J1226" s="104"/>
    </row>
    <row r="1227" spans="1:10" ht="20.25" customHeight="1">
      <c r="A1227" s="680"/>
      <c r="B1227" s="649"/>
      <c r="C1227" s="78" t="s">
        <v>3001</v>
      </c>
      <c r="D1227" s="78" t="s">
        <v>3002</v>
      </c>
      <c r="E1227" s="77" t="s">
        <v>2182</v>
      </c>
      <c r="F1227" s="110">
        <v>75</v>
      </c>
      <c r="G1227" s="110">
        <v>0</v>
      </c>
      <c r="H1227" s="78" t="s">
        <v>2175</v>
      </c>
      <c r="I1227" s="103"/>
      <c r="J1227" s="104"/>
    </row>
    <row r="1228" spans="1:10" ht="20.25" customHeight="1">
      <c r="A1228" s="680"/>
      <c r="B1228" s="649"/>
      <c r="C1228" s="78" t="s">
        <v>3003</v>
      </c>
      <c r="D1228" s="79" t="s">
        <v>3004</v>
      </c>
      <c r="E1228" s="77" t="s">
        <v>2182</v>
      </c>
      <c r="F1228" s="110">
        <v>95</v>
      </c>
      <c r="G1228" s="110">
        <v>35</v>
      </c>
      <c r="H1228" s="78" t="s">
        <v>2175</v>
      </c>
      <c r="I1228" s="103"/>
      <c r="J1228" s="104"/>
    </row>
    <row r="1229" spans="1:10" ht="20.25" customHeight="1">
      <c r="A1229" s="680"/>
      <c r="B1229" s="649"/>
      <c r="C1229" s="78" t="s">
        <v>2925</v>
      </c>
      <c r="D1229" s="78" t="s">
        <v>2926</v>
      </c>
      <c r="E1229" s="80" t="s">
        <v>2182</v>
      </c>
      <c r="F1229" s="138" t="s">
        <v>2978</v>
      </c>
      <c r="G1229" s="138" t="s">
        <v>2978</v>
      </c>
      <c r="H1229" s="78"/>
      <c r="I1229" s="82" t="s">
        <v>2671</v>
      </c>
      <c r="J1229" s="97"/>
    </row>
    <row r="1230" spans="1:10" ht="20.25" customHeight="1">
      <c r="A1230" s="680"/>
      <c r="B1230" s="649"/>
      <c r="C1230" s="78" t="s">
        <v>2470</v>
      </c>
      <c r="D1230" s="79" t="s">
        <v>2471</v>
      </c>
      <c r="E1230" s="80" t="s">
        <v>2182</v>
      </c>
      <c r="F1230" s="138" t="s">
        <v>1823</v>
      </c>
      <c r="G1230" s="138" t="s">
        <v>1157</v>
      </c>
      <c r="H1230" s="78"/>
      <c r="I1230" s="82" t="s">
        <v>2937</v>
      </c>
      <c r="J1230" s="97"/>
    </row>
    <row r="1231" spans="1:10" ht="20.25" customHeight="1">
      <c r="A1231" s="680"/>
      <c r="B1231" s="649"/>
      <c r="C1231" s="78" t="s">
        <v>2928</v>
      </c>
      <c r="D1231" s="78" t="s">
        <v>2934</v>
      </c>
      <c r="E1231" s="80" t="s">
        <v>2182</v>
      </c>
      <c r="F1231" s="110"/>
      <c r="G1231" s="110"/>
      <c r="H1231" s="78"/>
      <c r="I1231" s="82" t="s">
        <v>2340</v>
      </c>
      <c r="J1231" s="97"/>
    </row>
    <row r="1232" spans="1:10" ht="20.25" customHeight="1">
      <c r="A1232" s="680"/>
      <c r="B1232" s="649"/>
      <c r="C1232" s="82" t="s">
        <v>2194</v>
      </c>
      <c r="D1232" s="83" t="s">
        <v>2195</v>
      </c>
      <c r="E1232" s="80" t="s">
        <v>2182</v>
      </c>
      <c r="F1232" s="110">
        <v>5</v>
      </c>
      <c r="G1232" s="110">
        <v>5</v>
      </c>
      <c r="H1232" s="78" t="s">
        <v>2170</v>
      </c>
      <c r="I1232" s="82"/>
      <c r="J1232" s="97"/>
    </row>
    <row r="1233" spans="1:10" ht="20.25" customHeight="1">
      <c r="A1233" s="680" t="s">
        <v>2917</v>
      </c>
      <c r="B1233" s="648" t="s">
        <v>1043</v>
      </c>
      <c r="C1233" s="78" t="s">
        <v>2364</v>
      </c>
      <c r="D1233" s="78" t="s">
        <v>2215</v>
      </c>
      <c r="E1233" s="80" t="s">
        <v>2182</v>
      </c>
      <c r="F1233" s="110">
        <v>77</v>
      </c>
      <c r="G1233" s="110">
        <v>67</v>
      </c>
      <c r="H1233" s="78" t="s">
        <v>2175</v>
      </c>
      <c r="I1233" s="103"/>
      <c r="J1233" s="104"/>
    </row>
    <row r="1234" spans="1:10" ht="20.25" customHeight="1">
      <c r="A1234" s="680"/>
      <c r="B1234" s="648"/>
      <c r="C1234" s="78" t="s">
        <v>2281</v>
      </c>
      <c r="D1234" s="78" t="s">
        <v>2282</v>
      </c>
      <c r="E1234" s="80" t="s">
        <v>2182</v>
      </c>
      <c r="F1234" s="110">
        <v>59</v>
      </c>
      <c r="G1234" s="110">
        <v>57</v>
      </c>
      <c r="H1234" s="78" t="s">
        <v>2170</v>
      </c>
      <c r="I1234" s="103"/>
      <c r="J1234" s="104"/>
    </row>
    <row r="1235" spans="1:10" ht="20.25" customHeight="1">
      <c r="A1235" s="680"/>
      <c r="B1235" s="648"/>
      <c r="C1235" s="78" t="s">
        <v>2920</v>
      </c>
      <c r="D1235" s="78" t="s">
        <v>2174</v>
      </c>
      <c r="E1235" s="80" t="s">
        <v>2182</v>
      </c>
      <c r="F1235" s="110">
        <v>50</v>
      </c>
      <c r="G1235" s="110">
        <v>30</v>
      </c>
      <c r="H1235" s="78" t="s">
        <v>2175</v>
      </c>
      <c r="I1235" s="103"/>
      <c r="J1235" s="104"/>
    </row>
    <row r="1236" spans="1:10" ht="20.25" customHeight="1">
      <c r="A1236" s="680"/>
      <c r="B1236" s="648"/>
      <c r="C1236" s="78" t="s">
        <v>3005</v>
      </c>
      <c r="D1236" s="78" t="s">
        <v>3006</v>
      </c>
      <c r="E1236" s="80" t="s">
        <v>2182</v>
      </c>
      <c r="F1236" s="110">
        <v>10</v>
      </c>
      <c r="G1236" s="110">
        <v>10</v>
      </c>
      <c r="H1236" s="78" t="s">
        <v>2175</v>
      </c>
      <c r="I1236" s="103"/>
      <c r="J1236" s="104"/>
    </row>
    <row r="1237" spans="1:10" ht="20.25" customHeight="1">
      <c r="A1237" s="680"/>
      <c r="B1237" s="648"/>
      <c r="C1237" s="78" t="s">
        <v>3007</v>
      </c>
      <c r="D1237" s="78" t="s">
        <v>2306</v>
      </c>
      <c r="E1237" s="80" t="s">
        <v>2182</v>
      </c>
      <c r="F1237" s="110">
        <v>10</v>
      </c>
      <c r="G1237" s="110">
        <v>10</v>
      </c>
      <c r="H1237" s="78" t="s">
        <v>2175</v>
      </c>
      <c r="I1237" s="103"/>
      <c r="J1237" s="104"/>
    </row>
    <row r="1238" spans="1:10" ht="20.25" customHeight="1">
      <c r="A1238" s="680"/>
      <c r="B1238" s="648"/>
      <c r="C1238" s="78" t="s">
        <v>3008</v>
      </c>
      <c r="D1238" s="79" t="s">
        <v>2339</v>
      </c>
      <c r="E1238" s="80" t="s">
        <v>2182</v>
      </c>
      <c r="F1238" s="110">
        <v>10</v>
      </c>
      <c r="G1238" s="110">
        <v>10</v>
      </c>
      <c r="H1238" s="78" t="s">
        <v>2170</v>
      </c>
      <c r="I1238" s="103"/>
      <c r="J1238" s="104"/>
    </row>
    <row r="1239" spans="1:10" ht="20.25" customHeight="1">
      <c r="A1239" s="680"/>
      <c r="B1239" s="648"/>
      <c r="C1239" s="78" t="s">
        <v>2327</v>
      </c>
      <c r="D1239" s="78" t="s">
        <v>3009</v>
      </c>
      <c r="E1239" s="80" t="s">
        <v>2182</v>
      </c>
      <c r="F1239" s="110">
        <v>15</v>
      </c>
      <c r="G1239" s="110">
        <v>15</v>
      </c>
      <c r="H1239" s="78" t="s">
        <v>2170</v>
      </c>
      <c r="I1239" s="103"/>
      <c r="J1239" s="104"/>
    </row>
    <row r="1240" spans="1:10" ht="20.25" customHeight="1">
      <c r="A1240" s="680"/>
      <c r="B1240" s="648"/>
      <c r="C1240" s="78" t="s">
        <v>2180</v>
      </c>
      <c r="D1240" s="79" t="s">
        <v>2181</v>
      </c>
      <c r="E1240" s="80" t="s">
        <v>2182</v>
      </c>
      <c r="F1240" s="138" t="s">
        <v>1211</v>
      </c>
      <c r="G1240" s="138" t="s">
        <v>1211</v>
      </c>
      <c r="H1240" s="78" t="s">
        <v>2170</v>
      </c>
      <c r="I1240" s="103"/>
      <c r="J1240" s="104"/>
    </row>
    <row r="1241" spans="1:10" ht="20.25" customHeight="1">
      <c r="A1241" s="680"/>
      <c r="B1241" s="648"/>
      <c r="C1241" s="78" t="s">
        <v>2925</v>
      </c>
      <c r="D1241" s="78" t="s">
        <v>2926</v>
      </c>
      <c r="E1241" s="80" t="s">
        <v>2182</v>
      </c>
      <c r="F1241" s="138" t="s">
        <v>3010</v>
      </c>
      <c r="G1241" s="138" t="s">
        <v>3010</v>
      </c>
      <c r="H1241" s="78"/>
      <c r="I1241" s="82" t="s">
        <v>2671</v>
      </c>
      <c r="J1241" s="97"/>
    </row>
    <row r="1242" spans="1:10" ht="20.25" customHeight="1">
      <c r="A1242" s="680"/>
      <c r="B1242" s="648"/>
      <c r="C1242" s="78" t="s">
        <v>2928</v>
      </c>
      <c r="D1242" s="78" t="s">
        <v>2934</v>
      </c>
      <c r="E1242" s="80" t="s">
        <v>2182</v>
      </c>
      <c r="F1242" s="110"/>
      <c r="G1242" s="110"/>
      <c r="H1242" s="78"/>
      <c r="I1242" s="82" t="s">
        <v>2340</v>
      </c>
      <c r="J1242" s="97"/>
    </row>
    <row r="1243" spans="1:10" ht="20.25" customHeight="1">
      <c r="A1243" s="680"/>
      <c r="B1243" s="648"/>
      <c r="C1243" s="82" t="s">
        <v>2194</v>
      </c>
      <c r="D1243" s="83" t="s">
        <v>2195</v>
      </c>
      <c r="E1243" s="80" t="s">
        <v>2182</v>
      </c>
      <c r="F1243" s="110">
        <v>15</v>
      </c>
      <c r="G1243" s="110">
        <v>15</v>
      </c>
      <c r="H1243" s="78" t="s">
        <v>2170</v>
      </c>
      <c r="I1243" s="82"/>
      <c r="J1243" s="97"/>
    </row>
    <row r="1244" spans="1:10" ht="20.25" customHeight="1">
      <c r="A1244" s="680" t="s">
        <v>2917</v>
      </c>
      <c r="B1244" s="648" t="s">
        <v>1059</v>
      </c>
      <c r="C1244" s="78" t="s">
        <v>2185</v>
      </c>
      <c r="D1244" s="78" t="s">
        <v>2186</v>
      </c>
      <c r="E1244" s="80" t="s">
        <v>2182</v>
      </c>
      <c r="F1244" s="110">
        <v>135</v>
      </c>
      <c r="G1244" s="110">
        <v>85</v>
      </c>
      <c r="H1244" s="78" t="s">
        <v>2175</v>
      </c>
      <c r="I1244" s="103"/>
      <c r="J1244" s="104"/>
    </row>
    <row r="1245" spans="1:10" ht="20.25" customHeight="1">
      <c r="A1245" s="680"/>
      <c r="B1245" s="648"/>
      <c r="C1245" s="78" t="s">
        <v>2426</v>
      </c>
      <c r="D1245" s="78" t="s">
        <v>3011</v>
      </c>
      <c r="E1245" s="80" t="s">
        <v>2182</v>
      </c>
      <c r="F1245" s="110">
        <v>45</v>
      </c>
      <c r="G1245" s="110">
        <v>35</v>
      </c>
      <c r="H1245" s="78" t="s">
        <v>2175</v>
      </c>
      <c r="I1245" s="103"/>
      <c r="J1245" s="104"/>
    </row>
    <row r="1246" spans="1:10" ht="20.25" customHeight="1">
      <c r="A1246" s="680"/>
      <c r="B1246" s="648"/>
      <c r="C1246" s="646" t="s">
        <v>2435</v>
      </c>
      <c r="D1246" s="646" t="s">
        <v>2581</v>
      </c>
      <c r="E1246" s="80" t="s">
        <v>2182</v>
      </c>
      <c r="F1246" s="110">
        <v>35</v>
      </c>
      <c r="G1246" s="110">
        <v>20</v>
      </c>
      <c r="H1246" s="78" t="s">
        <v>2170</v>
      </c>
      <c r="I1246" s="630" t="s">
        <v>2309</v>
      </c>
      <c r="J1246" s="104"/>
    </row>
    <row r="1247" spans="1:10" ht="20.25" customHeight="1">
      <c r="A1247" s="680"/>
      <c r="B1247" s="648"/>
      <c r="C1247" s="646"/>
      <c r="D1247" s="646"/>
      <c r="E1247" s="80" t="s">
        <v>2182</v>
      </c>
      <c r="F1247" s="110">
        <v>75</v>
      </c>
      <c r="G1247" s="110">
        <v>35</v>
      </c>
      <c r="H1247" s="78" t="s">
        <v>2175</v>
      </c>
      <c r="I1247" s="630"/>
      <c r="J1247" s="104"/>
    </row>
    <row r="1248" spans="1:10" ht="20.25" customHeight="1">
      <c r="A1248" s="680"/>
      <c r="B1248" s="648"/>
      <c r="C1248" s="78" t="s">
        <v>3012</v>
      </c>
      <c r="D1248" s="78" t="s">
        <v>2337</v>
      </c>
      <c r="E1248" s="80" t="s">
        <v>2182</v>
      </c>
      <c r="F1248" s="110">
        <v>3</v>
      </c>
      <c r="G1248" s="110">
        <v>3</v>
      </c>
      <c r="H1248" s="78" t="s">
        <v>2175</v>
      </c>
      <c r="I1248" s="103"/>
      <c r="J1248" s="104"/>
    </row>
    <row r="1249" spans="1:10" ht="20.25" customHeight="1">
      <c r="A1249" s="680"/>
      <c r="B1249" s="648"/>
      <c r="C1249" s="78" t="s">
        <v>3013</v>
      </c>
      <c r="D1249" s="79" t="s">
        <v>3014</v>
      </c>
      <c r="E1249" s="80" t="s">
        <v>2182</v>
      </c>
      <c r="F1249" s="110">
        <v>25</v>
      </c>
      <c r="G1249" s="110">
        <v>0</v>
      </c>
      <c r="H1249" s="78" t="s">
        <v>2175</v>
      </c>
      <c r="I1249" s="103"/>
      <c r="J1249" s="104"/>
    </row>
    <row r="1250" spans="1:10" ht="20.25" customHeight="1">
      <c r="A1250" s="680"/>
      <c r="B1250" s="648"/>
      <c r="C1250" s="78" t="s">
        <v>3015</v>
      </c>
      <c r="D1250" s="78" t="s">
        <v>3016</v>
      </c>
      <c r="E1250" s="80" t="s">
        <v>2182</v>
      </c>
      <c r="F1250" s="110">
        <v>50</v>
      </c>
      <c r="G1250" s="110">
        <v>50</v>
      </c>
      <c r="H1250" s="78" t="s">
        <v>2175</v>
      </c>
      <c r="I1250" s="122" t="s">
        <v>3017</v>
      </c>
      <c r="J1250" s="142"/>
    </row>
    <row r="1251" spans="1:10" ht="20.25" customHeight="1">
      <c r="A1251" s="680"/>
      <c r="B1251" s="648"/>
      <c r="C1251" s="78" t="s">
        <v>3018</v>
      </c>
      <c r="D1251" s="78" t="s">
        <v>3019</v>
      </c>
      <c r="E1251" s="80" t="s">
        <v>2182</v>
      </c>
      <c r="F1251" s="110">
        <v>150</v>
      </c>
      <c r="G1251" s="110">
        <v>150</v>
      </c>
      <c r="H1251" s="78" t="s">
        <v>2175</v>
      </c>
      <c r="I1251" s="82" t="s">
        <v>2591</v>
      </c>
      <c r="J1251" s="97"/>
    </row>
    <row r="1252" spans="1:10" ht="20.25" customHeight="1">
      <c r="A1252" s="680"/>
      <c r="B1252" s="648"/>
      <c r="C1252" s="78" t="s">
        <v>3020</v>
      </c>
      <c r="D1252" s="78" t="s">
        <v>2746</v>
      </c>
      <c r="E1252" s="80" t="s">
        <v>2182</v>
      </c>
      <c r="F1252" s="110"/>
      <c r="G1252" s="110"/>
      <c r="H1252" s="78"/>
      <c r="I1252" s="103" t="s">
        <v>3021</v>
      </c>
      <c r="J1252" s="104"/>
    </row>
    <row r="1253" spans="1:10" ht="20.25" customHeight="1">
      <c r="A1253" s="680"/>
      <c r="B1253" s="648"/>
      <c r="C1253" s="78" t="s">
        <v>2925</v>
      </c>
      <c r="D1253" s="78" t="s">
        <v>2926</v>
      </c>
      <c r="E1253" s="80" t="s">
        <v>2182</v>
      </c>
      <c r="F1253" s="110"/>
      <c r="G1253" s="110"/>
      <c r="H1253" s="78"/>
      <c r="I1253" s="82" t="s">
        <v>2671</v>
      </c>
      <c r="J1253" s="97"/>
    </row>
    <row r="1254" spans="1:10" ht="20.25" customHeight="1">
      <c r="A1254" s="680"/>
      <c r="B1254" s="648"/>
      <c r="C1254" s="147" t="s">
        <v>3022</v>
      </c>
      <c r="D1254" s="78" t="s">
        <v>3023</v>
      </c>
      <c r="E1254" s="80" t="s">
        <v>2182</v>
      </c>
      <c r="F1254" s="110">
        <v>1</v>
      </c>
      <c r="G1254" s="110">
        <v>1</v>
      </c>
      <c r="H1254" s="78" t="s">
        <v>3024</v>
      </c>
      <c r="I1254" s="82" t="s">
        <v>2553</v>
      </c>
      <c r="J1254" s="97"/>
    </row>
    <row r="1255" spans="1:10" ht="20.25" customHeight="1">
      <c r="A1255" s="680"/>
      <c r="B1255" s="648"/>
      <c r="C1255" s="148" t="s">
        <v>2167</v>
      </c>
      <c r="D1255" s="78" t="s">
        <v>2611</v>
      </c>
      <c r="E1255" s="80" t="s">
        <v>2182</v>
      </c>
      <c r="F1255" s="110">
        <v>10</v>
      </c>
      <c r="G1255" s="110"/>
      <c r="H1255" s="78" t="s">
        <v>2170</v>
      </c>
      <c r="I1255" s="82" t="s">
        <v>3025</v>
      </c>
      <c r="J1255" s="97"/>
    </row>
    <row r="1256" spans="1:10" ht="20.25" customHeight="1">
      <c r="A1256" s="680"/>
      <c r="B1256" s="648"/>
      <c r="C1256" s="148" t="s">
        <v>2219</v>
      </c>
      <c r="D1256" s="79" t="s">
        <v>3026</v>
      </c>
      <c r="E1256" s="80" t="s">
        <v>2182</v>
      </c>
      <c r="F1256" s="110">
        <v>6</v>
      </c>
      <c r="G1256" s="110">
        <v>6</v>
      </c>
      <c r="H1256" s="78" t="s">
        <v>2170</v>
      </c>
      <c r="I1256" s="82" t="s">
        <v>3027</v>
      </c>
      <c r="J1256" s="97"/>
    </row>
    <row r="1257" spans="1:10" ht="20.25" customHeight="1">
      <c r="A1257" s="680"/>
      <c r="B1257" s="648"/>
      <c r="C1257" s="148" t="s">
        <v>3028</v>
      </c>
      <c r="D1257" s="79" t="s">
        <v>3029</v>
      </c>
      <c r="E1257" s="80" t="s">
        <v>2182</v>
      </c>
      <c r="F1257" s="110">
        <v>8</v>
      </c>
      <c r="G1257" s="110">
        <v>8</v>
      </c>
      <c r="H1257" s="78" t="s">
        <v>2175</v>
      </c>
      <c r="I1257" s="82"/>
      <c r="J1257" s="97"/>
    </row>
    <row r="1258" spans="1:10" ht="20.25" customHeight="1">
      <c r="A1258" s="680"/>
      <c r="B1258" s="648"/>
      <c r="C1258" s="148" t="s">
        <v>2928</v>
      </c>
      <c r="D1258" s="78" t="s">
        <v>2934</v>
      </c>
      <c r="E1258" s="80" t="s">
        <v>2182</v>
      </c>
      <c r="F1258" s="110"/>
      <c r="G1258" s="110"/>
      <c r="H1258" s="148"/>
      <c r="I1258" s="82" t="s">
        <v>2340</v>
      </c>
      <c r="J1258" s="97"/>
    </row>
    <row r="1259" spans="1:10" ht="20.25" customHeight="1">
      <c r="A1259" s="680"/>
      <c r="B1259" s="648"/>
      <c r="C1259" s="82" t="s">
        <v>2194</v>
      </c>
      <c r="D1259" s="83" t="s">
        <v>2195</v>
      </c>
      <c r="E1259" s="80" t="s">
        <v>2182</v>
      </c>
      <c r="F1259" s="110">
        <v>5</v>
      </c>
      <c r="G1259" s="110">
        <v>5</v>
      </c>
      <c r="H1259" s="78" t="s">
        <v>2170</v>
      </c>
      <c r="I1259" s="103"/>
      <c r="J1259" s="104"/>
    </row>
    <row r="1260" spans="1:10" ht="20.25" customHeight="1">
      <c r="A1260" s="677" t="s">
        <v>2917</v>
      </c>
      <c r="B1260" s="664" t="s">
        <v>3030</v>
      </c>
      <c r="C1260" s="148" t="s">
        <v>2313</v>
      </c>
      <c r="D1260" s="79" t="s">
        <v>2213</v>
      </c>
      <c r="E1260" s="80" t="s">
        <v>2182</v>
      </c>
      <c r="F1260" s="110">
        <v>105</v>
      </c>
      <c r="G1260" s="110">
        <v>105</v>
      </c>
      <c r="H1260" s="148" t="s">
        <v>2175</v>
      </c>
      <c r="I1260" s="698"/>
      <c r="J1260" s="699"/>
    </row>
    <row r="1261" spans="1:10" ht="21" customHeight="1">
      <c r="A1261" s="678"/>
      <c r="B1261" s="665"/>
      <c r="C1261" s="148" t="s">
        <v>3031</v>
      </c>
      <c r="D1261" s="79" t="s">
        <v>2215</v>
      </c>
      <c r="E1261" s="80" t="s">
        <v>2182</v>
      </c>
      <c r="F1261" s="110">
        <v>60</v>
      </c>
      <c r="G1261" s="110">
        <v>60</v>
      </c>
      <c r="H1261" s="148" t="s">
        <v>2175</v>
      </c>
      <c r="I1261" s="692"/>
      <c r="J1261" s="693"/>
    </row>
    <row r="1262" spans="1:10" ht="20.25" customHeight="1">
      <c r="A1262" s="678"/>
      <c r="B1262" s="665"/>
      <c r="C1262" s="148" t="s">
        <v>2167</v>
      </c>
      <c r="D1262" s="78" t="s">
        <v>2611</v>
      </c>
      <c r="E1262" s="80" t="s">
        <v>2182</v>
      </c>
      <c r="F1262" s="110">
        <v>25</v>
      </c>
      <c r="G1262" s="110">
        <v>25</v>
      </c>
      <c r="H1262" s="78" t="s">
        <v>2170</v>
      </c>
      <c r="I1262" s="698"/>
      <c r="J1262" s="699"/>
    </row>
    <row r="1263" spans="1:10" ht="20.25" customHeight="1">
      <c r="A1263" s="678"/>
      <c r="B1263" s="665"/>
      <c r="C1263" s="148" t="s">
        <v>2310</v>
      </c>
      <c r="D1263" s="79" t="s">
        <v>2282</v>
      </c>
      <c r="E1263" s="80" t="s">
        <v>2182</v>
      </c>
      <c r="F1263" s="110">
        <v>15</v>
      </c>
      <c r="G1263" s="110">
        <v>15</v>
      </c>
      <c r="H1263" s="78" t="s">
        <v>2170</v>
      </c>
      <c r="I1263" s="692"/>
      <c r="J1263" s="693"/>
    </row>
    <row r="1264" spans="1:10" ht="20.25" customHeight="1">
      <c r="A1264" s="678"/>
      <c r="B1264" s="665"/>
      <c r="C1264" s="148" t="s">
        <v>2194</v>
      </c>
      <c r="D1264" s="83" t="s">
        <v>2195</v>
      </c>
      <c r="E1264" s="80" t="s">
        <v>2182</v>
      </c>
      <c r="F1264" s="110">
        <v>5</v>
      </c>
      <c r="G1264" s="110">
        <v>5</v>
      </c>
      <c r="H1264" s="78" t="s">
        <v>2170</v>
      </c>
      <c r="I1264" s="149"/>
      <c r="J1264" s="150"/>
    </row>
    <row r="1265" spans="1:10" ht="20.25" customHeight="1">
      <c r="A1265" s="678"/>
      <c r="B1265" s="665"/>
      <c r="C1265" s="148" t="s">
        <v>2459</v>
      </c>
      <c r="D1265" s="83" t="s">
        <v>2610</v>
      </c>
      <c r="E1265" s="80" t="s">
        <v>2182</v>
      </c>
      <c r="F1265" s="110">
        <v>0</v>
      </c>
      <c r="G1265" s="110">
        <v>0</v>
      </c>
      <c r="H1265" s="148" t="s">
        <v>2175</v>
      </c>
      <c r="I1265" s="149" t="s">
        <v>3032</v>
      </c>
      <c r="J1265" s="150"/>
    </row>
    <row r="1266" spans="1:10" ht="20.25" customHeight="1">
      <c r="A1266" s="679"/>
      <c r="B1266" s="666"/>
      <c r="C1266" s="148" t="s">
        <v>2928</v>
      </c>
      <c r="D1266" s="78" t="s">
        <v>2929</v>
      </c>
      <c r="E1266" s="80" t="s">
        <v>2182</v>
      </c>
      <c r="F1266" s="110"/>
      <c r="G1266" s="110"/>
      <c r="H1266" s="148"/>
      <c r="I1266" s="692" t="s">
        <v>2340</v>
      </c>
      <c r="J1266" s="693"/>
    </row>
  </sheetData>
  <sheetProtection algorithmName="SHA-512" hashValue="zFHipi7A8C4mmfyLGvyLsSd0iIueIUB+CUJJL7CSUfoVbFcp5OKJIS7raGwc8Y+ESxKdkfuw7LoAJd26mBM9ew==" saltValue="MgySfT0A3niZhUCruWrg4g==" spinCount="100000" sheet="1" formatCells="0" formatColumns="0" formatRows="0" insertColumns="0" insertRows="0" insertHyperlinks="0" deleteColumns="0" deleteRows="0" sort="0" autoFilter="0" pivotTables="0"/>
  <mergeCells count="461">
    <mergeCell ref="I41:J41"/>
    <mergeCell ref="I42:J42"/>
    <mergeCell ref="I43:J43"/>
    <mergeCell ref="I44:J44"/>
    <mergeCell ref="C218:J218"/>
    <mergeCell ref="I978:J978"/>
    <mergeCell ref="I1260:J1260"/>
    <mergeCell ref="I1261:J1261"/>
    <mergeCell ref="I1262:J1262"/>
    <mergeCell ref="C611:C612"/>
    <mergeCell ref="C623:C624"/>
    <mergeCell ref="C635:C636"/>
    <mergeCell ref="C647:C648"/>
    <mergeCell ref="C714:C715"/>
    <mergeCell ref="C726:C727"/>
    <mergeCell ref="C739:C741"/>
    <mergeCell ref="C751:C752"/>
    <mergeCell ref="C765:C766"/>
    <mergeCell ref="C777:C778"/>
    <mergeCell ref="C780:C781"/>
    <mergeCell ref="C798:C799"/>
    <mergeCell ref="C800:C801"/>
    <mergeCell ref="C818:C819"/>
    <mergeCell ref="C833:C834"/>
    <mergeCell ref="I1263:J1263"/>
    <mergeCell ref="I1266:J1266"/>
    <mergeCell ref="A5:A17"/>
    <mergeCell ref="A18:A35"/>
    <mergeCell ref="A36:A40"/>
    <mergeCell ref="A41:A44"/>
    <mergeCell ref="A45:A60"/>
    <mergeCell ref="A61:A71"/>
    <mergeCell ref="A72:A81"/>
    <mergeCell ref="A82:A86"/>
    <mergeCell ref="A87:A90"/>
    <mergeCell ref="A91:A94"/>
    <mergeCell ref="A95:A108"/>
    <mergeCell ref="A109:A121"/>
    <mergeCell ref="A122:A134"/>
    <mergeCell ref="A135:A147"/>
    <mergeCell ref="A148:A161"/>
    <mergeCell ref="A162:A172"/>
    <mergeCell ref="A173:A181"/>
    <mergeCell ref="A182:A189"/>
    <mergeCell ref="A190:A195"/>
    <mergeCell ref="A196:A199"/>
    <mergeCell ref="A200:A204"/>
    <mergeCell ref="A205:A211"/>
    <mergeCell ref="A212:A227"/>
    <mergeCell ref="A228:A232"/>
    <mergeCell ref="A233:A242"/>
    <mergeCell ref="A243:A250"/>
    <mergeCell ref="A251:A256"/>
    <mergeCell ref="A257:A262"/>
    <mergeCell ref="A263:A269"/>
    <mergeCell ref="A270:A278"/>
    <mergeCell ref="A279:A284"/>
    <mergeCell ref="A285:A295"/>
    <mergeCell ref="A296:A306"/>
    <mergeCell ref="A307:A309"/>
    <mergeCell ref="A310:A313"/>
    <mergeCell ref="A314:A319"/>
    <mergeCell ref="A320:A327"/>
    <mergeCell ref="A328:A331"/>
    <mergeCell ref="A332:A343"/>
    <mergeCell ref="A344:A352"/>
    <mergeCell ref="A353:A363"/>
    <mergeCell ref="A364:A373"/>
    <mergeCell ref="A374:A387"/>
    <mergeCell ref="A388:A401"/>
    <mergeCell ref="A402:A416"/>
    <mergeCell ref="A417:A431"/>
    <mergeCell ref="A432:A444"/>
    <mergeCell ref="A445:A456"/>
    <mergeCell ref="A457:A459"/>
    <mergeCell ref="A460:A470"/>
    <mergeCell ref="A471:A476"/>
    <mergeCell ref="A477:A482"/>
    <mergeCell ref="A483:A488"/>
    <mergeCell ref="A489:A494"/>
    <mergeCell ref="A496:A497"/>
    <mergeCell ref="A499:A510"/>
    <mergeCell ref="A511:A520"/>
    <mergeCell ref="A521:A528"/>
    <mergeCell ref="A529:A537"/>
    <mergeCell ref="A538:A546"/>
    <mergeCell ref="A547:A559"/>
    <mergeCell ref="A560:A569"/>
    <mergeCell ref="A570:A578"/>
    <mergeCell ref="A579:A587"/>
    <mergeCell ref="A588:A598"/>
    <mergeCell ref="A599:A610"/>
    <mergeCell ref="A611:A622"/>
    <mergeCell ref="A623:A634"/>
    <mergeCell ref="A635:A646"/>
    <mergeCell ref="A647:A658"/>
    <mergeCell ref="A659:A668"/>
    <mergeCell ref="A669:A674"/>
    <mergeCell ref="A675:A681"/>
    <mergeCell ref="A682:A690"/>
    <mergeCell ref="A691:A703"/>
    <mergeCell ref="A704:A712"/>
    <mergeCell ref="A713:A724"/>
    <mergeCell ref="A725:A736"/>
    <mergeCell ref="A737:A750"/>
    <mergeCell ref="A751:A764"/>
    <mergeCell ref="A765:A776"/>
    <mergeCell ref="A777:A779"/>
    <mergeCell ref="A780:A799"/>
    <mergeCell ref="A800:A819"/>
    <mergeCell ref="A820:A831"/>
    <mergeCell ref="A832:A840"/>
    <mergeCell ref="A841:A850"/>
    <mergeCell ref="A851:A860"/>
    <mergeCell ref="A861:A868"/>
    <mergeCell ref="A869:A873"/>
    <mergeCell ref="A874:A878"/>
    <mergeCell ref="A879:A892"/>
    <mergeCell ref="A893:A906"/>
    <mergeCell ref="A907:A919"/>
    <mergeCell ref="A920:A921"/>
    <mergeCell ref="A922:A936"/>
    <mergeCell ref="A937:A945"/>
    <mergeCell ref="A946:A959"/>
    <mergeCell ref="A960:A977"/>
    <mergeCell ref="A978:A996"/>
    <mergeCell ref="A997:A1016"/>
    <mergeCell ref="A1017:A1040"/>
    <mergeCell ref="A1041:A1060"/>
    <mergeCell ref="A1061:A1072"/>
    <mergeCell ref="A1073:A1089"/>
    <mergeCell ref="A1090:A1110"/>
    <mergeCell ref="A1111:A1115"/>
    <mergeCell ref="A1116:A1120"/>
    <mergeCell ref="A1121:A1125"/>
    <mergeCell ref="A1126:A1137"/>
    <mergeCell ref="A1138:A1144"/>
    <mergeCell ref="A1145:A1155"/>
    <mergeCell ref="A1156:A1168"/>
    <mergeCell ref="A1169:A1177"/>
    <mergeCell ref="A1178:A1196"/>
    <mergeCell ref="A1197:A1208"/>
    <mergeCell ref="A1209:A1223"/>
    <mergeCell ref="A1224:A1232"/>
    <mergeCell ref="A1233:A1243"/>
    <mergeCell ref="A1244:A1259"/>
    <mergeCell ref="A1260:A1266"/>
    <mergeCell ref="B5:B17"/>
    <mergeCell ref="B18:B35"/>
    <mergeCell ref="B36:B40"/>
    <mergeCell ref="B41:B44"/>
    <mergeCell ref="B45:B60"/>
    <mergeCell ref="B61:B71"/>
    <mergeCell ref="B72:B81"/>
    <mergeCell ref="B82:B86"/>
    <mergeCell ref="B87:B90"/>
    <mergeCell ref="B91:B94"/>
    <mergeCell ref="B95:B108"/>
    <mergeCell ref="B109:B121"/>
    <mergeCell ref="B122:B134"/>
    <mergeCell ref="B135:B147"/>
    <mergeCell ref="B148:B161"/>
    <mergeCell ref="B162:B172"/>
    <mergeCell ref="B173:B181"/>
    <mergeCell ref="B182:B189"/>
    <mergeCell ref="B190:B195"/>
    <mergeCell ref="B196:B199"/>
    <mergeCell ref="B200:B204"/>
    <mergeCell ref="B205:B211"/>
    <mergeCell ref="B212:B227"/>
    <mergeCell ref="B228:B232"/>
    <mergeCell ref="B233:B242"/>
    <mergeCell ref="B243:B250"/>
    <mergeCell ref="B251:B256"/>
    <mergeCell ref="B257:B262"/>
    <mergeCell ref="B263:B269"/>
    <mergeCell ref="B270:B278"/>
    <mergeCell ref="B279:B284"/>
    <mergeCell ref="B285:B295"/>
    <mergeCell ref="B296:B306"/>
    <mergeCell ref="B307:B309"/>
    <mergeCell ref="B310:B313"/>
    <mergeCell ref="B314:B319"/>
    <mergeCell ref="B320:B327"/>
    <mergeCell ref="B328:B331"/>
    <mergeCell ref="B332:B343"/>
    <mergeCell ref="B344:B352"/>
    <mergeCell ref="B353:B363"/>
    <mergeCell ref="B364:B373"/>
    <mergeCell ref="B374:B387"/>
    <mergeCell ref="B388:B401"/>
    <mergeCell ref="B402:B416"/>
    <mergeCell ref="B417:B431"/>
    <mergeCell ref="B432:B444"/>
    <mergeCell ref="B445:B456"/>
    <mergeCell ref="B457:B459"/>
    <mergeCell ref="B460:B470"/>
    <mergeCell ref="B471:B476"/>
    <mergeCell ref="B477:B482"/>
    <mergeCell ref="B483:B488"/>
    <mergeCell ref="B489:B494"/>
    <mergeCell ref="B496:B497"/>
    <mergeCell ref="B499:B510"/>
    <mergeCell ref="B511:B520"/>
    <mergeCell ref="B521:B528"/>
    <mergeCell ref="B529:B537"/>
    <mergeCell ref="B538:B546"/>
    <mergeCell ref="B547:B559"/>
    <mergeCell ref="B560:B569"/>
    <mergeCell ref="B570:B578"/>
    <mergeCell ref="B579:B587"/>
    <mergeCell ref="B588:B598"/>
    <mergeCell ref="B599:B610"/>
    <mergeCell ref="B611:B622"/>
    <mergeCell ref="B623:B634"/>
    <mergeCell ref="B635:B646"/>
    <mergeCell ref="B647:B658"/>
    <mergeCell ref="B659:B668"/>
    <mergeCell ref="B669:B674"/>
    <mergeCell ref="B675:B681"/>
    <mergeCell ref="B682:B690"/>
    <mergeCell ref="B691:B703"/>
    <mergeCell ref="B704:B712"/>
    <mergeCell ref="B713:B724"/>
    <mergeCell ref="B725:B736"/>
    <mergeCell ref="B737:B750"/>
    <mergeCell ref="B751:B764"/>
    <mergeCell ref="B765:B776"/>
    <mergeCell ref="B777:B779"/>
    <mergeCell ref="B780:B799"/>
    <mergeCell ref="B800:B819"/>
    <mergeCell ref="B820:B831"/>
    <mergeCell ref="B832:B840"/>
    <mergeCell ref="B841:B850"/>
    <mergeCell ref="B851:B860"/>
    <mergeCell ref="B861:B868"/>
    <mergeCell ref="B869:B873"/>
    <mergeCell ref="B874:B878"/>
    <mergeCell ref="B879:B892"/>
    <mergeCell ref="B893:B906"/>
    <mergeCell ref="B907:B919"/>
    <mergeCell ref="B920:B921"/>
    <mergeCell ref="B922:B936"/>
    <mergeCell ref="B937:B945"/>
    <mergeCell ref="B946:B959"/>
    <mergeCell ref="B960:B977"/>
    <mergeCell ref="B978:B996"/>
    <mergeCell ref="B997:B1016"/>
    <mergeCell ref="B1017:B1040"/>
    <mergeCell ref="B1041:B1060"/>
    <mergeCell ref="B1061:B1072"/>
    <mergeCell ref="B1073:B1089"/>
    <mergeCell ref="B1090:B1110"/>
    <mergeCell ref="B1111:B1115"/>
    <mergeCell ref="B1116:B1120"/>
    <mergeCell ref="B1121:B1125"/>
    <mergeCell ref="B1126:B1137"/>
    <mergeCell ref="B1138:B1144"/>
    <mergeCell ref="B1145:B1155"/>
    <mergeCell ref="B1156:B1168"/>
    <mergeCell ref="B1169:B1177"/>
    <mergeCell ref="B1178:B1196"/>
    <mergeCell ref="B1197:B1208"/>
    <mergeCell ref="B1209:B1223"/>
    <mergeCell ref="B1224:B1232"/>
    <mergeCell ref="B1233:B1243"/>
    <mergeCell ref="B1244:B1259"/>
    <mergeCell ref="B1260:B1266"/>
    <mergeCell ref="C19:C25"/>
    <mergeCell ref="C165:C166"/>
    <mergeCell ref="C200:C201"/>
    <mergeCell ref="C302:C303"/>
    <mergeCell ref="C471:C472"/>
    <mergeCell ref="C477:C478"/>
    <mergeCell ref="C483:C484"/>
    <mergeCell ref="C489:C490"/>
    <mergeCell ref="C499:C500"/>
    <mergeCell ref="C511:C512"/>
    <mergeCell ref="C521:C522"/>
    <mergeCell ref="C529:C530"/>
    <mergeCell ref="C538:C539"/>
    <mergeCell ref="C548:C549"/>
    <mergeCell ref="C552:C554"/>
    <mergeCell ref="C560:C562"/>
    <mergeCell ref="C571:C572"/>
    <mergeCell ref="C580:C581"/>
    <mergeCell ref="C588:C589"/>
    <mergeCell ref="C599:C600"/>
    <mergeCell ref="C853:C855"/>
    <mergeCell ref="C887:C889"/>
    <mergeCell ref="C966:C967"/>
    <mergeCell ref="C969:C970"/>
    <mergeCell ref="C974:C975"/>
    <mergeCell ref="C979:C981"/>
    <mergeCell ref="C993:C994"/>
    <mergeCell ref="C995:C996"/>
    <mergeCell ref="C1000:C1001"/>
    <mergeCell ref="C1005:C1006"/>
    <mergeCell ref="C1007:C1013"/>
    <mergeCell ref="C1023:C1031"/>
    <mergeCell ref="C1034:C1035"/>
    <mergeCell ref="C1037:C1038"/>
    <mergeCell ref="C1044:C1046"/>
    <mergeCell ref="C1053:C1054"/>
    <mergeCell ref="C1057:C1058"/>
    <mergeCell ref="C1064:C1065"/>
    <mergeCell ref="C1068:C1069"/>
    <mergeCell ref="C1076:C1077"/>
    <mergeCell ref="C1082:C1083"/>
    <mergeCell ref="C1085:C1086"/>
    <mergeCell ref="C1093:C1094"/>
    <mergeCell ref="C1098:C1099"/>
    <mergeCell ref="C1100:C1102"/>
    <mergeCell ref="C1103:C1104"/>
    <mergeCell ref="C1108:C1109"/>
    <mergeCell ref="C1113:C1114"/>
    <mergeCell ref="C1118:C1119"/>
    <mergeCell ref="C1123:C1124"/>
    <mergeCell ref="C1126:C1127"/>
    <mergeCell ref="C1187:C1188"/>
    <mergeCell ref="C1189:C1190"/>
    <mergeCell ref="C1197:C1198"/>
    <mergeCell ref="C1246:C1247"/>
    <mergeCell ref="D19:D25"/>
    <mergeCell ref="D165:D166"/>
    <mergeCell ref="D200:D201"/>
    <mergeCell ref="D302:D303"/>
    <mergeCell ref="D471:D472"/>
    <mergeCell ref="D477:D478"/>
    <mergeCell ref="D483:D484"/>
    <mergeCell ref="D489:D490"/>
    <mergeCell ref="D499:D500"/>
    <mergeCell ref="D511:D512"/>
    <mergeCell ref="D521:D522"/>
    <mergeCell ref="D529:D530"/>
    <mergeCell ref="D538:D539"/>
    <mergeCell ref="D548:D549"/>
    <mergeCell ref="D552:D554"/>
    <mergeCell ref="D560:D562"/>
    <mergeCell ref="D571:D572"/>
    <mergeCell ref="D580:D581"/>
    <mergeCell ref="D588:D589"/>
    <mergeCell ref="D599:D600"/>
    <mergeCell ref="D611:D612"/>
    <mergeCell ref="D623:D624"/>
    <mergeCell ref="D635:D636"/>
    <mergeCell ref="D647:D648"/>
    <mergeCell ref="D714:D715"/>
    <mergeCell ref="D726:D727"/>
    <mergeCell ref="D739:D741"/>
    <mergeCell ref="D751:D752"/>
    <mergeCell ref="D765:D766"/>
    <mergeCell ref="D777:D778"/>
    <mergeCell ref="D780:D781"/>
    <mergeCell ref="D798:D799"/>
    <mergeCell ref="D800:D801"/>
    <mergeCell ref="D818:D819"/>
    <mergeCell ref="D833:D834"/>
    <mergeCell ref="D853:D855"/>
    <mergeCell ref="D887:D889"/>
    <mergeCell ref="D966:D967"/>
    <mergeCell ref="D969:D970"/>
    <mergeCell ref="D974:D975"/>
    <mergeCell ref="D979:D981"/>
    <mergeCell ref="D993:D994"/>
    <mergeCell ref="D995:D996"/>
    <mergeCell ref="D1000:D1001"/>
    <mergeCell ref="D1005:D1006"/>
    <mergeCell ref="D1007:D1013"/>
    <mergeCell ref="D1023:D1031"/>
    <mergeCell ref="D1034:D1035"/>
    <mergeCell ref="D1037:D1038"/>
    <mergeCell ref="D1044:D1046"/>
    <mergeCell ref="D1053:D1054"/>
    <mergeCell ref="D1057:D1058"/>
    <mergeCell ref="D1064:D1065"/>
    <mergeCell ref="D1068:D1069"/>
    <mergeCell ref="D1076:D1077"/>
    <mergeCell ref="D1082:D1083"/>
    <mergeCell ref="D1085:D1086"/>
    <mergeCell ref="D1093:D1094"/>
    <mergeCell ref="D1098:D1099"/>
    <mergeCell ref="D1100:D1102"/>
    <mergeCell ref="D1103:D1104"/>
    <mergeCell ref="D1108:D1109"/>
    <mergeCell ref="D1113:D1114"/>
    <mergeCell ref="D1118:D1119"/>
    <mergeCell ref="D1123:D1124"/>
    <mergeCell ref="D1126:D1127"/>
    <mergeCell ref="D1187:D1188"/>
    <mergeCell ref="D1189:D1190"/>
    <mergeCell ref="D1197:D1198"/>
    <mergeCell ref="D1246:D1247"/>
    <mergeCell ref="E974:E975"/>
    <mergeCell ref="E993:E994"/>
    <mergeCell ref="E1034:E1035"/>
    <mergeCell ref="E1057:E1058"/>
    <mergeCell ref="E1085:E1086"/>
    <mergeCell ref="E1108:E1109"/>
    <mergeCell ref="E1187:E1188"/>
    <mergeCell ref="E1189:E1190"/>
    <mergeCell ref="F1187:F1188"/>
    <mergeCell ref="F1189:F1190"/>
    <mergeCell ref="G1187:G1188"/>
    <mergeCell ref="G1189:G1190"/>
    <mergeCell ref="H1187:H1188"/>
    <mergeCell ref="H1189:H1190"/>
    <mergeCell ref="I165:I166"/>
    <mergeCell ref="I302:I303"/>
    <mergeCell ref="I471:I472"/>
    <mergeCell ref="I477:I478"/>
    <mergeCell ref="I483:I484"/>
    <mergeCell ref="I489:I490"/>
    <mergeCell ref="I499:I500"/>
    <mergeCell ref="I511:I512"/>
    <mergeCell ref="I521:I522"/>
    <mergeCell ref="I529:I530"/>
    <mergeCell ref="I538:I539"/>
    <mergeCell ref="I548:I549"/>
    <mergeCell ref="I560:I562"/>
    <mergeCell ref="I571:I572"/>
    <mergeCell ref="I580:I581"/>
    <mergeCell ref="I588:I589"/>
    <mergeCell ref="I599:I600"/>
    <mergeCell ref="I611:I612"/>
    <mergeCell ref="I623:I624"/>
    <mergeCell ref="I635:I636"/>
    <mergeCell ref="I1068:I1069"/>
    <mergeCell ref="I647:I648"/>
    <mergeCell ref="I714:I715"/>
    <mergeCell ref="I726:I727"/>
    <mergeCell ref="I739:I741"/>
    <mergeCell ref="I751:I752"/>
    <mergeCell ref="I765:I766"/>
    <mergeCell ref="I780:I781"/>
    <mergeCell ref="I800:I801"/>
    <mergeCell ref="I833:I834"/>
    <mergeCell ref="I1189:I1190"/>
    <mergeCell ref="I1197:I1198"/>
    <mergeCell ref="I1246:I1247"/>
    <mergeCell ref="J471:J472"/>
    <mergeCell ref="J477:J478"/>
    <mergeCell ref="A1:J2"/>
    <mergeCell ref="F219:J227"/>
    <mergeCell ref="I1076:I1077"/>
    <mergeCell ref="I1082:I1083"/>
    <mergeCell ref="I1093:I1094"/>
    <mergeCell ref="I1103:I1104"/>
    <mergeCell ref="I1113:I1114"/>
    <mergeCell ref="I1118:I1119"/>
    <mergeCell ref="I1123:I1124"/>
    <mergeCell ref="I1126:I1127"/>
    <mergeCell ref="I1187:I1188"/>
    <mergeCell ref="I966:I967"/>
    <mergeCell ref="I969:I970"/>
    <mergeCell ref="I1000:I1001"/>
    <mergeCell ref="I1005:I1006"/>
    <mergeCell ref="I1037:I1038"/>
    <mergeCell ref="I1044:I1046"/>
    <mergeCell ref="I1053:I1054"/>
    <mergeCell ref="I1064:I1065"/>
  </mergeCells>
  <phoneticPr fontId="160" type="noConversion"/>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53" customWidth="1"/>
    <col min="2" max="6" width="9" style="53"/>
    <col min="7" max="7" width="28.375" style="53" customWidth="1"/>
    <col min="8" max="8" width="9" style="53"/>
    <col min="9" max="9" width="16.875" style="53" customWidth="1"/>
    <col min="10" max="73" width="9" style="52"/>
    <col min="74" max="16384" width="9" style="53"/>
  </cols>
  <sheetData>
    <row r="1" spans="1:73" s="49" customFormat="1" ht="12" customHeight="1">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row>
    <row r="2" spans="1:73" s="49" customFormat="1" ht="35.25" customHeight="1">
      <c r="A2" s="54" t="s">
        <v>3033</v>
      </c>
      <c r="B2" s="55"/>
      <c r="C2" s="55"/>
      <c r="D2" s="56" t="s">
        <v>3034</v>
      </c>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row>
    <row r="3" spans="1:73" s="49" customFormat="1" ht="20.100000000000001" customHeight="1">
      <c r="A3" s="57"/>
      <c r="B3" s="57"/>
      <c r="C3" s="57"/>
      <c r="D3" s="58"/>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row>
    <row r="4" spans="1:73" s="50" customFormat="1" ht="20.100000000000001" customHeight="1">
      <c r="A4" s="59" t="s">
        <v>3035</v>
      </c>
      <c r="B4" s="59"/>
      <c r="C4" s="59"/>
      <c r="D4" s="59"/>
      <c r="E4" s="59"/>
      <c r="F4" s="59"/>
      <c r="G4" s="59"/>
      <c r="H4" s="59"/>
      <c r="I4" s="59"/>
      <c r="J4" s="66"/>
      <c r="K4" s="66"/>
      <c r="L4" s="66"/>
      <c r="M4" s="66"/>
      <c r="N4" s="66"/>
      <c r="O4" s="66"/>
      <c r="P4" s="66"/>
      <c r="Q4" s="66"/>
      <c r="R4" s="66"/>
      <c r="S4" s="66"/>
      <c r="T4" s="66"/>
      <c r="U4" s="66"/>
      <c r="V4" s="66"/>
      <c r="W4" s="66"/>
      <c r="X4" s="66"/>
      <c r="Y4" s="66"/>
      <c r="Z4" s="66"/>
      <c r="AA4" s="66"/>
      <c r="AB4" s="66"/>
      <c r="AC4" s="66"/>
      <c r="AD4" s="66"/>
      <c r="AE4" s="66"/>
      <c r="AF4" s="66"/>
      <c r="AG4" s="66"/>
      <c r="AH4" s="66"/>
      <c r="AI4" s="66"/>
      <c r="AJ4" s="66"/>
      <c r="AK4" s="66"/>
      <c r="AL4" s="66"/>
      <c r="AM4" s="66"/>
      <c r="AN4" s="66"/>
      <c r="AO4" s="66"/>
      <c r="AP4" s="66"/>
      <c r="AQ4" s="66"/>
      <c r="AR4" s="66"/>
      <c r="AS4" s="66"/>
      <c r="AT4" s="66"/>
      <c r="AU4" s="66"/>
      <c r="AV4" s="66"/>
      <c r="AW4" s="66"/>
      <c r="AX4" s="66"/>
      <c r="AY4" s="66"/>
      <c r="AZ4" s="66"/>
      <c r="BA4" s="66"/>
      <c r="BB4" s="66"/>
      <c r="BC4" s="66"/>
      <c r="BD4" s="66"/>
      <c r="BE4" s="66"/>
      <c r="BF4" s="66"/>
      <c r="BG4" s="66"/>
      <c r="BH4" s="66"/>
      <c r="BI4" s="66"/>
      <c r="BJ4" s="66"/>
      <c r="BK4" s="66"/>
      <c r="BL4" s="66"/>
      <c r="BM4" s="66"/>
      <c r="BN4" s="66"/>
      <c r="BO4" s="66"/>
      <c r="BP4" s="66"/>
      <c r="BQ4" s="66"/>
      <c r="BR4" s="66"/>
      <c r="BS4" s="66"/>
      <c r="BT4" s="66"/>
      <c r="BU4" s="66"/>
    </row>
    <row r="5" spans="1:73" s="50" customFormat="1" ht="9.9499999999999993" customHeight="1">
      <c r="A5" s="60"/>
      <c r="B5" s="60"/>
      <c r="C5" s="60"/>
      <c r="D5" s="60"/>
      <c r="E5" s="60"/>
      <c r="F5" s="60"/>
      <c r="G5" s="60"/>
      <c r="H5" s="60"/>
      <c r="I5" s="60"/>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row>
    <row r="6" spans="1:73" s="50" customFormat="1" ht="18" customHeight="1">
      <c r="A6" s="702" t="s">
        <v>3036</v>
      </c>
      <c r="B6" s="702"/>
      <c r="C6" s="702"/>
      <c r="D6" s="702"/>
      <c r="E6" s="702"/>
      <c r="F6" s="702"/>
      <c r="G6" s="702"/>
      <c r="H6" s="702"/>
      <c r="I6" s="702"/>
      <c r="J6" s="66"/>
      <c r="K6" s="66"/>
      <c r="L6" s="66"/>
      <c r="M6" s="66"/>
      <c r="N6" s="66"/>
      <c r="O6" s="66"/>
      <c r="P6" s="66"/>
      <c r="Q6" s="66"/>
      <c r="R6" s="66"/>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M6" s="66"/>
      <c r="BN6" s="66"/>
      <c r="BO6" s="66"/>
      <c r="BP6" s="66"/>
      <c r="BQ6" s="66"/>
      <c r="BR6" s="66"/>
      <c r="BS6" s="66"/>
      <c r="BT6" s="66"/>
      <c r="BU6" s="66"/>
    </row>
    <row r="7" spans="1:73" s="50" customFormat="1" ht="18" customHeight="1">
      <c r="A7" s="702" t="s">
        <v>3037</v>
      </c>
      <c r="B7" s="702"/>
      <c r="C7" s="702"/>
      <c r="D7" s="702"/>
      <c r="E7" s="702"/>
      <c r="F7" s="702"/>
      <c r="G7" s="702"/>
      <c r="H7" s="702"/>
      <c r="I7" s="702"/>
      <c r="J7" s="66"/>
      <c r="K7" s="66"/>
      <c r="L7" s="66"/>
      <c r="M7" s="66"/>
      <c r="N7" s="66"/>
      <c r="O7" s="66"/>
      <c r="P7" s="66"/>
      <c r="Q7" s="66"/>
      <c r="R7" s="66"/>
      <c r="S7" s="66"/>
      <c r="T7" s="66"/>
      <c r="U7" s="66"/>
      <c r="V7" s="66"/>
      <c r="W7" s="66"/>
      <c r="X7" s="66"/>
      <c r="Y7" s="66"/>
      <c r="Z7" s="66"/>
      <c r="AA7" s="66"/>
      <c r="AB7" s="66"/>
      <c r="AC7" s="66"/>
      <c r="AD7" s="66"/>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row>
    <row r="8" spans="1:73" s="50" customFormat="1" ht="18" customHeight="1">
      <c r="A8" s="702" t="s">
        <v>3038</v>
      </c>
      <c r="B8" s="702"/>
      <c r="C8" s="702"/>
      <c r="D8" s="702"/>
      <c r="E8" s="702"/>
      <c r="F8" s="702"/>
      <c r="G8" s="702"/>
      <c r="H8" s="702"/>
      <c r="I8" s="702"/>
      <c r="J8" s="66"/>
      <c r="K8" s="66"/>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row>
    <row r="9" spans="1:73" s="50" customFormat="1" ht="20.100000000000001" customHeight="1">
      <c r="A9" s="60" t="s">
        <v>3039</v>
      </c>
      <c r="B9" s="60"/>
      <c r="C9" s="60"/>
      <c r="D9" s="60"/>
      <c r="E9" s="60"/>
      <c r="F9" s="60"/>
      <c r="G9" s="60"/>
      <c r="H9" s="60"/>
      <c r="I9" s="60"/>
      <c r="J9" s="66"/>
      <c r="K9" s="66"/>
      <c r="L9" s="66"/>
      <c r="M9" s="66"/>
      <c r="N9" s="66"/>
      <c r="O9" s="66"/>
      <c r="P9" s="66"/>
      <c r="Q9" s="66"/>
      <c r="R9" s="66"/>
      <c r="S9" s="66"/>
      <c r="T9" s="66"/>
      <c r="U9" s="66"/>
      <c r="V9" s="66"/>
      <c r="W9" s="66"/>
      <c r="X9" s="66"/>
      <c r="Y9" s="66"/>
      <c r="Z9" s="6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row>
    <row r="10" spans="1:73" s="50" customFormat="1" ht="20.100000000000001" customHeight="1">
      <c r="A10" s="60" t="s">
        <v>3040</v>
      </c>
      <c r="B10" s="60"/>
      <c r="C10" s="60"/>
      <c r="D10" s="60"/>
      <c r="E10" s="60"/>
      <c r="F10" s="60"/>
      <c r="G10" s="60"/>
      <c r="H10" s="60"/>
      <c r="I10" s="60"/>
      <c r="J10" s="66"/>
      <c r="K10" s="66"/>
      <c r="L10" s="66"/>
      <c r="M10" s="66"/>
      <c r="N10" s="66"/>
      <c r="O10" s="66"/>
      <c r="P10" s="66"/>
      <c r="Q10" s="66"/>
      <c r="R10" s="66"/>
      <c r="S10" s="66"/>
      <c r="T10" s="66"/>
      <c r="U10" s="66"/>
      <c r="V10" s="66"/>
      <c r="W10" s="66"/>
      <c r="X10" s="66"/>
      <c r="Y10" s="66"/>
      <c r="Z10" s="6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row>
    <row r="11" spans="1:73" s="50" customFormat="1" ht="20.100000000000001" customHeight="1">
      <c r="A11" s="60" t="s">
        <v>3041</v>
      </c>
      <c r="B11" s="60"/>
      <c r="C11" s="60"/>
      <c r="D11" s="60"/>
      <c r="E11" s="60"/>
      <c r="F11" s="60"/>
      <c r="G11" s="60"/>
      <c r="H11" s="60"/>
      <c r="I11" s="60"/>
      <c r="J11" s="66"/>
      <c r="K11" s="66"/>
      <c r="L11" s="66"/>
      <c r="M11" s="66"/>
      <c r="N11" s="66"/>
      <c r="O11" s="66"/>
      <c r="P11" s="66"/>
      <c r="Q11" s="66"/>
      <c r="R11" s="66"/>
      <c r="S11" s="66"/>
      <c r="T11" s="66"/>
      <c r="U11" s="66"/>
      <c r="V11" s="66"/>
      <c r="W11" s="66"/>
      <c r="X11" s="66"/>
      <c r="Y11" s="66"/>
      <c r="Z11" s="66"/>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row>
    <row r="12" spans="1:73" s="50" customFormat="1" ht="20.100000000000001" customHeight="1">
      <c r="A12" s="60" t="s">
        <v>3042</v>
      </c>
      <c r="B12" s="60"/>
      <c r="C12" s="60"/>
      <c r="D12" s="60"/>
      <c r="E12" s="60"/>
      <c r="F12" s="60"/>
      <c r="G12" s="60"/>
      <c r="H12" s="60"/>
      <c r="I12" s="60"/>
      <c r="J12" s="66"/>
      <c r="K12" s="66"/>
      <c r="L12" s="66"/>
      <c r="M12" s="66"/>
      <c r="N12" s="66"/>
      <c r="O12" s="66"/>
      <c r="P12" s="66"/>
      <c r="Q12" s="66"/>
      <c r="R12" s="66"/>
      <c r="S12" s="66"/>
      <c r="T12" s="66"/>
      <c r="U12" s="66"/>
      <c r="V12" s="66"/>
      <c r="W12" s="66"/>
      <c r="X12" s="66"/>
      <c r="Y12" s="66"/>
      <c r="Z12" s="66"/>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row>
    <row r="13" spans="1:73" s="50" customFormat="1" ht="20.100000000000001" customHeight="1">
      <c r="A13" s="60" t="s">
        <v>3043</v>
      </c>
      <c r="B13" s="60"/>
      <c r="C13" s="60"/>
      <c r="D13" s="60"/>
      <c r="E13" s="60"/>
      <c r="F13" s="60"/>
      <c r="G13" s="60"/>
      <c r="H13" s="60"/>
      <c r="I13" s="60"/>
      <c r="J13" s="66"/>
      <c r="K13" s="66"/>
      <c r="L13" s="66"/>
      <c r="M13" s="66"/>
      <c r="N13" s="66"/>
      <c r="O13" s="66"/>
      <c r="P13" s="66"/>
      <c r="Q13" s="66"/>
      <c r="R13" s="66"/>
      <c r="S13" s="66"/>
      <c r="T13" s="66"/>
      <c r="U13" s="66"/>
      <c r="V13" s="66"/>
      <c r="W13" s="66"/>
      <c r="X13" s="66"/>
      <c r="Y13" s="66"/>
      <c r="Z13" s="66"/>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row>
    <row r="14" spans="1:73" s="50" customFormat="1" ht="20.100000000000001" customHeight="1">
      <c r="A14" s="60" t="s">
        <v>3044</v>
      </c>
      <c r="B14" s="60"/>
      <c r="C14" s="60"/>
      <c r="D14" s="60"/>
      <c r="E14" s="60"/>
      <c r="F14" s="60"/>
      <c r="G14" s="60"/>
      <c r="H14" s="60"/>
      <c r="I14" s="60"/>
      <c r="J14" s="66"/>
      <c r="K14" s="66"/>
      <c r="L14" s="66"/>
      <c r="M14" s="66"/>
      <c r="N14" s="66"/>
      <c r="O14" s="66"/>
      <c r="P14" s="66"/>
      <c r="Q14" s="66"/>
      <c r="R14" s="66"/>
      <c r="S14" s="66"/>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row>
    <row r="15" spans="1:73" s="50" customFormat="1" ht="20.100000000000001" customHeight="1">
      <c r="A15" s="60" t="s">
        <v>3045</v>
      </c>
      <c r="B15" s="60"/>
      <c r="C15" s="60"/>
      <c r="D15" s="60"/>
      <c r="E15" s="60"/>
      <c r="F15" s="60"/>
      <c r="G15" s="60"/>
      <c r="H15" s="60"/>
      <c r="I15" s="60"/>
      <c r="J15" s="66"/>
      <c r="K15" s="66"/>
      <c r="L15" s="66"/>
      <c r="M15" s="66"/>
      <c r="N15" s="66"/>
      <c r="O15" s="66"/>
      <c r="P15" s="66"/>
      <c r="Q15" s="66"/>
      <c r="R15" s="66"/>
      <c r="S15" s="66"/>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row>
    <row r="16" spans="1:73" s="50" customFormat="1" ht="20.100000000000001" customHeight="1">
      <c r="A16" s="60" t="s">
        <v>3046</v>
      </c>
      <c r="B16" s="60"/>
      <c r="C16" s="60"/>
      <c r="D16" s="60"/>
      <c r="E16" s="60"/>
      <c r="F16" s="60"/>
      <c r="G16" s="60"/>
      <c r="H16" s="60"/>
      <c r="I16" s="60"/>
      <c r="J16" s="66"/>
      <c r="K16" s="66"/>
      <c r="L16" s="66"/>
      <c r="M16" s="66"/>
      <c r="N16" s="66"/>
      <c r="O16" s="66"/>
      <c r="P16" s="66"/>
      <c r="Q16" s="66"/>
      <c r="R16" s="66"/>
      <c r="S16" s="66"/>
      <c r="T16" s="66"/>
      <c r="U16" s="66"/>
      <c r="V16" s="66"/>
      <c r="W16" s="66"/>
      <c r="X16" s="66"/>
      <c r="Y16" s="66"/>
      <c r="Z16" s="66"/>
      <c r="AA16" s="66"/>
      <c r="AB16" s="66"/>
      <c r="AC16" s="66"/>
      <c r="AD16" s="66"/>
      <c r="AE16" s="66"/>
      <c r="AF16" s="66"/>
      <c r="AG16" s="66"/>
      <c r="AH16" s="66"/>
      <c r="AI16" s="66"/>
      <c r="AJ16" s="66"/>
      <c r="AK16" s="66"/>
      <c r="AL16" s="66"/>
      <c r="AM16" s="66"/>
      <c r="AN16" s="66"/>
      <c r="AO16" s="66"/>
      <c r="AP16" s="66"/>
      <c r="AQ16" s="66"/>
      <c r="AR16" s="66"/>
      <c r="AS16" s="66"/>
      <c r="AT16" s="66"/>
      <c r="AU16" s="66"/>
      <c r="AV16" s="66"/>
      <c r="AW16" s="66"/>
      <c r="AX16" s="66"/>
      <c r="AY16" s="66"/>
      <c r="AZ16" s="66"/>
      <c r="BA16" s="66"/>
      <c r="BB16" s="66"/>
      <c r="BC16" s="66"/>
      <c r="BD16" s="66"/>
      <c r="BE16" s="66"/>
      <c r="BF16" s="66"/>
      <c r="BG16" s="66"/>
      <c r="BH16" s="66"/>
      <c r="BI16" s="66"/>
      <c r="BJ16" s="66"/>
      <c r="BK16" s="66"/>
      <c r="BL16" s="66"/>
      <c r="BM16" s="66"/>
      <c r="BN16" s="66"/>
      <c r="BO16" s="66"/>
      <c r="BP16" s="66"/>
      <c r="BQ16" s="66"/>
      <c r="BR16" s="66"/>
      <c r="BS16" s="66"/>
      <c r="BT16" s="66"/>
      <c r="BU16" s="66"/>
    </row>
    <row r="17" spans="1:73" s="50" customFormat="1" ht="20.100000000000001" customHeight="1">
      <c r="A17" s="62" t="s">
        <v>3047</v>
      </c>
      <c r="B17" s="60"/>
      <c r="C17" s="60"/>
      <c r="D17" s="60"/>
      <c r="E17" s="60"/>
      <c r="F17" s="60"/>
      <c r="G17" s="60"/>
      <c r="H17" s="61"/>
      <c r="I17" s="60"/>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c r="BR17" s="66"/>
      <c r="BS17" s="66"/>
      <c r="BT17" s="66"/>
      <c r="BU17" s="66"/>
    </row>
    <row r="18" spans="1:73" s="50" customFormat="1" ht="20.100000000000001" customHeight="1">
      <c r="A18" s="60" t="s">
        <v>3048</v>
      </c>
      <c r="B18" s="61"/>
      <c r="C18" s="61"/>
      <c r="D18" s="61"/>
      <c r="E18" s="61"/>
      <c r="F18" s="61"/>
      <c r="G18" s="61"/>
      <c r="H18" s="61"/>
      <c r="I18" s="60"/>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row>
    <row r="19" spans="1:73" s="50" customFormat="1" ht="18.75" customHeight="1">
      <c r="A19" s="60" t="s">
        <v>3049</v>
      </c>
      <c r="B19" s="60"/>
      <c r="C19" s="60"/>
      <c r="D19" s="60"/>
      <c r="E19" s="60"/>
      <c r="F19" s="60"/>
      <c r="G19" s="60"/>
      <c r="H19" s="60"/>
      <c r="I19" s="60"/>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c r="AJ19" s="66"/>
      <c r="AK19" s="66"/>
      <c r="AL19" s="66"/>
      <c r="AM19" s="66"/>
      <c r="AN19" s="66"/>
      <c r="AO19" s="66"/>
      <c r="AP19" s="66"/>
      <c r="AQ19" s="66"/>
      <c r="AR19" s="66"/>
      <c r="AS19" s="66"/>
      <c r="AT19" s="66"/>
      <c r="AU19" s="66"/>
      <c r="AV19" s="66"/>
      <c r="AW19" s="66"/>
      <c r="AX19" s="66"/>
      <c r="AY19" s="66"/>
      <c r="AZ19" s="66"/>
      <c r="BA19" s="66"/>
      <c r="BB19" s="66"/>
      <c r="BC19" s="66"/>
      <c r="BD19" s="66"/>
      <c r="BE19" s="66"/>
      <c r="BF19" s="66"/>
      <c r="BG19" s="66"/>
      <c r="BH19" s="66"/>
      <c r="BI19" s="66"/>
      <c r="BJ19" s="66"/>
      <c r="BK19" s="66"/>
      <c r="BL19" s="66"/>
      <c r="BM19" s="66"/>
      <c r="BN19" s="66"/>
      <c r="BO19" s="66"/>
      <c r="BP19" s="66"/>
      <c r="BQ19" s="66"/>
      <c r="BR19" s="66"/>
      <c r="BS19" s="66"/>
      <c r="BT19" s="66"/>
      <c r="BU19" s="66"/>
    </row>
    <row r="20" spans="1:73" s="50" customFormat="1" ht="18.75" customHeight="1">
      <c r="A20" s="60" t="s">
        <v>3050</v>
      </c>
      <c r="B20" s="60"/>
      <c r="C20" s="60"/>
      <c r="D20" s="60"/>
      <c r="E20" s="60"/>
      <c r="F20" s="60"/>
      <c r="G20" s="60"/>
      <c r="H20" s="60"/>
      <c r="I20" s="60"/>
      <c r="J20" s="66"/>
      <c r="K20" s="66"/>
      <c r="L20" s="66"/>
      <c r="M20" s="66"/>
      <c r="N20" s="66"/>
      <c r="O20" s="66"/>
      <c r="P20" s="66"/>
      <c r="Q20" s="66"/>
      <c r="R20" s="66"/>
      <c r="S20" s="66"/>
      <c r="T20" s="66"/>
      <c r="U20" s="66"/>
      <c r="V20" s="66"/>
      <c r="W20" s="66"/>
      <c r="X20" s="66"/>
      <c r="Y20" s="66"/>
      <c r="Z20" s="66"/>
      <c r="AA20" s="66"/>
      <c r="AB20" s="66"/>
      <c r="AC20" s="66"/>
      <c r="AD20" s="66"/>
      <c r="AE20" s="66"/>
      <c r="AF20" s="66"/>
      <c r="AG20" s="66"/>
      <c r="AH20" s="66"/>
      <c r="AI20" s="66"/>
      <c r="AJ20" s="66"/>
      <c r="AK20" s="66"/>
      <c r="AL20" s="66"/>
      <c r="AM20" s="66"/>
      <c r="AN20" s="66"/>
      <c r="AO20" s="66"/>
      <c r="AP20" s="66"/>
      <c r="AQ20" s="66"/>
      <c r="AR20" s="66"/>
      <c r="AS20" s="66"/>
      <c r="AT20" s="66"/>
      <c r="AU20" s="66"/>
      <c r="AV20" s="66"/>
      <c r="AW20" s="66"/>
      <c r="AX20" s="66"/>
      <c r="AY20" s="66"/>
      <c r="AZ20" s="66"/>
      <c r="BA20" s="66"/>
      <c r="BB20" s="66"/>
      <c r="BC20" s="66"/>
      <c r="BD20" s="66"/>
      <c r="BE20" s="66"/>
      <c r="BF20" s="66"/>
      <c r="BG20" s="66"/>
      <c r="BH20" s="66"/>
      <c r="BI20" s="66"/>
      <c r="BJ20" s="66"/>
      <c r="BK20" s="66"/>
      <c r="BL20" s="66"/>
      <c r="BM20" s="66"/>
      <c r="BN20" s="66"/>
      <c r="BO20" s="66"/>
      <c r="BP20" s="66"/>
      <c r="BQ20" s="66"/>
      <c r="BR20" s="66"/>
      <c r="BS20" s="66"/>
      <c r="BT20" s="66"/>
      <c r="BU20" s="66"/>
    </row>
    <row r="21" spans="1:73" s="50" customFormat="1" ht="18.75" customHeight="1">
      <c r="A21" s="60" t="s">
        <v>3051</v>
      </c>
      <c r="B21" s="60"/>
      <c r="C21" s="60"/>
      <c r="D21" s="60"/>
      <c r="E21" s="60"/>
      <c r="F21" s="60"/>
      <c r="G21" s="60"/>
      <c r="H21" s="60"/>
      <c r="I21" s="60"/>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66"/>
      <c r="BN21" s="66"/>
      <c r="BO21" s="66"/>
      <c r="BP21" s="66"/>
      <c r="BQ21" s="66"/>
      <c r="BR21" s="66"/>
      <c r="BS21" s="66"/>
      <c r="BT21" s="66"/>
      <c r="BU21" s="66"/>
    </row>
    <row r="22" spans="1:73" s="50" customFormat="1" ht="18.75" customHeight="1">
      <c r="A22" s="60" t="s">
        <v>3052</v>
      </c>
      <c r="B22" s="60"/>
      <c r="C22" s="60"/>
      <c r="D22" s="60"/>
      <c r="E22" s="60"/>
      <c r="F22" s="60"/>
      <c r="G22" s="60"/>
      <c r="H22" s="60"/>
      <c r="I22" s="60"/>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row>
    <row r="23" spans="1:73" s="50" customFormat="1" ht="18.75" customHeight="1">
      <c r="A23" s="60" t="s">
        <v>3053</v>
      </c>
      <c r="B23" s="60"/>
      <c r="C23" s="60"/>
      <c r="D23" s="60"/>
      <c r="E23" s="60"/>
      <c r="F23" s="60"/>
      <c r="G23" s="60"/>
      <c r="H23" s="60"/>
      <c r="I23" s="60"/>
      <c r="J23" s="66"/>
      <c r="K23" s="66"/>
      <c r="L23" s="66"/>
      <c r="M23" s="6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row>
    <row r="24" spans="1:73" s="50" customFormat="1" ht="18.75" customHeight="1">
      <c r="A24" s="60" t="s">
        <v>3054</v>
      </c>
      <c r="B24" s="60"/>
      <c r="C24" s="60"/>
      <c r="D24" s="60"/>
      <c r="E24" s="60"/>
      <c r="F24" s="60"/>
      <c r="G24" s="60"/>
      <c r="H24" s="60"/>
      <c r="I24" s="60"/>
      <c r="J24" s="66"/>
      <c r="K24" s="66"/>
      <c r="L24" s="66"/>
      <c r="M24" s="66"/>
      <c r="N24" s="66"/>
      <c r="O24" s="66"/>
      <c r="P24" s="66"/>
      <c r="Q24" s="66"/>
      <c r="R24" s="66"/>
      <c r="S24" s="66"/>
      <c r="T24" s="66"/>
      <c r="U24" s="66"/>
      <c r="V24" s="66"/>
      <c r="W24" s="66"/>
      <c r="X24" s="66"/>
      <c r="Y24" s="66"/>
      <c r="Z24" s="66"/>
      <c r="AA24" s="66"/>
      <c r="AB24" s="66"/>
      <c r="AC24" s="66"/>
      <c r="AD24" s="66"/>
      <c r="AE24" s="66"/>
      <c r="AF24" s="66"/>
      <c r="AG24" s="66"/>
      <c r="AH24" s="66"/>
      <c r="AI24" s="66"/>
      <c r="AJ24" s="66"/>
      <c r="AK24" s="66"/>
      <c r="AL24" s="66"/>
      <c r="AM24" s="66"/>
      <c r="AN24" s="66"/>
      <c r="AO24" s="66"/>
      <c r="AP24" s="66"/>
      <c r="AQ24" s="66"/>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row>
    <row r="25" spans="1:73" s="51" customFormat="1" ht="20.100000000000001" customHeight="1">
      <c r="A25" s="62" t="s">
        <v>3055</v>
      </c>
      <c r="B25" s="62"/>
      <c r="C25" s="62"/>
      <c r="D25" s="62"/>
      <c r="E25" s="62"/>
      <c r="F25" s="62"/>
      <c r="G25" s="62"/>
      <c r="H25" s="62"/>
      <c r="I25" s="62"/>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c r="BM25" s="67"/>
      <c r="BN25" s="67"/>
      <c r="BO25" s="67"/>
      <c r="BP25" s="67"/>
      <c r="BQ25" s="67"/>
      <c r="BR25" s="67"/>
      <c r="BS25" s="67"/>
      <c r="BT25" s="67"/>
      <c r="BU25" s="67"/>
    </row>
    <row r="26" spans="1:73" s="51" customFormat="1" ht="20.100000000000001" customHeight="1">
      <c r="A26" s="60" t="s">
        <v>3056</v>
      </c>
      <c r="B26" s="60"/>
      <c r="C26" s="60"/>
      <c r="D26" s="60"/>
      <c r="E26" s="60"/>
      <c r="F26" s="60"/>
      <c r="G26" s="60"/>
      <c r="H26" s="60"/>
      <c r="I26" s="60"/>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c r="BM26" s="67"/>
      <c r="BN26" s="67"/>
      <c r="BO26" s="67"/>
      <c r="BP26" s="67"/>
      <c r="BQ26" s="67"/>
      <c r="BR26" s="67"/>
      <c r="BS26" s="67"/>
      <c r="BT26" s="67"/>
      <c r="BU26" s="67"/>
    </row>
    <row r="27" spans="1:73" s="51" customFormat="1" ht="20.100000000000001" customHeight="1">
      <c r="A27" s="60" t="s">
        <v>3057</v>
      </c>
      <c r="B27" s="60"/>
      <c r="C27" s="60"/>
      <c r="D27" s="60"/>
      <c r="E27" s="60"/>
      <c r="F27" s="60"/>
      <c r="G27" s="60"/>
      <c r="H27" s="60"/>
      <c r="I27" s="60"/>
      <c r="J27" s="67"/>
      <c r="K27" s="67"/>
      <c r="L27" s="67"/>
      <c r="M27" s="67"/>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row>
    <row r="28" spans="1:73" s="51" customFormat="1" ht="20.100000000000001" customHeight="1">
      <c r="A28" s="60" t="s">
        <v>3058</v>
      </c>
      <c r="B28" s="60"/>
      <c r="C28" s="60"/>
      <c r="D28" s="60"/>
      <c r="E28" s="60"/>
      <c r="F28" s="60"/>
      <c r="G28" s="60"/>
      <c r="H28" s="60"/>
      <c r="I28" s="60"/>
      <c r="J28" s="67"/>
      <c r="K28" s="67"/>
      <c r="L28" s="67"/>
      <c r="M28" s="67"/>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c r="AS28" s="67"/>
      <c r="AT28" s="67"/>
      <c r="AU28" s="67"/>
      <c r="AV28" s="67"/>
      <c r="AW28" s="67"/>
      <c r="AX28" s="67"/>
      <c r="AY28" s="67"/>
      <c r="AZ28" s="67"/>
      <c r="BA28" s="67"/>
      <c r="BB28" s="67"/>
      <c r="BC28" s="67"/>
      <c r="BD28" s="67"/>
      <c r="BE28" s="67"/>
      <c r="BF28" s="67"/>
      <c r="BG28" s="67"/>
      <c r="BH28" s="67"/>
      <c r="BI28" s="67"/>
      <c r="BJ28" s="67"/>
      <c r="BK28" s="67"/>
      <c r="BL28" s="67"/>
      <c r="BM28" s="67"/>
      <c r="BN28" s="67"/>
      <c r="BO28" s="67"/>
      <c r="BP28" s="67"/>
      <c r="BQ28" s="67"/>
      <c r="BR28" s="67"/>
      <c r="BS28" s="67"/>
      <c r="BT28" s="67"/>
      <c r="BU28" s="67"/>
    </row>
    <row r="29" spans="1:73" s="51" customFormat="1" ht="20.100000000000001" customHeight="1">
      <c r="A29" s="63"/>
      <c r="B29" s="63"/>
      <c r="C29" s="63"/>
      <c r="D29" s="63"/>
      <c r="E29" s="63"/>
      <c r="F29" s="63"/>
      <c r="G29" s="63"/>
      <c r="H29" s="63"/>
      <c r="I29" s="63"/>
      <c r="J29" s="67"/>
      <c r="K29" s="67"/>
      <c r="L29" s="67"/>
      <c r="M29" s="67"/>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c r="AS29" s="67"/>
      <c r="AT29" s="67"/>
      <c r="AU29" s="67"/>
      <c r="AV29" s="67"/>
      <c r="AW29" s="67"/>
      <c r="AX29" s="67"/>
      <c r="AY29" s="67"/>
      <c r="AZ29" s="67"/>
      <c r="BA29" s="67"/>
      <c r="BB29" s="67"/>
      <c r="BC29" s="67"/>
      <c r="BD29" s="67"/>
      <c r="BE29" s="67"/>
      <c r="BF29" s="67"/>
      <c r="BG29" s="67"/>
      <c r="BH29" s="67"/>
      <c r="BI29" s="67"/>
      <c r="BJ29" s="67"/>
      <c r="BK29" s="67"/>
      <c r="BL29" s="67"/>
      <c r="BM29" s="67"/>
      <c r="BN29" s="67"/>
      <c r="BO29" s="67"/>
      <c r="BP29" s="67"/>
      <c r="BQ29" s="67"/>
      <c r="BR29" s="67"/>
      <c r="BS29" s="67"/>
      <c r="BT29" s="67"/>
      <c r="BU29" s="67"/>
    </row>
    <row r="30" spans="1:73" s="51" customFormat="1" ht="20.100000000000001" customHeight="1">
      <c r="A30" s="63"/>
      <c r="B30" s="63"/>
      <c r="C30" s="63"/>
      <c r="D30" s="63"/>
      <c r="E30" s="63"/>
      <c r="F30" s="63"/>
      <c r="G30" s="63"/>
      <c r="H30" s="63"/>
      <c r="I30" s="63"/>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row>
    <row r="31" spans="1:73" s="50" customFormat="1" ht="20.100000000000001" customHeight="1">
      <c r="A31" s="63"/>
      <c r="B31" s="63"/>
      <c r="C31" s="63"/>
      <c r="D31" s="63"/>
      <c r="E31" s="63"/>
      <c r="F31" s="63"/>
      <c r="G31" s="63"/>
      <c r="H31" s="63"/>
      <c r="I31" s="63"/>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row>
    <row r="32" spans="1:73" s="50" customFormat="1" ht="20.100000000000001" customHeight="1">
      <c r="A32" s="63"/>
      <c r="B32" s="63"/>
      <c r="C32" s="63"/>
      <c r="D32" s="63"/>
      <c r="E32" s="63"/>
      <c r="F32" s="63"/>
      <c r="G32" s="63"/>
      <c r="H32" s="63"/>
      <c r="I32" s="63"/>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row>
    <row r="33" spans="1:73" s="50" customFormat="1" ht="20.100000000000001" customHeight="1">
      <c r="A33" s="63"/>
      <c r="B33" s="63"/>
      <c r="C33" s="63"/>
      <c r="D33" s="63"/>
      <c r="E33" s="63"/>
      <c r="F33" s="63"/>
      <c r="G33" s="63"/>
      <c r="H33" s="63"/>
      <c r="I33" s="63"/>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66"/>
      <c r="BN33" s="66"/>
      <c r="BO33" s="66"/>
      <c r="BP33" s="66"/>
      <c r="BQ33" s="66"/>
      <c r="BR33" s="66"/>
      <c r="BS33" s="66"/>
      <c r="BT33" s="66"/>
      <c r="BU33" s="66"/>
    </row>
    <row r="34" spans="1:73" s="50" customFormat="1" ht="18" customHeight="1">
      <c r="A34" s="63"/>
      <c r="B34" s="63"/>
      <c r="C34" s="63"/>
      <c r="D34" s="63"/>
      <c r="E34" s="63"/>
      <c r="F34" s="63"/>
      <c r="G34" s="63"/>
      <c r="H34" s="63"/>
      <c r="I34" s="63"/>
      <c r="J34" s="66"/>
      <c r="K34" s="66"/>
      <c r="L34" s="66"/>
      <c r="M34" s="66"/>
      <c r="N34" s="66"/>
      <c r="O34" s="66"/>
      <c r="P34" s="66"/>
      <c r="Q34" s="66"/>
      <c r="R34" s="66"/>
      <c r="S34" s="66"/>
      <c r="T34" s="66"/>
      <c r="U34" s="66"/>
      <c r="V34" s="66"/>
      <c r="W34" s="66"/>
      <c r="X34" s="66"/>
      <c r="Y34" s="66"/>
      <c r="Z34" s="66"/>
      <c r="AA34" s="66"/>
      <c r="AB34" s="66"/>
      <c r="AC34" s="66"/>
      <c r="AD34" s="66"/>
      <c r="AE34" s="66"/>
      <c r="AF34" s="66"/>
      <c r="AG34" s="66"/>
      <c r="AH34" s="66"/>
      <c r="AI34" s="66"/>
      <c r="AJ34" s="66"/>
      <c r="AK34" s="66"/>
      <c r="AL34" s="66"/>
      <c r="AM34" s="66"/>
      <c r="AN34" s="66"/>
      <c r="AO34" s="66"/>
      <c r="AP34" s="66"/>
      <c r="AQ34" s="66"/>
      <c r="AR34" s="66"/>
      <c r="AS34" s="66"/>
      <c r="AT34" s="66"/>
      <c r="AU34" s="66"/>
      <c r="AV34" s="66"/>
      <c r="AW34" s="66"/>
      <c r="AX34" s="66"/>
      <c r="AY34" s="66"/>
      <c r="AZ34" s="66"/>
      <c r="BA34" s="66"/>
      <c r="BB34" s="66"/>
      <c r="BC34" s="66"/>
      <c r="BD34" s="66"/>
      <c r="BE34" s="66"/>
      <c r="BF34" s="66"/>
      <c r="BG34" s="66"/>
      <c r="BH34" s="66"/>
      <c r="BI34" s="66"/>
      <c r="BJ34" s="66"/>
      <c r="BK34" s="66"/>
      <c r="BL34" s="66"/>
      <c r="BM34" s="66"/>
      <c r="BN34" s="66"/>
      <c r="BO34" s="66"/>
      <c r="BP34" s="66"/>
      <c r="BQ34" s="66"/>
      <c r="BR34" s="66"/>
      <c r="BS34" s="66"/>
      <c r="BT34" s="66"/>
      <c r="BU34" s="66"/>
    </row>
    <row r="35" spans="1:73" s="50" customFormat="1" ht="18" customHeight="1">
      <c r="A35" s="63"/>
      <c r="B35" s="63"/>
      <c r="C35" s="63"/>
      <c r="D35" s="63"/>
      <c r="E35" s="63"/>
      <c r="F35" s="63"/>
      <c r="G35" s="63"/>
      <c r="H35" s="63"/>
      <c r="I35" s="63"/>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row>
    <row r="36" spans="1:73" s="50" customFormat="1" ht="18" customHeight="1">
      <c r="A36" s="63"/>
      <c r="B36" s="63"/>
      <c r="C36" s="63"/>
      <c r="D36" s="63"/>
      <c r="E36" s="63"/>
      <c r="F36" s="63"/>
      <c r="G36" s="63"/>
      <c r="H36" s="63"/>
      <c r="I36" s="63"/>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row>
    <row r="37" spans="1:73" s="52" customFormat="1">
      <c r="A37" s="63"/>
      <c r="B37" s="63"/>
      <c r="C37" s="63"/>
      <c r="D37" s="63"/>
      <c r="E37" s="63"/>
      <c r="F37" s="63"/>
      <c r="G37" s="63"/>
      <c r="H37" s="63"/>
      <c r="I37" s="63"/>
    </row>
    <row r="38" spans="1:73" s="52" customFormat="1">
      <c r="A38" s="63"/>
      <c r="B38" s="63"/>
      <c r="C38" s="63"/>
      <c r="D38" s="63"/>
      <c r="E38" s="63"/>
      <c r="F38" s="63"/>
      <c r="G38" s="63"/>
      <c r="H38" s="63"/>
      <c r="I38" s="63"/>
    </row>
    <row r="39" spans="1:73" s="52" customFormat="1">
      <c r="A39" s="63"/>
      <c r="B39" s="63"/>
      <c r="C39" s="63"/>
      <c r="D39" s="63"/>
      <c r="E39" s="63"/>
      <c r="F39" s="63"/>
      <c r="G39" s="63"/>
      <c r="H39" s="63"/>
      <c r="I39" s="63"/>
    </row>
    <row r="40" spans="1:73" s="52" customFormat="1">
      <c r="A40" s="63"/>
      <c r="B40" s="63"/>
      <c r="C40" s="63"/>
      <c r="D40" s="63"/>
      <c r="E40" s="63"/>
      <c r="F40" s="63"/>
      <c r="G40" s="63"/>
      <c r="H40" s="63"/>
      <c r="I40" s="63"/>
    </row>
    <row r="41" spans="1:73" s="52" customFormat="1">
      <c r="A41" s="64"/>
      <c r="B41" s="64"/>
      <c r="C41" s="64"/>
      <c r="D41" s="64"/>
      <c r="E41" s="64"/>
      <c r="F41" s="64"/>
      <c r="G41" s="64"/>
      <c r="H41" s="64"/>
      <c r="I41" s="64"/>
    </row>
    <row r="42" spans="1:73" s="52" customFormat="1">
      <c r="A42" s="64"/>
      <c r="B42" s="64"/>
      <c r="C42" s="64"/>
      <c r="D42" s="64"/>
      <c r="E42" s="64"/>
      <c r="F42" s="64"/>
      <c r="G42" s="64"/>
      <c r="H42" s="64"/>
      <c r="I42" s="64"/>
    </row>
    <row r="43" spans="1:73" s="52" customFormat="1">
      <c r="A43" s="64"/>
      <c r="B43" s="64"/>
      <c r="C43" s="64"/>
      <c r="D43" s="64"/>
      <c r="E43" s="64"/>
      <c r="F43" s="64"/>
      <c r="G43" s="64"/>
      <c r="H43" s="64"/>
      <c r="I43" s="64"/>
    </row>
    <row r="44" spans="1:73" s="52" customFormat="1">
      <c r="A44" s="64"/>
      <c r="B44" s="64"/>
      <c r="C44" s="64"/>
      <c r="D44" s="64"/>
      <c r="E44" s="64"/>
      <c r="F44" s="64"/>
      <c r="G44" s="64"/>
      <c r="H44" s="64"/>
      <c r="I44" s="64"/>
    </row>
    <row r="45" spans="1:73" s="52" customFormat="1">
      <c r="A45" s="64"/>
      <c r="B45" s="64"/>
      <c r="C45" s="64"/>
      <c r="D45" s="64"/>
      <c r="E45" s="64"/>
      <c r="F45" s="64"/>
      <c r="G45" s="64"/>
      <c r="H45" s="64"/>
      <c r="I45" s="64"/>
    </row>
    <row r="46" spans="1:73" s="52" customFormat="1">
      <c r="A46" s="64"/>
      <c r="B46" s="64"/>
      <c r="C46" s="64"/>
      <c r="D46" s="64"/>
      <c r="E46" s="64"/>
      <c r="F46" s="64"/>
      <c r="G46" s="64"/>
      <c r="H46" s="64"/>
      <c r="I46" s="64"/>
    </row>
    <row r="47" spans="1:73" s="52" customFormat="1">
      <c r="A47" s="64"/>
      <c r="B47" s="64"/>
      <c r="C47" s="64"/>
      <c r="D47" s="64"/>
      <c r="E47" s="64"/>
      <c r="F47" s="64"/>
      <c r="G47" s="64"/>
      <c r="H47" s="64"/>
      <c r="I47" s="64"/>
    </row>
    <row r="48" spans="1:73" s="52" customFormat="1">
      <c r="A48" s="64"/>
      <c r="B48" s="64"/>
      <c r="C48" s="64"/>
      <c r="D48" s="64"/>
      <c r="E48" s="64"/>
      <c r="F48" s="64"/>
      <c r="G48" s="64"/>
      <c r="H48" s="64"/>
      <c r="I48" s="64"/>
    </row>
    <row r="49" spans="1:9" s="52" customFormat="1">
      <c r="A49" s="64"/>
      <c r="B49" s="64"/>
      <c r="C49" s="64"/>
      <c r="D49" s="64"/>
      <c r="E49" s="64"/>
      <c r="F49" s="64"/>
      <c r="G49" s="64"/>
      <c r="H49" s="64"/>
      <c r="I49" s="64"/>
    </row>
    <row r="50" spans="1:9" s="52" customFormat="1">
      <c r="A50" s="64"/>
      <c r="B50" s="64"/>
      <c r="C50" s="64"/>
      <c r="D50" s="64"/>
      <c r="E50" s="64"/>
      <c r="F50" s="64"/>
      <c r="G50" s="64"/>
      <c r="H50" s="64"/>
      <c r="I50" s="64"/>
    </row>
    <row r="51" spans="1:9" s="52" customFormat="1">
      <c r="A51" s="64"/>
      <c r="B51" s="64"/>
      <c r="C51" s="64"/>
      <c r="D51" s="64"/>
      <c r="E51" s="64"/>
      <c r="F51" s="64"/>
      <c r="G51" s="64"/>
      <c r="H51" s="64"/>
      <c r="I51" s="64"/>
    </row>
    <row r="52" spans="1:9" s="52" customFormat="1">
      <c r="A52" s="64"/>
      <c r="B52" s="64"/>
      <c r="C52" s="64"/>
      <c r="D52" s="64"/>
      <c r="E52" s="64"/>
      <c r="F52" s="64"/>
      <c r="G52" s="64"/>
      <c r="H52" s="64"/>
      <c r="I52" s="64"/>
    </row>
    <row r="53" spans="1:9" s="52" customFormat="1">
      <c r="A53" s="64"/>
      <c r="B53" s="64"/>
      <c r="C53" s="64"/>
      <c r="D53" s="64"/>
      <c r="E53" s="64"/>
      <c r="F53" s="64"/>
      <c r="G53" s="64"/>
      <c r="H53" s="64"/>
      <c r="I53" s="64"/>
    </row>
    <row r="54" spans="1:9" s="52" customFormat="1">
      <c r="A54" s="64"/>
      <c r="B54" s="64"/>
      <c r="C54" s="64"/>
      <c r="D54" s="64"/>
      <c r="E54" s="64"/>
      <c r="F54" s="64"/>
      <c r="G54" s="64"/>
      <c r="H54" s="64"/>
      <c r="I54" s="64"/>
    </row>
    <row r="55" spans="1:9" s="52" customFormat="1">
      <c r="A55" s="64"/>
      <c r="B55" s="64"/>
      <c r="C55" s="64"/>
      <c r="D55" s="64"/>
      <c r="E55" s="64"/>
      <c r="F55" s="64"/>
      <c r="G55" s="64"/>
      <c r="H55" s="64"/>
      <c r="I55" s="64"/>
    </row>
    <row r="56" spans="1:9" s="52" customFormat="1">
      <c r="A56" s="64"/>
      <c r="B56" s="64"/>
      <c r="C56" s="64"/>
      <c r="D56" s="64"/>
      <c r="E56" s="64"/>
      <c r="F56" s="64"/>
      <c r="G56" s="64"/>
      <c r="H56" s="64"/>
      <c r="I56" s="64"/>
    </row>
    <row r="57" spans="1:9" s="52" customFormat="1">
      <c r="A57" s="64"/>
      <c r="B57" s="64"/>
      <c r="C57" s="64"/>
      <c r="D57" s="64"/>
      <c r="E57" s="64"/>
      <c r="F57" s="64"/>
      <c r="G57" s="64"/>
      <c r="H57" s="64"/>
      <c r="I57" s="64"/>
    </row>
    <row r="58" spans="1:9" s="52" customFormat="1">
      <c r="A58" s="64"/>
      <c r="B58" s="64"/>
      <c r="C58" s="64"/>
      <c r="D58" s="64"/>
      <c r="E58" s="64"/>
      <c r="F58" s="64"/>
      <c r="G58" s="64"/>
      <c r="H58" s="64"/>
      <c r="I58" s="64"/>
    </row>
    <row r="59" spans="1:9" s="52" customFormat="1">
      <c r="A59" s="64"/>
      <c r="B59" s="64"/>
      <c r="C59" s="64"/>
      <c r="D59" s="64"/>
      <c r="E59" s="64"/>
      <c r="F59" s="64"/>
      <c r="G59" s="64"/>
      <c r="H59" s="64"/>
      <c r="I59" s="64"/>
    </row>
    <row r="60" spans="1:9" s="52" customFormat="1">
      <c r="A60" s="64"/>
      <c r="B60" s="64"/>
      <c r="C60" s="64"/>
      <c r="D60" s="64"/>
      <c r="E60" s="64"/>
      <c r="F60" s="64"/>
      <c r="G60" s="64"/>
      <c r="H60" s="64"/>
      <c r="I60" s="64"/>
    </row>
    <row r="61" spans="1:9" s="52" customFormat="1">
      <c r="A61" s="64"/>
      <c r="B61" s="64"/>
      <c r="C61" s="64"/>
      <c r="D61" s="64"/>
      <c r="E61" s="64"/>
      <c r="F61" s="64"/>
      <c r="G61" s="64"/>
      <c r="H61" s="64"/>
      <c r="I61" s="64"/>
    </row>
    <row r="62" spans="1:9" s="52" customFormat="1">
      <c r="A62" s="64"/>
      <c r="B62" s="64"/>
      <c r="C62" s="64"/>
      <c r="D62" s="64"/>
      <c r="E62" s="64"/>
      <c r="F62" s="64"/>
      <c r="G62" s="64"/>
      <c r="H62" s="64"/>
      <c r="I62" s="64"/>
    </row>
    <row r="63" spans="1:9" s="52" customFormat="1">
      <c r="A63" s="64"/>
      <c r="B63" s="64"/>
      <c r="C63" s="64"/>
      <c r="D63" s="64"/>
      <c r="E63" s="64"/>
      <c r="F63" s="64"/>
      <c r="G63" s="64"/>
      <c r="H63" s="64"/>
      <c r="I63" s="64"/>
    </row>
    <row r="64" spans="1:9" s="52" customFormat="1">
      <c r="A64" s="64"/>
      <c r="B64" s="64"/>
      <c r="C64" s="64"/>
      <c r="D64" s="64"/>
      <c r="E64" s="64"/>
      <c r="F64" s="64"/>
      <c r="G64" s="64"/>
      <c r="H64" s="64"/>
      <c r="I64" s="64"/>
    </row>
    <row r="65" spans="1:9" s="52" customFormat="1">
      <c r="A65" s="64"/>
      <c r="B65" s="64"/>
      <c r="C65" s="64"/>
      <c r="D65" s="64"/>
      <c r="E65" s="64"/>
      <c r="F65" s="64"/>
      <c r="G65" s="64"/>
      <c r="H65" s="64"/>
      <c r="I65" s="64"/>
    </row>
    <row r="66" spans="1:9" s="52" customFormat="1">
      <c r="A66" s="64"/>
      <c r="B66" s="64"/>
      <c r="C66" s="64"/>
      <c r="D66" s="64"/>
      <c r="E66" s="64"/>
      <c r="F66" s="64"/>
      <c r="G66" s="64"/>
      <c r="H66" s="64"/>
      <c r="I66" s="64"/>
    </row>
    <row r="67" spans="1:9" s="52" customFormat="1">
      <c r="A67" s="64"/>
      <c r="B67" s="64"/>
      <c r="C67" s="64"/>
      <c r="D67" s="64"/>
      <c r="E67" s="64"/>
      <c r="F67" s="64"/>
      <c r="G67" s="64"/>
      <c r="H67" s="64"/>
      <c r="I67" s="64"/>
    </row>
    <row r="68" spans="1:9" s="52" customFormat="1">
      <c r="A68" s="64"/>
      <c r="B68" s="64"/>
      <c r="C68" s="64"/>
      <c r="D68" s="64"/>
      <c r="E68" s="64"/>
      <c r="F68" s="64"/>
      <c r="G68" s="64"/>
      <c r="H68" s="64"/>
      <c r="I68" s="64"/>
    </row>
    <row r="69" spans="1:9" s="52" customFormat="1">
      <c r="A69" s="64"/>
      <c r="B69" s="64"/>
      <c r="C69" s="64"/>
      <c r="D69" s="64"/>
      <c r="E69" s="64"/>
      <c r="F69" s="64"/>
      <c r="G69" s="64"/>
      <c r="H69" s="64"/>
      <c r="I69" s="64"/>
    </row>
    <row r="70" spans="1:9" s="52" customFormat="1">
      <c r="A70" s="64"/>
      <c r="B70" s="64"/>
      <c r="C70" s="64"/>
      <c r="D70" s="64"/>
      <c r="E70" s="64"/>
      <c r="F70" s="64"/>
      <c r="G70" s="64"/>
      <c r="H70" s="64"/>
      <c r="I70" s="64"/>
    </row>
    <row r="71" spans="1:9" s="52" customFormat="1">
      <c r="A71" s="64"/>
      <c r="B71" s="64"/>
      <c r="C71" s="64"/>
      <c r="D71" s="64"/>
      <c r="E71" s="64"/>
      <c r="F71" s="64"/>
      <c r="G71" s="64"/>
      <c r="H71" s="64"/>
      <c r="I71" s="64"/>
    </row>
    <row r="72" spans="1:9" s="52" customFormat="1">
      <c r="A72" s="64"/>
      <c r="B72" s="64"/>
      <c r="C72" s="64"/>
      <c r="D72" s="64"/>
      <c r="E72" s="64"/>
      <c r="F72" s="64"/>
      <c r="G72" s="64"/>
      <c r="H72" s="64"/>
      <c r="I72" s="64"/>
    </row>
    <row r="73" spans="1:9" s="52" customFormat="1">
      <c r="A73" s="64"/>
      <c r="B73" s="64"/>
      <c r="C73" s="64"/>
      <c r="D73" s="64"/>
      <c r="E73" s="64"/>
      <c r="F73" s="64"/>
      <c r="G73" s="64"/>
      <c r="H73" s="64"/>
      <c r="I73" s="64"/>
    </row>
    <row r="74" spans="1:9" s="52" customFormat="1">
      <c r="A74" s="64"/>
      <c r="B74" s="64"/>
      <c r="C74" s="64"/>
      <c r="D74" s="64"/>
      <c r="E74" s="64"/>
      <c r="F74" s="64"/>
      <c r="G74" s="64"/>
      <c r="H74" s="64"/>
      <c r="I74" s="64"/>
    </row>
    <row r="75" spans="1:9" s="52" customFormat="1">
      <c r="A75" s="64"/>
      <c r="B75" s="64"/>
      <c r="C75" s="64"/>
      <c r="D75" s="64"/>
      <c r="E75" s="64"/>
      <c r="F75" s="64"/>
      <c r="G75" s="64"/>
      <c r="H75" s="64"/>
      <c r="I75" s="64"/>
    </row>
    <row r="76" spans="1:9" s="52" customFormat="1">
      <c r="A76" s="64"/>
      <c r="B76" s="64"/>
      <c r="C76" s="64"/>
      <c r="D76" s="64"/>
      <c r="E76" s="64"/>
      <c r="F76" s="64"/>
      <c r="G76" s="64"/>
      <c r="H76" s="64"/>
      <c r="I76" s="64"/>
    </row>
    <row r="77" spans="1:9" s="52" customFormat="1">
      <c r="A77" s="64"/>
      <c r="B77" s="64"/>
      <c r="C77" s="64"/>
      <c r="D77" s="64"/>
      <c r="E77" s="64"/>
      <c r="F77" s="64"/>
      <c r="G77" s="64"/>
      <c r="H77" s="64"/>
      <c r="I77" s="64"/>
    </row>
    <row r="78" spans="1:9" s="52" customFormat="1">
      <c r="A78" s="64"/>
      <c r="B78" s="64"/>
      <c r="C78" s="64"/>
      <c r="D78" s="64"/>
      <c r="E78" s="64"/>
      <c r="F78" s="64"/>
      <c r="G78" s="64"/>
      <c r="H78" s="64"/>
      <c r="I78" s="64"/>
    </row>
    <row r="79" spans="1:9" s="52" customFormat="1">
      <c r="A79" s="64"/>
      <c r="B79" s="64"/>
      <c r="C79" s="64"/>
      <c r="D79" s="64"/>
      <c r="E79" s="64"/>
      <c r="F79" s="64"/>
      <c r="G79" s="64"/>
      <c r="H79" s="64"/>
      <c r="I79" s="64"/>
    </row>
    <row r="80" spans="1:9" s="52" customFormat="1">
      <c r="A80" s="64"/>
      <c r="B80" s="64"/>
      <c r="C80" s="64"/>
      <c r="D80" s="64"/>
      <c r="E80" s="64"/>
      <c r="F80" s="64"/>
      <c r="G80" s="64"/>
      <c r="H80" s="64"/>
      <c r="I80" s="64"/>
    </row>
    <row r="81" spans="1:9" s="52" customFormat="1">
      <c r="A81" s="64"/>
      <c r="B81" s="64"/>
      <c r="C81" s="64"/>
      <c r="D81" s="64"/>
      <c r="E81" s="64"/>
      <c r="F81" s="64"/>
      <c r="G81" s="64"/>
      <c r="H81" s="64"/>
      <c r="I81" s="64"/>
    </row>
    <row r="82" spans="1:9" s="52" customFormat="1">
      <c r="A82" s="64"/>
      <c r="B82" s="64"/>
      <c r="C82" s="64"/>
      <c r="D82" s="64"/>
      <c r="E82" s="64"/>
      <c r="F82" s="64"/>
      <c r="G82" s="64"/>
      <c r="H82" s="64"/>
      <c r="I82" s="64"/>
    </row>
    <row r="83" spans="1:9" s="52" customFormat="1">
      <c r="A83" s="64"/>
      <c r="B83" s="64"/>
      <c r="C83" s="64"/>
      <c r="D83" s="64"/>
      <c r="E83" s="64"/>
      <c r="F83" s="64"/>
      <c r="G83" s="64"/>
      <c r="H83" s="64"/>
      <c r="I83" s="64"/>
    </row>
    <row r="84" spans="1:9" s="52" customFormat="1">
      <c r="A84" s="64"/>
      <c r="B84" s="64"/>
      <c r="C84" s="64"/>
      <c r="D84" s="64"/>
      <c r="E84" s="64"/>
      <c r="F84" s="64"/>
      <c r="G84" s="64"/>
      <c r="H84" s="64"/>
      <c r="I84" s="64"/>
    </row>
    <row r="85" spans="1:9" s="52" customFormat="1">
      <c r="A85" s="64"/>
      <c r="B85" s="64"/>
      <c r="C85" s="64"/>
      <c r="D85" s="64"/>
      <c r="E85" s="64"/>
      <c r="F85" s="64"/>
      <c r="G85" s="64"/>
      <c r="H85" s="64"/>
      <c r="I85" s="64"/>
    </row>
    <row r="86" spans="1:9" s="52" customFormat="1">
      <c r="A86" s="64"/>
      <c r="B86" s="64"/>
      <c r="C86" s="64"/>
      <c r="D86" s="64"/>
      <c r="E86" s="64"/>
      <c r="F86" s="64"/>
      <c r="G86" s="64"/>
      <c r="H86" s="64"/>
      <c r="I86" s="64"/>
    </row>
    <row r="87" spans="1:9" s="52" customFormat="1">
      <c r="A87" s="64"/>
      <c r="B87" s="64"/>
      <c r="C87" s="64"/>
      <c r="D87" s="64"/>
      <c r="E87" s="64"/>
      <c r="F87" s="64"/>
      <c r="G87" s="64"/>
      <c r="H87" s="64"/>
      <c r="I87" s="64"/>
    </row>
    <row r="88" spans="1:9" s="52" customFormat="1">
      <c r="A88" s="64"/>
      <c r="B88" s="64"/>
      <c r="C88" s="64"/>
      <c r="D88" s="64"/>
      <c r="E88" s="64"/>
      <c r="F88" s="64"/>
      <c r="G88" s="64"/>
      <c r="H88" s="64"/>
      <c r="I88" s="64"/>
    </row>
    <row r="89" spans="1:9" s="52" customFormat="1">
      <c r="A89" s="64"/>
      <c r="B89" s="64"/>
      <c r="C89" s="64"/>
      <c r="D89" s="64"/>
      <c r="E89" s="64"/>
      <c r="F89" s="64"/>
      <c r="G89" s="64"/>
      <c r="H89" s="64"/>
      <c r="I89" s="64"/>
    </row>
    <row r="90" spans="1:9" s="52" customFormat="1">
      <c r="A90" s="64"/>
      <c r="B90" s="64"/>
      <c r="C90" s="64"/>
      <c r="D90" s="64"/>
      <c r="E90" s="64"/>
      <c r="F90" s="64"/>
      <c r="G90" s="64"/>
      <c r="H90" s="64"/>
      <c r="I90" s="64"/>
    </row>
    <row r="91" spans="1:9" s="52" customFormat="1">
      <c r="A91" s="64"/>
      <c r="B91" s="64"/>
      <c r="C91" s="64"/>
      <c r="D91" s="64"/>
      <c r="E91" s="64"/>
      <c r="F91" s="64"/>
      <c r="G91" s="64"/>
      <c r="H91" s="64"/>
      <c r="I91" s="64"/>
    </row>
    <row r="92" spans="1:9" s="52" customFormat="1">
      <c r="A92" s="64"/>
      <c r="B92" s="64"/>
      <c r="C92" s="64"/>
      <c r="D92" s="64"/>
      <c r="E92" s="64"/>
      <c r="F92" s="64"/>
      <c r="G92" s="64"/>
      <c r="H92" s="64"/>
      <c r="I92" s="64"/>
    </row>
    <row r="93" spans="1:9" s="52" customFormat="1">
      <c r="A93" s="64"/>
      <c r="B93" s="64"/>
      <c r="C93" s="64"/>
      <c r="D93" s="64"/>
      <c r="E93" s="64"/>
      <c r="F93" s="64"/>
      <c r="G93" s="64"/>
      <c r="H93" s="64"/>
      <c r="I93" s="64"/>
    </row>
    <row r="94" spans="1:9" s="52" customFormat="1">
      <c r="A94" s="64"/>
      <c r="B94" s="64"/>
      <c r="C94" s="64"/>
      <c r="D94" s="64"/>
      <c r="E94" s="64"/>
      <c r="F94" s="64"/>
      <c r="G94" s="64"/>
      <c r="H94" s="64"/>
      <c r="I94" s="64"/>
    </row>
    <row r="95" spans="1:9" s="52" customFormat="1">
      <c r="A95" s="64"/>
      <c r="B95" s="64"/>
      <c r="C95" s="64"/>
      <c r="D95" s="64"/>
      <c r="E95" s="64"/>
      <c r="F95" s="64"/>
      <c r="G95" s="64"/>
      <c r="H95" s="64"/>
      <c r="I95" s="64"/>
    </row>
    <row r="96" spans="1:9" s="52" customFormat="1">
      <c r="A96" s="64"/>
      <c r="B96" s="64"/>
      <c r="C96" s="64"/>
      <c r="D96" s="64"/>
      <c r="E96" s="64"/>
      <c r="F96" s="64"/>
      <c r="G96" s="64"/>
      <c r="H96" s="64"/>
      <c r="I96" s="64"/>
    </row>
    <row r="97" spans="1:9" s="52" customFormat="1">
      <c r="A97" s="64"/>
      <c r="B97" s="64"/>
      <c r="C97" s="64"/>
      <c r="D97" s="64"/>
      <c r="E97" s="64"/>
      <c r="F97" s="64"/>
      <c r="G97" s="64"/>
      <c r="H97" s="64"/>
      <c r="I97" s="64"/>
    </row>
    <row r="98" spans="1:9" s="52" customFormat="1">
      <c r="A98" s="64"/>
      <c r="B98" s="64"/>
      <c r="C98" s="64"/>
      <c r="D98" s="64"/>
      <c r="E98" s="64"/>
      <c r="F98" s="64"/>
      <c r="G98" s="64"/>
      <c r="H98" s="64"/>
      <c r="I98" s="64"/>
    </row>
    <row r="99" spans="1:9" s="52" customFormat="1">
      <c r="A99" s="64"/>
      <c r="B99" s="64"/>
      <c r="C99" s="64"/>
      <c r="D99" s="64"/>
      <c r="E99" s="64"/>
      <c r="F99" s="64"/>
      <c r="G99" s="64"/>
      <c r="H99" s="64"/>
      <c r="I99" s="64"/>
    </row>
    <row r="100" spans="1:9" s="52" customFormat="1">
      <c r="A100" s="64"/>
      <c r="B100" s="64"/>
      <c r="C100" s="64"/>
      <c r="D100" s="64"/>
      <c r="E100" s="64"/>
      <c r="F100" s="64"/>
      <c r="G100" s="64"/>
      <c r="H100" s="64"/>
      <c r="I100" s="64"/>
    </row>
    <row r="101" spans="1:9" s="52" customFormat="1">
      <c r="A101" s="64"/>
      <c r="B101" s="64"/>
      <c r="C101" s="64"/>
      <c r="D101" s="64"/>
      <c r="E101" s="64"/>
      <c r="F101" s="64"/>
      <c r="G101" s="64"/>
      <c r="H101" s="64"/>
      <c r="I101" s="64"/>
    </row>
    <row r="102" spans="1:9" s="52" customFormat="1">
      <c r="A102" s="64"/>
      <c r="B102" s="64"/>
      <c r="C102" s="64"/>
      <c r="D102" s="64"/>
      <c r="E102" s="64"/>
      <c r="F102" s="64"/>
      <c r="G102" s="64"/>
      <c r="H102" s="64"/>
      <c r="I102" s="64"/>
    </row>
    <row r="103" spans="1:9" s="52" customFormat="1">
      <c r="A103" s="64"/>
      <c r="B103" s="64"/>
      <c r="C103" s="64"/>
      <c r="D103" s="64"/>
      <c r="E103" s="64"/>
      <c r="F103" s="64"/>
      <c r="G103" s="64"/>
      <c r="H103" s="64"/>
      <c r="I103" s="64"/>
    </row>
    <row r="104" spans="1:9" s="52" customFormat="1">
      <c r="A104" s="64"/>
      <c r="B104" s="64"/>
      <c r="C104" s="64"/>
      <c r="D104" s="64"/>
      <c r="E104" s="64"/>
      <c r="F104" s="64"/>
      <c r="G104" s="64"/>
      <c r="H104" s="64"/>
      <c r="I104" s="64"/>
    </row>
    <row r="105" spans="1:9" s="52" customFormat="1">
      <c r="A105" s="64"/>
      <c r="B105" s="64"/>
      <c r="C105" s="64"/>
      <c r="D105" s="64"/>
      <c r="E105" s="64"/>
      <c r="F105" s="64"/>
      <c r="G105" s="64"/>
      <c r="H105" s="64"/>
      <c r="I105" s="64"/>
    </row>
    <row r="106" spans="1:9" s="52" customFormat="1">
      <c r="A106" s="64"/>
      <c r="B106" s="64"/>
      <c r="C106" s="64"/>
      <c r="D106" s="64"/>
      <c r="E106" s="64"/>
      <c r="F106" s="64"/>
      <c r="G106" s="64"/>
      <c r="H106" s="64"/>
      <c r="I106" s="64"/>
    </row>
    <row r="107" spans="1:9" s="52" customFormat="1">
      <c r="A107" s="64"/>
      <c r="B107" s="64"/>
      <c r="C107" s="64"/>
      <c r="D107" s="64"/>
      <c r="E107" s="64"/>
      <c r="F107" s="64"/>
      <c r="G107" s="64"/>
      <c r="H107" s="64"/>
      <c r="I107" s="64"/>
    </row>
    <row r="108" spans="1:9" s="52" customFormat="1">
      <c r="A108" s="64"/>
      <c r="B108" s="64"/>
      <c r="C108" s="64"/>
      <c r="D108" s="64"/>
      <c r="E108" s="64"/>
      <c r="F108" s="64"/>
      <c r="G108" s="64"/>
      <c r="H108" s="64"/>
      <c r="I108" s="64"/>
    </row>
    <row r="109" spans="1:9" s="52" customFormat="1">
      <c r="A109" s="64"/>
      <c r="B109" s="64"/>
      <c r="C109" s="64"/>
      <c r="D109" s="64"/>
      <c r="E109" s="64"/>
      <c r="F109" s="64"/>
      <c r="G109" s="64"/>
      <c r="H109" s="64"/>
      <c r="I109" s="64"/>
    </row>
    <row r="110" spans="1:9" s="52" customFormat="1">
      <c r="A110" s="64"/>
      <c r="B110" s="64"/>
      <c r="C110" s="64"/>
      <c r="D110" s="64"/>
      <c r="E110" s="64"/>
      <c r="F110" s="64"/>
      <c r="G110" s="64"/>
      <c r="H110" s="64"/>
      <c r="I110" s="64"/>
    </row>
    <row r="111" spans="1:9" s="52" customFormat="1">
      <c r="A111" s="64"/>
      <c r="B111" s="64"/>
      <c r="C111" s="64"/>
      <c r="D111" s="64"/>
      <c r="E111" s="64"/>
      <c r="F111" s="64"/>
      <c r="G111" s="64"/>
      <c r="H111" s="64"/>
      <c r="I111" s="64"/>
    </row>
    <row r="112" spans="1:9" s="52" customFormat="1">
      <c r="A112" s="64"/>
      <c r="B112" s="64"/>
      <c r="C112" s="64"/>
      <c r="D112" s="64"/>
      <c r="E112" s="64"/>
      <c r="F112" s="64"/>
      <c r="G112" s="64"/>
      <c r="H112" s="64"/>
      <c r="I112" s="64"/>
    </row>
    <row r="113" spans="1:9" s="52" customFormat="1">
      <c r="A113" s="64"/>
      <c r="B113" s="64"/>
      <c r="C113" s="64"/>
      <c r="D113" s="64"/>
      <c r="E113" s="64"/>
      <c r="F113" s="64"/>
      <c r="G113" s="64"/>
      <c r="H113" s="64"/>
      <c r="I113" s="64"/>
    </row>
    <row r="114" spans="1:9" s="52" customFormat="1">
      <c r="A114" s="64"/>
      <c r="B114" s="64"/>
      <c r="C114" s="64"/>
      <c r="D114" s="64"/>
      <c r="E114" s="64"/>
      <c r="F114" s="64"/>
      <c r="G114" s="64"/>
      <c r="H114" s="64"/>
      <c r="I114" s="64"/>
    </row>
    <row r="115" spans="1:9" s="52" customFormat="1">
      <c r="A115" s="64"/>
      <c r="B115" s="64"/>
      <c r="C115" s="64"/>
      <c r="D115" s="64"/>
      <c r="E115" s="64"/>
      <c r="F115" s="64"/>
      <c r="G115" s="64"/>
      <c r="H115" s="64"/>
      <c r="I115" s="64"/>
    </row>
    <row r="116" spans="1:9" s="52" customFormat="1">
      <c r="A116" s="64"/>
      <c r="B116" s="64"/>
      <c r="C116" s="64"/>
      <c r="D116" s="64"/>
      <c r="E116" s="64"/>
      <c r="F116" s="64"/>
      <c r="G116" s="64"/>
      <c r="H116" s="64"/>
      <c r="I116" s="64"/>
    </row>
    <row r="117" spans="1:9" s="52" customFormat="1">
      <c r="A117" s="64"/>
      <c r="B117" s="64"/>
      <c r="C117" s="64"/>
      <c r="D117" s="64"/>
      <c r="E117" s="64"/>
      <c r="F117" s="64"/>
      <c r="G117" s="64"/>
      <c r="H117" s="64"/>
      <c r="I117" s="64"/>
    </row>
    <row r="118" spans="1:9" s="52" customFormat="1"/>
    <row r="119" spans="1:9" s="52" customFormat="1"/>
    <row r="120" spans="1:9" s="52" customFormat="1"/>
    <row r="121" spans="1:9" s="52" customFormat="1"/>
    <row r="122" spans="1:9" s="52" customFormat="1"/>
    <row r="123" spans="1:9" s="52" customFormat="1"/>
    <row r="124" spans="1:9" s="52" customFormat="1"/>
    <row r="125" spans="1:9" s="52" customFormat="1"/>
    <row r="126" spans="1:9" s="52" customFormat="1"/>
    <row r="127" spans="1:9" s="52" customFormat="1"/>
    <row r="128" spans="1:9" s="52" customFormat="1"/>
    <row r="129" s="52" customFormat="1"/>
    <row r="130" s="52" customFormat="1"/>
    <row r="131" s="52" customFormat="1"/>
    <row r="132" s="52" customFormat="1"/>
    <row r="133" s="52" customFormat="1"/>
    <row r="134" s="52" customFormat="1"/>
    <row r="135" s="52" customFormat="1"/>
    <row r="136" s="52" customFormat="1"/>
    <row r="137" s="52" customFormat="1"/>
    <row r="138" s="52" customFormat="1"/>
    <row r="139" s="52" customFormat="1"/>
    <row r="140" s="52" customFormat="1"/>
    <row r="141" s="52" customFormat="1"/>
    <row r="142" s="52" customFormat="1"/>
    <row r="143" s="52" customFormat="1"/>
    <row r="144" s="52" customFormat="1"/>
    <row r="145" s="52" customFormat="1"/>
    <row r="146" s="52" customFormat="1"/>
    <row r="147" s="52" customFormat="1"/>
    <row r="148" s="52" customFormat="1"/>
    <row r="149" s="52" customFormat="1"/>
    <row r="150" s="52" customFormat="1"/>
    <row r="151" s="52" customFormat="1"/>
    <row r="152" s="52" customFormat="1"/>
    <row r="153" s="52" customFormat="1"/>
    <row r="154" s="52" customFormat="1"/>
    <row r="155" s="52" customFormat="1"/>
    <row r="156" s="52" customFormat="1"/>
    <row r="157" s="52" customFormat="1"/>
    <row r="158" s="52" customFormat="1"/>
    <row r="159" s="52" customFormat="1"/>
    <row r="160" s="52" customFormat="1"/>
    <row r="161" s="52" customFormat="1"/>
    <row r="162" s="52" customFormat="1"/>
    <row r="163" s="52" customFormat="1"/>
    <row r="164" s="52" customFormat="1"/>
    <row r="165" s="52" customFormat="1"/>
    <row r="166" s="52" customFormat="1"/>
    <row r="167" s="52" customFormat="1"/>
    <row r="168" s="52" customFormat="1"/>
    <row r="169" s="52" customFormat="1"/>
    <row r="170" s="52" customFormat="1"/>
    <row r="171" s="52" customFormat="1"/>
    <row r="172" s="52" customFormat="1"/>
    <row r="173" s="52" customFormat="1"/>
    <row r="174" s="52" customFormat="1"/>
    <row r="175" s="52" customFormat="1"/>
    <row r="176" s="52" customFormat="1"/>
    <row r="177" s="52" customFormat="1"/>
    <row r="178" s="52" customFormat="1"/>
    <row r="179" s="52" customFormat="1"/>
    <row r="180" s="52" customFormat="1"/>
    <row r="181" s="52" customFormat="1"/>
    <row r="182" s="52" customFormat="1"/>
    <row r="183" s="52" customFormat="1"/>
    <row r="184" s="52" customFormat="1"/>
    <row r="185" s="52" customFormat="1"/>
    <row r="186" s="52" customFormat="1"/>
    <row r="187" s="52" customFormat="1"/>
    <row r="188" s="52" customFormat="1"/>
    <row r="189" s="52" customFormat="1"/>
    <row r="190" s="52" customFormat="1"/>
    <row r="191" s="52" customFormat="1"/>
    <row r="192" s="52" customFormat="1"/>
    <row r="193" s="52" customFormat="1"/>
    <row r="194" s="52" customFormat="1"/>
    <row r="195" s="52" customFormat="1"/>
    <row r="196" s="52" customFormat="1"/>
    <row r="197" s="52" customFormat="1"/>
    <row r="198" s="52" customFormat="1"/>
    <row r="199" s="52" customFormat="1"/>
    <row r="200" s="52" customFormat="1"/>
    <row r="201" s="52" customFormat="1"/>
    <row r="202" s="52" customFormat="1"/>
    <row r="203" s="52" customFormat="1"/>
    <row r="204" s="52" customFormat="1"/>
    <row r="205" s="52" customFormat="1"/>
    <row r="206" s="52" customFormat="1"/>
    <row r="207" s="52" customFormat="1"/>
    <row r="208" s="52" customFormat="1"/>
    <row r="209" s="52" customFormat="1"/>
    <row r="210" s="52" customFormat="1"/>
    <row r="211" s="52" customFormat="1"/>
    <row r="212" s="52" customFormat="1"/>
    <row r="213" s="52" customFormat="1"/>
    <row r="214" s="52" customFormat="1"/>
    <row r="215" s="52" customFormat="1"/>
    <row r="216" s="52" customFormat="1"/>
    <row r="217" s="52" customFormat="1"/>
    <row r="218" s="52" customFormat="1"/>
    <row r="219" s="52" customFormat="1"/>
    <row r="220" s="52" customFormat="1"/>
    <row r="221" s="52" customFormat="1"/>
    <row r="222" s="52" customFormat="1"/>
    <row r="223" s="52" customFormat="1"/>
    <row r="224" s="52" customFormat="1"/>
    <row r="225" s="52" customFormat="1"/>
    <row r="226" s="52" customFormat="1"/>
    <row r="227" s="52" customFormat="1"/>
    <row r="228" s="52" customFormat="1"/>
    <row r="229" s="52" customFormat="1"/>
    <row r="230" s="52" customFormat="1"/>
    <row r="231" s="52" customFormat="1"/>
    <row r="232" s="52" customFormat="1"/>
    <row r="233" s="52" customFormat="1"/>
    <row r="234" s="52" customFormat="1"/>
    <row r="235" s="52" customFormat="1"/>
    <row r="236" s="52" customFormat="1"/>
    <row r="237" s="52" customFormat="1"/>
    <row r="238" s="52" customFormat="1"/>
    <row r="239" s="52" customFormat="1"/>
    <row r="240" s="52" customFormat="1"/>
    <row r="241" s="52" customFormat="1"/>
    <row r="242" s="52" customFormat="1"/>
    <row r="243" s="52" customFormat="1"/>
    <row r="244" s="52" customFormat="1"/>
    <row r="245" s="52" customFormat="1"/>
    <row r="246" s="52" customFormat="1"/>
    <row r="247" s="52" customFormat="1"/>
    <row r="248" s="52" customFormat="1"/>
    <row r="249" s="52" customFormat="1"/>
    <row r="250" s="52" customFormat="1"/>
    <row r="251" s="52" customFormat="1"/>
    <row r="252" s="52" customFormat="1"/>
    <row r="253" s="52" customFormat="1"/>
    <row r="254" s="52" customFormat="1"/>
    <row r="255" s="52" customFormat="1"/>
    <row r="256" s="52" customFormat="1"/>
    <row r="257" s="52" customFormat="1"/>
    <row r="258" s="52" customFormat="1"/>
    <row r="259" s="52" customFormat="1"/>
    <row r="260" s="52" customFormat="1"/>
    <row r="261" s="52" customFormat="1"/>
    <row r="262" s="52" customFormat="1"/>
    <row r="263" s="52" customFormat="1"/>
    <row r="264" s="52" customFormat="1"/>
    <row r="265" s="52" customFormat="1"/>
    <row r="266" s="52" customFormat="1"/>
    <row r="267" s="52" customFormat="1"/>
    <row r="268" s="52" customFormat="1"/>
    <row r="269" s="52" customFormat="1"/>
    <row r="270" s="52" customFormat="1"/>
    <row r="271" s="52" customFormat="1"/>
    <row r="272" s="52" customFormat="1"/>
    <row r="273" s="52" customFormat="1"/>
    <row r="274" s="52" customFormat="1"/>
    <row r="275" s="52" customFormat="1"/>
    <row r="276" s="52" customFormat="1"/>
    <row r="277" s="52" customFormat="1"/>
    <row r="278" s="52" customFormat="1"/>
    <row r="279" s="52" customFormat="1"/>
    <row r="280" s="52" customFormat="1"/>
    <row r="281" s="52" customFormat="1"/>
    <row r="282" s="52" customFormat="1"/>
    <row r="283" s="52" customFormat="1"/>
    <row r="284" s="52" customFormat="1"/>
    <row r="285" s="52" customFormat="1"/>
    <row r="286" s="52" customFormat="1"/>
    <row r="287" s="52" customFormat="1"/>
    <row r="288" s="52" customFormat="1"/>
    <row r="289" s="52" customFormat="1"/>
    <row r="290" s="52" customFormat="1"/>
    <row r="291" s="52" customFormat="1"/>
    <row r="292" s="52" customFormat="1"/>
    <row r="293" s="52" customFormat="1"/>
    <row r="294" s="52" customFormat="1"/>
    <row r="295" s="52" customFormat="1"/>
    <row r="296" s="52" customFormat="1"/>
    <row r="297" s="52" customFormat="1"/>
    <row r="298" s="52" customFormat="1"/>
    <row r="299" s="52" customFormat="1"/>
    <row r="300" s="52" customFormat="1"/>
    <row r="301" s="52" customFormat="1"/>
    <row r="302" s="52" customFormat="1"/>
    <row r="303" s="52" customFormat="1"/>
    <row r="304" s="52" customFormat="1"/>
    <row r="305" s="52" customFormat="1"/>
    <row r="306" s="52" customFormat="1"/>
    <row r="307" s="52" customFormat="1"/>
    <row r="308" s="52" customFormat="1"/>
    <row r="309" s="52" customFormat="1"/>
    <row r="310" s="52" customFormat="1"/>
    <row r="311" s="52" customFormat="1"/>
    <row r="312" s="52" customFormat="1"/>
    <row r="313" s="52" customFormat="1"/>
    <row r="314" s="52" customFormat="1"/>
    <row r="315" s="52" customFormat="1"/>
    <row r="316" s="52" customFormat="1"/>
    <row r="317" s="52" customFormat="1"/>
    <row r="318" s="52" customFormat="1"/>
    <row r="319" s="52" customFormat="1"/>
    <row r="320" s="52" customFormat="1"/>
    <row r="321" spans="1:9" s="52" customFormat="1"/>
    <row r="322" spans="1:9" s="52" customFormat="1"/>
    <row r="323" spans="1:9" s="52" customFormat="1"/>
    <row r="324" spans="1:9" s="52" customFormat="1"/>
    <row r="325" spans="1:9" s="52" customFormat="1"/>
    <row r="326" spans="1:9" s="52" customFormat="1"/>
    <row r="327" spans="1:9" s="52" customFormat="1"/>
    <row r="328" spans="1:9" s="52" customFormat="1"/>
    <row r="329" spans="1:9" s="52" customFormat="1">
      <c r="A329" s="53"/>
      <c r="B329" s="53"/>
      <c r="C329" s="53"/>
      <c r="D329" s="53"/>
      <c r="E329" s="53"/>
      <c r="F329" s="53"/>
      <c r="G329" s="53"/>
      <c r="H329" s="53"/>
      <c r="I329" s="53"/>
    </row>
    <row r="330" spans="1:9" s="52" customFormat="1">
      <c r="A330" s="53"/>
      <c r="B330" s="53"/>
      <c r="C330" s="53"/>
      <c r="D330" s="53"/>
      <c r="E330" s="53"/>
      <c r="F330" s="53"/>
      <c r="G330" s="53"/>
      <c r="H330" s="53"/>
      <c r="I330" s="53"/>
    </row>
    <row r="331" spans="1:9" s="52" customFormat="1">
      <c r="A331" s="53"/>
      <c r="B331" s="53"/>
      <c r="C331" s="53"/>
      <c r="D331" s="53"/>
      <c r="E331" s="53"/>
      <c r="F331" s="53"/>
      <c r="G331" s="53"/>
      <c r="H331" s="53"/>
      <c r="I331" s="53"/>
    </row>
    <row r="332" spans="1:9" s="52" customFormat="1">
      <c r="A332" s="53"/>
      <c r="B332" s="53"/>
      <c r="C332" s="53"/>
      <c r="D332" s="53"/>
      <c r="E332" s="53"/>
      <c r="F332" s="53"/>
      <c r="G332" s="53"/>
      <c r="H332" s="53"/>
      <c r="I332" s="53"/>
    </row>
    <row r="333" spans="1:9" s="52" customFormat="1">
      <c r="A333" s="53"/>
      <c r="B333" s="53"/>
      <c r="C333" s="53"/>
      <c r="D333" s="53"/>
      <c r="E333" s="53"/>
      <c r="F333" s="53"/>
      <c r="G333" s="53"/>
      <c r="H333" s="53"/>
      <c r="I333" s="53"/>
    </row>
    <row r="334" spans="1:9" s="52" customFormat="1">
      <c r="A334" s="53"/>
      <c r="B334" s="53"/>
      <c r="C334" s="53"/>
      <c r="D334" s="53"/>
      <c r="E334" s="53"/>
      <c r="F334" s="53"/>
      <c r="G334" s="53"/>
      <c r="H334" s="53"/>
      <c r="I334" s="53"/>
    </row>
    <row r="335" spans="1:9" s="52" customFormat="1">
      <c r="A335" s="53"/>
      <c r="B335" s="53"/>
      <c r="C335" s="53"/>
      <c r="D335" s="53"/>
      <c r="E335" s="53"/>
      <c r="F335" s="53"/>
      <c r="G335" s="53"/>
      <c r="H335" s="53"/>
      <c r="I335" s="53"/>
    </row>
    <row r="336" spans="1:9" s="52" customFormat="1">
      <c r="A336" s="53"/>
      <c r="B336" s="53"/>
      <c r="C336" s="53"/>
      <c r="D336" s="53"/>
      <c r="E336" s="53"/>
      <c r="F336" s="53"/>
      <c r="G336" s="53"/>
      <c r="H336" s="53"/>
      <c r="I336" s="53"/>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60"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B22" sqref="B22"/>
    </sheetView>
  </sheetViews>
  <sheetFormatPr defaultColWidth="9" defaultRowHeight="12.75"/>
  <cols>
    <col min="1" max="1" width="17.25" style="1" customWidth="1"/>
    <col min="2" max="2" width="16.625" style="1" customWidth="1"/>
    <col min="3" max="3" width="10.25" style="1" customWidth="1"/>
    <col min="4" max="4" width="13" style="1" customWidth="1"/>
    <col min="5" max="5" width="17.875" style="1" customWidth="1"/>
    <col min="6" max="6" width="10.25" style="1" customWidth="1"/>
    <col min="7" max="7" width="13" style="1" customWidth="1"/>
    <col min="8" max="8" width="19.375" style="1" customWidth="1"/>
    <col min="9" max="9" width="16.625" style="1" customWidth="1"/>
    <col min="10" max="10" width="10.25" style="1" customWidth="1"/>
    <col min="11" max="11" width="13" style="1" customWidth="1"/>
    <col min="12" max="12" width="17.875" style="1" customWidth="1"/>
    <col min="13" max="13" width="10.25" style="1" customWidth="1"/>
    <col min="14" max="14" width="13" style="1" customWidth="1"/>
    <col min="15" max="84" width="9" style="8"/>
    <col min="85" max="16384" width="9" style="1"/>
  </cols>
  <sheetData>
    <row r="1" spans="1:84" ht="14.25">
      <c r="A1" s="705"/>
      <c r="B1" s="705"/>
      <c r="C1" s="705"/>
      <c r="D1" s="705"/>
      <c r="E1" s="705"/>
      <c r="F1" s="705"/>
      <c r="G1" s="705"/>
      <c r="H1" s="705"/>
      <c r="I1" s="705"/>
      <c r="J1" s="705"/>
      <c r="K1" s="705"/>
      <c r="L1" s="705"/>
      <c r="M1" s="7"/>
      <c r="N1" s="7"/>
    </row>
    <row r="2" spans="1:84" ht="14.25">
      <c r="A2" s="705"/>
      <c r="B2" s="705"/>
      <c r="C2" s="705"/>
      <c r="D2" s="705"/>
      <c r="E2" s="705"/>
      <c r="F2" s="705"/>
      <c r="G2" s="705"/>
      <c r="H2" s="705"/>
      <c r="I2" s="705"/>
      <c r="J2" s="705"/>
      <c r="K2" s="705"/>
      <c r="L2" s="705"/>
      <c r="M2" s="7"/>
      <c r="N2" s="7"/>
    </row>
    <row r="3" spans="1:84" ht="14.25">
      <c r="A3" s="705"/>
      <c r="B3" s="705"/>
      <c r="C3" s="705"/>
      <c r="D3" s="705"/>
      <c r="E3" s="705"/>
      <c r="F3" s="705"/>
      <c r="G3" s="705"/>
      <c r="H3" s="705"/>
      <c r="I3" s="705"/>
      <c r="J3" s="705"/>
      <c r="K3" s="705"/>
      <c r="L3" s="705"/>
      <c r="M3" s="7"/>
      <c r="N3" s="7"/>
    </row>
    <row r="4" spans="1:84" ht="15" customHeight="1">
      <c r="B4" s="9"/>
      <c r="C4" s="9"/>
      <c r="D4" s="9"/>
      <c r="E4" s="9"/>
      <c r="F4" s="9"/>
      <c r="G4" s="9"/>
      <c r="H4" s="9"/>
      <c r="I4" s="9"/>
      <c r="J4" s="9"/>
      <c r="K4" s="9"/>
      <c r="L4" s="9"/>
      <c r="M4" s="9"/>
      <c r="N4" s="9"/>
    </row>
    <row r="5" spans="1:84" s="24" customFormat="1" ht="24.95" customHeight="1">
      <c r="A5" s="706" t="s">
        <v>3059</v>
      </c>
      <c r="B5" s="706"/>
      <c r="C5" s="706"/>
      <c r="D5" s="706"/>
      <c r="E5" s="706"/>
      <c r="F5" s="706"/>
      <c r="G5" s="706"/>
      <c r="H5" s="706"/>
      <c r="I5" s="706"/>
      <c r="J5" s="706"/>
      <c r="K5" s="706"/>
      <c r="L5" s="706"/>
      <c r="M5" s="706"/>
      <c r="N5" s="706"/>
      <c r="O5" s="46"/>
      <c r="P5" s="46"/>
      <c r="Q5" s="46"/>
      <c r="R5" s="46"/>
      <c r="S5" s="46"/>
      <c r="T5" s="46"/>
      <c r="U5" s="46"/>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46"/>
      <c r="BX5" s="46"/>
      <c r="BY5" s="46"/>
      <c r="BZ5" s="46"/>
      <c r="CA5" s="46"/>
      <c r="CB5" s="46"/>
      <c r="CC5" s="46"/>
      <c r="CD5" s="46"/>
      <c r="CE5" s="46"/>
      <c r="CF5" s="46"/>
    </row>
    <row r="6" spans="1:84" s="24" customFormat="1" ht="24.95" customHeight="1">
      <c r="A6" s="27" t="s">
        <v>13</v>
      </c>
      <c r="B6" s="27" t="s">
        <v>3060</v>
      </c>
      <c r="C6" s="28" t="s">
        <v>3061</v>
      </c>
      <c r="D6" s="28" t="s">
        <v>3062</v>
      </c>
      <c r="E6" s="27" t="s">
        <v>3063</v>
      </c>
      <c r="F6" s="28" t="s">
        <v>3061</v>
      </c>
      <c r="G6" s="28" t="s">
        <v>3062</v>
      </c>
      <c r="H6" s="27" t="s">
        <v>13</v>
      </c>
      <c r="I6" s="27" t="s">
        <v>3060</v>
      </c>
      <c r="J6" s="28" t="s">
        <v>3061</v>
      </c>
      <c r="K6" s="28" t="s">
        <v>3062</v>
      </c>
      <c r="L6" s="27" t="s">
        <v>3063</v>
      </c>
      <c r="M6" s="28" t="s">
        <v>3061</v>
      </c>
      <c r="N6" s="28" t="s">
        <v>3062</v>
      </c>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row>
    <row r="7" spans="1:84" ht="15" customHeight="1">
      <c r="A7" s="29" t="s">
        <v>3064</v>
      </c>
      <c r="B7" s="30" t="s">
        <v>3065</v>
      </c>
      <c r="C7" s="31" t="s">
        <v>3066</v>
      </c>
      <c r="D7" s="31" t="s">
        <v>1158</v>
      </c>
      <c r="E7" s="30" t="s">
        <v>3067</v>
      </c>
      <c r="F7" s="31" t="s">
        <v>3068</v>
      </c>
      <c r="G7" s="31" t="s">
        <v>1395</v>
      </c>
      <c r="H7" s="32" t="s">
        <v>336</v>
      </c>
      <c r="I7" s="30" t="s">
        <v>3069</v>
      </c>
      <c r="J7" s="31" t="s">
        <v>3068</v>
      </c>
      <c r="K7" s="31" t="s">
        <v>1827</v>
      </c>
      <c r="L7" s="30" t="s">
        <v>3070</v>
      </c>
      <c r="M7" s="31" t="s">
        <v>3066</v>
      </c>
      <c r="N7" s="31" t="s">
        <v>1134</v>
      </c>
    </row>
    <row r="8" spans="1:84" ht="15" customHeight="1">
      <c r="A8" s="29" t="s">
        <v>277</v>
      </c>
      <c r="B8" s="30" t="s">
        <v>3071</v>
      </c>
      <c r="C8" s="31" t="s">
        <v>3068</v>
      </c>
      <c r="D8" s="31" t="s">
        <v>3072</v>
      </c>
      <c r="E8" s="30" t="s">
        <v>1134</v>
      </c>
      <c r="F8" s="31" t="s">
        <v>3068</v>
      </c>
      <c r="G8" s="31" t="s">
        <v>1158</v>
      </c>
      <c r="H8" s="32" t="s">
        <v>3073</v>
      </c>
      <c r="I8" s="30" t="s">
        <v>3074</v>
      </c>
      <c r="J8" s="31" t="s">
        <v>3068</v>
      </c>
      <c r="K8" s="31" t="s">
        <v>3075</v>
      </c>
      <c r="L8" s="30" t="s">
        <v>1246</v>
      </c>
      <c r="M8" s="31" t="s">
        <v>3066</v>
      </c>
      <c r="N8" s="31" t="s">
        <v>1134</v>
      </c>
    </row>
    <row r="9" spans="1:84" ht="15" customHeight="1">
      <c r="A9" s="29" t="s">
        <v>3076</v>
      </c>
      <c r="B9" s="30" t="s">
        <v>3077</v>
      </c>
      <c r="C9" s="31" t="s">
        <v>3066</v>
      </c>
      <c r="D9" s="31" t="s">
        <v>1158</v>
      </c>
      <c r="E9" s="30" t="s">
        <v>3078</v>
      </c>
      <c r="F9" s="31" t="s">
        <v>3068</v>
      </c>
      <c r="G9" s="31" t="s">
        <v>1395</v>
      </c>
      <c r="H9" s="33" t="s">
        <v>3079</v>
      </c>
      <c r="I9" s="30" t="s">
        <v>3080</v>
      </c>
      <c r="J9" s="31" t="s">
        <v>3068</v>
      </c>
      <c r="K9" s="31" t="s">
        <v>3075</v>
      </c>
      <c r="L9" s="30" t="s">
        <v>3081</v>
      </c>
      <c r="M9" s="31" t="s">
        <v>3068</v>
      </c>
      <c r="N9" s="31" t="s">
        <v>1134</v>
      </c>
    </row>
    <row r="10" spans="1:84" ht="15" customHeight="1">
      <c r="A10" s="29" t="s">
        <v>1256</v>
      </c>
      <c r="B10" s="30" t="s">
        <v>3082</v>
      </c>
      <c r="C10" s="31" t="s">
        <v>3082</v>
      </c>
      <c r="D10" s="31" t="s">
        <v>3082</v>
      </c>
      <c r="E10" s="30" t="s">
        <v>1789</v>
      </c>
      <c r="F10" s="31" t="s">
        <v>3066</v>
      </c>
      <c r="G10" s="31" t="s">
        <v>1139</v>
      </c>
      <c r="H10" s="34" t="s">
        <v>3083</v>
      </c>
      <c r="I10" s="30" t="s">
        <v>3084</v>
      </c>
      <c r="J10" s="31" t="s">
        <v>3068</v>
      </c>
      <c r="K10" s="31" t="s">
        <v>1395</v>
      </c>
      <c r="L10" s="30" t="s">
        <v>2062</v>
      </c>
      <c r="M10" s="31" t="s">
        <v>3068</v>
      </c>
      <c r="N10" s="31" t="s">
        <v>1147</v>
      </c>
    </row>
    <row r="11" spans="1:84" ht="15" customHeight="1">
      <c r="A11" s="29" t="s">
        <v>3085</v>
      </c>
      <c r="B11" s="30" t="s">
        <v>3086</v>
      </c>
      <c r="C11" s="31" t="s">
        <v>3068</v>
      </c>
      <c r="D11" s="31" t="s">
        <v>1871</v>
      </c>
      <c r="E11" s="30" t="s">
        <v>1129</v>
      </c>
      <c r="F11" s="31" t="s">
        <v>3068</v>
      </c>
      <c r="G11" s="31" t="s">
        <v>1134</v>
      </c>
      <c r="H11" s="34" t="s">
        <v>3087</v>
      </c>
      <c r="I11" s="30" t="s">
        <v>3088</v>
      </c>
      <c r="J11" s="31" t="s">
        <v>3068</v>
      </c>
      <c r="K11" s="31" t="s">
        <v>1395</v>
      </c>
      <c r="L11" s="30" t="s">
        <v>1246</v>
      </c>
      <c r="M11" s="31" t="s">
        <v>3066</v>
      </c>
      <c r="N11" s="31" t="s">
        <v>1135</v>
      </c>
    </row>
    <row r="12" spans="1:84" ht="15" customHeight="1">
      <c r="A12" s="29" t="s">
        <v>1327</v>
      </c>
      <c r="B12" s="30" t="s">
        <v>3082</v>
      </c>
      <c r="C12" s="31" t="s">
        <v>3082</v>
      </c>
      <c r="D12" s="31" t="s">
        <v>3082</v>
      </c>
      <c r="E12" s="30" t="s">
        <v>1789</v>
      </c>
      <c r="F12" s="31" t="s">
        <v>3066</v>
      </c>
      <c r="G12" s="31" t="s">
        <v>1139</v>
      </c>
      <c r="H12" s="34" t="s">
        <v>286</v>
      </c>
      <c r="I12" s="30" t="s">
        <v>1380</v>
      </c>
      <c r="J12" s="31" t="s">
        <v>3068</v>
      </c>
      <c r="K12" s="31" t="s">
        <v>1871</v>
      </c>
      <c r="L12" s="30" t="s">
        <v>3082</v>
      </c>
      <c r="M12" s="31" t="s">
        <v>3082</v>
      </c>
      <c r="N12" s="31" t="s">
        <v>3082</v>
      </c>
    </row>
    <row r="13" spans="1:84" ht="15" customHeight="1">
      <c r="A13" s="29" t="s">
        <v>3089</v>
      </c>
      <c r="B13" s="30" t="s">
        <v>1380</v>
      </c>
      <c r="C13" s="31" t="s">
        <v>3066</v>
      </c>
      <c r="D13" s="31" t="s">
        <v>1158</v>
      </c>
      <c r="E13" s="30" t="s">
        <v>3090</v>
      </c>
      <c r="F13" s="31" t="s">
        <v>3068</v>
      </c>
      <c r="G13" s="31" t="s">
        <v>1395</v>
      </c>
      <c r="H13" s="34" t="s">
        <v>3091</v>
      </c>
      <c r="I13" s="30" t="s">
        <v>3092</v>
      </c>
      <c r="J13" s="31" t="s">
        <v>3068</v>
      </c>
      <c r="K13" s="31" t="s">
        <v>1395</v>
      </c>
      <c r="L13" s="30" t="s">
        <v>1429</v>
      </c>
      <c r="M13" s="31" t="s">
        <v>3068</v>
      </c>
      <c r="N13" s="31" t="s">
        <v>3072</v>
      </c>
    </row>
    <row r="14" spans="1:84" ht="15" customHeight="1">
      <c r="A14" s="29" t="s">
        <v>3093</v>
      </c>
      <c r="B14" s="30" t="s">
        <v>3094</v>
      </c>
      <c r="C14" s="31" t="s">
        <v>3068</v>
      </c>
      <c r="D14" s="31" t="s">
        <v>1871</v>
      </c>
      <c r="E14" s="30" t="s">
        <v>3095</v>
      </c>
      <c r="F14" s="31" t="s">
        <v>3066</v>
      </c>
      <c r="G14" s="31" t="s">
        <v>1135</v>
      </c>
      <c r="H14" s="34" t="s">
        <v>3096</v>
      </c>
      <c r="I14" s="30" t="s">
        <v>3097</v>
      </c>
      <c r="J14" s="31" t="s">
        <v>3066</v>
      </c>
      <c r="K14" s="31" t="s">
        <v>62</v>
      </c>
      <c r="L14" s="30" t="s">
        <v>3082</v>
      </c>
      <c r="M14" s="31" t="s">
        <v>3082</v>
      </c>
      <c r="N14" s="31" t="s">
        <v>3082</v>
      </c>
    </row>
    <row r="15" spans="1:84" ht="15" customHeight="1">
      <c r="A15" s="29" t="s">
        <v>3098</v>
      </c>
      <c r="B15" s="30" t="s">
        <v>3099</v>
      </c>
      <c r="C15" s="31" t="s">
        <v>3068</v>
      </c>
      <c r="D15" s="31" t="s">
        <v>1871</v>
      </c>
      <c r="E15" s="30" t="s">
        <v>1159</v>
      </c>
      <c r="F15" s="31" t="s">
        <v>3066</v>
      </c>
      <c r="G15" s="31" t="s">
        <v>1139</v>
      </c>
      <c r="H15" s="34" t="s">
        <v>3100</v>
      </c>
      <c r="I15" s="30" t="s">
        <v>3101</v>
      </c>
      <c r="J15" s="31" t="s">
        <v>3068</v>
      </c>
      <c r="K15" s="31" t="s">
        <v>1395</v>
      </c>
      <c r="L15" s="30" t="s">
        <v>1147</v>
      </c>
      <c r="M15" s="31" t="s">
        <v>3066</v>
      </c>
      <c r="N15" s="31" t="s">
        <v>1135</v>
      </c>
    </row>
    <row r="16" spans="1:84" ht="15" customHeight="1">
      <c r="A16" s="29" t="s">
        <v>3102</v>
      </c>
      <c r="B16" s="30" t="s">
        <v>3103</v>
      </c>
      <c r="C16" s="31" t="s">
        <v>3068</v>
      </c>
      <c r="D16" s="31" t="s">
        <v>1871</v>
      </c>
      <c r="E16" s="30" t="s">
        <v>1448</v>
      </c>
      <c r="F16" s="31" t="s">
        <v>3066</v>
      </c>
      <c r="G16" s="31" t="s">
        <v>1139</v>
      </c>
      <c r="H16" s="34" t="s">
        <v>3104</v>
      </c>
      <c r="I16" s="30" t="s">
        <v>3105</v>
      </c>
      <c r="J16" s="31" t="s">
        <v>3068</v>
      </c>
      <c r="K16" s="31" t="s">
        <v>3075</v>
      </c>
      <c r="L16" s="30" t="s">
        <v>1151</v>
      </c>
      <c r="M16" s="31" t="s">
        <v>3068</v>
      </c>
      <c r="N16" s="31" t="s">
        <v>570</v>
      </c>
    </row>
    <row r="17" spans="1:14" ht="15" customHeight="1">
      <c r="A17" s="29" t="s">
        <v>3106</v>
      </c>
      <c r="B17" s="30" t="s">
        <v>3107</v>
      </c>
      <c r="C17" s="31" t="s">
        <v>3068</v>
      </c>
      <c r="D17" s="31" t="s">
        <v>570</v>
      </c>
      <c r="E17" s="30" t="s">
        <v>3081</v>
      </c>
      <c r="F17" s="31" t="s">
        <v>3068</v>
      </c>
      <c r="G17" s="31" t="s">
        <v>1147</v>
      </c>
      <c r="H17" s="34" t="s">
        <v>3108</v>
      </c>
      <c r="I17" s="30" t="s">
        <v>3109</v>
      </c>
      <c r="J17" s="31" t="s">
        <v>3068</v>
      </c>
      <c r="K17" s="31" t="s">
        <v>1134</v>
      </c>
      <c r="L17" s="30" t="s">
        <v>3110</v>
      </c>
      <c r="M17" s="31" t="s">
        <v>3068</v>
      </c>
      <c r="N17" s="31" t="s">
        <v>1147</v>
      </c>
    </row>
    <row r="18" spans="1:14" ht="15" customHeight="1">
      <c r="A18" s="29" t="s">
        <v>299</v>
      </c>
      <c r="B18" s="30" t="s">
        <v>3111</v>
      </c>
      <c r="C18" s="31" t="s">
        <v>3068</v>
      </c>
      <c r="D18" s="31" t="s">
        <v>1134</v>
      </c>
      <c r="E18" s="30" t="s">
        <v>3112</v>
      </c>
      <c r="F18" s="31" t="s">
        <v>3068</v>
      </c>
      <c r="G18" s="31" t="s">
        <v>1158</v>
      </c>
      <c r="H18" s="34" t="s">
        <v>3113</v>
      </c>
      <c r="I18" s="30" t="s">
        <v>3114</v>
      </c>
      <c r="J18" s="31" t="s">
        <v>3068</v>
      </c>
      <c r="K18" s="31" t="s">
        <v>1395</v>
      </c>
      <c r="L18" s="30" t="s">
        <v>1392</v>
      </c>
      <c r="M18" s="31" t="s">
        <v>3068</v>
      </c>
      <c r="N18" s="31" t="s">
        <v>1158</v>
      </c>
    </row>
    <row r="19" spans="1:14" ht="15" customHeight="1">
      <c r="A19" s="29" t="s">
        <v>3115</v>
      </c>
      <c r="B19" s="30" t="s">
        <v>3116</v>
      </c>
      <c r="C19" s="31" t="s">
        <v>3068</v>
      </c>
      <c r="D19" s="31" t="s">
        <v>3075</v>
      </c>
      <c r="E19" s="30" t="s">
        <v>219</v>
      </c>
      <c r="F19" s="31" t="s">
        <v>3068</v>
      </c>
      <c r="G19" s="31" t="s">
        <v>1158</v>
      </c>
      <c r="H19" s="34" t="s">
        <v>3117</v>
      </c>
      <c r="I19" s="30" t="s">
        <v>3082</v>
      </c>
      <c r="J19" s="31" t="s">
        <v>3082</v>
      </c>
      <c r="K19" s="31" t="s">
        <v>3082</v>
      </c>
      <c r="L19" s="30" t="s">
        <v>1789</v>
      </c>
      <c r="M19" s="31" t="s">
        <v>3066</v>
      </c>
      <c r="N19" s="31" t="s">
        <v>1139</v>
      </c>
    </row>
    <row r="20" spans="1:14" ht="15" customHeight="1">
      <c r="A20" s="29" t="s">
        <v>3118</v>
      </c>
      <c r="B20" s="30" t="s">
        <v>3119</v>
      </c>
      <c r="C20" s="31" t="s">
        <v>3068</v>
      </c>
      <c r="D20" s="31" t="s">
        <v>3072</v>
      </c>
      <c r="E20" s="30" t="s">
        <v>219</v>
      </c>
      <c r="F20" s="31" t="s">
        <v>3066</v>
      </c>
      <c r="G20" s="31" t="s">
        <v>1135</v>
      </c>
      <c r="H20" s="34" t="s">
        <v>3120</v>
      </c>
      <c r="I20" s="30" t="s">
        <v>3121</v>
      </c>
      <c r="J20" s="31" t="s">
        <v>3066</v>
      </c>
      <c r="K20" s="31" t="s">
        <v>52</v>
      </c>
      <c r="L20" s="30" t="s">
        <v>3122</v>
      </c>
      <c r="M20" s="31" t="s">
        <v>3068</v>
      </c>
      <c r="N20" s="31" t="s">
        <v>1195</v>
      </c>
    </row>
    <row r="21" spans="1:14" ht="15" customHeight="1">
      <c r="A21" s="29" t="s">
        <v>3123</v>
      </c>
      <c r="B21" s="30" t="s">
        <v>3124</v>
      </c>
      <c r="C21" s="31" t="s">
        <v>3068</v>
      </c>
      <c r="D21" s="31" t="s">
        <v>3072</v>
      </c>
      <c r="E21" s="30" t="s">
        <v>219</v>
      </c>
      <c r="F21" s="31" t="s">
        <v>3068</v>
      </c>
      <c r="G21" s="31" t="s">
        <v>1134</v>
      </c>
      <c r="H21" s="34" t="s">
        <v>3125</v>
      </c>
      <c r="I21" s="30" t="s">
        <v>3126</v>
      </c>
      <c r="J21" s="31" t="s">
        <v>3068</v>
      </c>
      <c r="K21" s="31" t="s">
        <v>1871</v>
      </c>
      <c r="L21" s="30" t="s">
        <v>1871</v>
      </c>
      <c r="M21" s="31" t="s">
        <v>3068</v>
      </c>
      <c r="N21" s="31" t="s">
        <v>1139</v>
      </c>
    </row>
    <row r="22" spans="1:14" ht="15" customHeight="1">
      <c r="A22" s="29" t="s">
        <v>3127</v>
      </c>
      <c r="B22" s="30" t="s">
        <v>2062</v>
      </c>
      <c r="C22" s="31" t="s">
        <v>3068</v>
      </c>
      <c r="D22" s="31" t="s">
        <v>1147</v>
      </c>
      <c r="E22" s="30" t="s">
        <v>1129</v>
      </c>
      <c r="F22" s="31" t="s">
        <v>3068</v>
      </c>
      <c r="G22" s="31" t="s">
        <v>1871</v>
      </c>
      <c r="H22" s="34" t="s">
        <v>330</v>
      </c>
      <c r="I22" s="30" t="s">
        <v>1293</v>
      </c>
      <c r="J22" s="31" t="s">
        <v>3068</v>
      </c>
      <c r="K22" s="31" t="s">
        <v>1134</v>
      </c>
      <c r="L22" s="30" t="s">
        <v>3067</v>
      </c>
      <c r="M22" s="31" t="s">
        <v>3068</v>
      </c>
      <c r="N22" s="31" t="s">
        <v>1298</v>
      </c>
    </row>
    <row r="23" spans="1:14" ht="15" customHeight="1">
      <c r="A23" s="29" t="s">
        <v>3128</v>
      </c>
      <c r="B23" s="30" t="s">
        <v>3129</v>
      </c>
      <c r="C23" s="31" t="s">
        <v>3068</v>
      </c>
      <c r="D23" s="31" t="s">
        <v>3072</v>
      </c>
      <c r="E23" s="30" t="s">
        <v>3081</v>
      </c>
      <c r="F23" s="31" t="s">
        <v>3068</v>
      </c>
      <c r="G23" s="31" t="s">
        <v>1395</v>
      </c>
      <c r="H23" s="34" t="s">
        <v>3130</v>
      </c>
      <c r="I23" s="30" t="s">
        <v>3082</v>
      </c>
      <c r="J23" s="31" t="s">
        <v>3082</v>
      </c>
      <c r="K23" s="31" t="s">
        <v>3082</v>
      </c>
      <c r="L23" s="30" t="s">
        <v>3131</v>
      </c>
      <c r="M23" s="31" t="s">
        <v>3066</v>
      </c>
      <c r="N23" s="31" t="s">
        <v>1139</v>
      </c>
    </row>
    <row r="24" spans="1:14" ht="15" customHeight="1">
      <c r="A24" s="29" t="s">
        <v>3132</v>
      </c>
      <c r="B24" s="30" t="s">
        <v>3133</v>
      </c>
      <c r="C24" s="31" t="s">
        <v>3066</v>
      </c>
      <c r="D24" s="31" t="s">
        <v>62</v>
      </c>
      <c r="E24" s="30" t="s">
        <v>3134</v>
      </c>
      <c r="F24" s="31" t="s">
        <v>3068</v>
      </c>
      <c r="G24" s="31" t="s">
        <v>1395</v>
      </c>
      <c r="H24" s="34" t="s">
        <v>3135</v>
      </c>
      <c r="I24" s="30" t="s">
        <v>3136</v>
      </c>
      <c r="J24" s="31" t="s">
        <v>3068</v>
      </c>
      <c r="K24" s="31" t="s">
        <v>1395</v>
      </c>
      <c r="L24" s="30" t="s">
        <v>3137</v>
      </c>
      <c r="M24" s="31" t="s">
        <v>3066</v>
      </c>
      <c r="N24" s="31" t="s">
        <v>1135</v>
      </c>
    </row>
    <row r="25" spans="1:14" ht="15" customHeight="1">
      <c r="A25" s="29" t="s">
        <v>3138</v>
      </c>
      <c r="B25" s="30" t="s">
        <v>3139</v>
      </c>
      <c r="C25" s="31" t="s">
        <v>3068</v>
      </c>
      <c r="D25" s="31" t="s">
        <v>1134</v>
      </c>
      <c r="E25" s="30" t="s">
        <v>1392</v>
      </c>
      <c r="F25" s="31" t="s">
        <v>3068</v>
      </c>
      <c r="G25" s="31" t="s">
        <v>1147</v>
      </c>
      <c r="H25" s="34" t="s">
        <v>3140</v>
      </c>
      <c r="I25" s="30" t="s">
        <v>3141</v>
      </c>
      <c r="J25" s="31" t="s">
        <v>3068</v>
      </c>
      <c r="K25" s="31" t="s">
        <v>1395</v>
      </c>
      <c r="L25" s="30" t="s">
        <v>1195</v>
      </c>
      <c r="M25" s="31" t="s">
        <v>3066</v>
      </c>
      <c r="N25" s="31" t="s">
        <v>1135</v>
      </c>
    </row>
    <row r="26" spans="1:14" ht="15" customHeight="1">
      <c r="A26" s="29" t="s">
        <v>3142</v>
      </c>
      <c r="B26" s="30" t="s">
        <v>3143</v>
      </c>
      <c r="C26" s="31" t="s">
        <v>3068</v>
      </c>
      <c r="D26" s="31" t="s">
        <v>3075</v>
      </c>
      <c r="E26" s="30" t="s">
        <v>1159</v>
      </c>
      <c r="F26" s="31" t="s">
        <v>3068</v>
      </c>
      <c r="G26" s="31" t="s">
        <v>1158</v>
      </c>
      <c r="H26" s="34" t="s">
        <v>3144</v>
      </c>
      <c r="I26" s="30" t="s">
        <v>3145</v>
      </c>
      <c r="J26" s="31" t="s">
        <v>3068</v>
      </c>
      <c r="K26" s="31" t="s">
        <v>1395</v>
      </c>
      <c r="L26" s="30" t="s">
        <v>3146</v>
      </c>
      <c r="M26" s="31" t="s">
        <v>3066</v>
      </c>
      <c r="N26" s="31" t="s">
        <v>1135</v>
      </c>
    </row>
    <row r="27" spans="1:14" ht="15" customHeight="1">
      <c r="A27" s="29" t="s">
        <v>3147</v>
      </c>
      <c r="B27" s="30" t="s">
        <v>3148</v>
      </c>
      <c r="C27" s="31" t="s">
        <v>3066</v>
      </c>
      <c r="D27" s="31" t="s">
        <v>62</v>
      </c>
      <c r="E27" s="30" t="s">
        <v>3149</v>
      </c>
      <c r="F27" s="31" t="s">
        <v>3068</v>
      </c>
      <c r="G27" s="31" t="s">
        <v>1395</v>
      </c>
      <c r="H27" s="34" t="s">
        <v>3150</v>
      </c>
      <c r="I27" s="30" t="s">
        <v>3149</v>
      </c>
      <c r="J27" s="31" t="s">
        <v>3066</v>
      </c>
      <c r="K27" s="31" t="s">
        <v>62</v>
      </c>
      <c r="L27" s="30" t="s">
        <v>3151</v>
      </c>
      <c r="M27" s="31" t="s">
        <v>3068</v>
      </c>
      <c r="N27" s="31" t="s">
        <v>1195</v>
      </c>
    </row>
    <row r="28" spans="1:14" ht="15" customHeight="1">
      <c r="A28" s="29" t="s">
        <v>3152</v>
      </c>
      <c r="B28" s="30" t="s">
        <v>3153</v>
      </c>
      <c r="C28" s="31" t="s">
        <v>3068</v>
      </c>
      <c r="D28" s="31" t="s">
        <v>3072</v>
      </c>
      <c r="E28" s="30" t="s">
        <v>3081</v>
      </c>
      <c r="F28" s="31" t="s">
        <v>3068</v>
      </c>
      <c r="G28" s="31" t="s">
        <v>1147</v>
      </c>
      <c r="H28" s="34" t="s">
        <v>3154</v>
      </c>
      <c r="I28" s="30" t="s">
        <v>3080</v>
      </c>
      <c r="J28" s="31" t="s">
        <v>3066</v>
      </c>
      <c r="K28" s="31" t="s">
        <v>1158</v>
      </c>
      <c r="L28" s="30" t="s">
        <v>1380</v>
      </c>
      <c r="M28" s="31" t="s">
        <v>3068</v>
      </c>
      <c r="N28" s="31" t="s">
        <v>1395</v>
      </c>
    </row>
    <row r="29" spans="1:14" ht="15" customHeight="1">
      <c r="A29" s="29" t="s">
        <v>3155</v>
      </c>
      <c r="B29" s="30" t="s">
        <v>3156</v>
      </c>
      <c r="C29" s="31" t="s">
        <v>3068</v>
      </c>
      <c r="D29" s="31" t="s">
        <v>1395</v>
      </c>
      <c r="E29" s="30" t="s">
        <v>3157</v>
      </c>
      <c r="F29" s="31" t="s">
        <v>3066</v>
      </c>
      <c r="G29" s="31" t="s">
        <v>1135</v>
      </c>
      <c r="H29" s="34" t="s">
        <v>3158</v>
      </c>
      <c r="I29" s="30" t="s">
        <v>1250</v>
      </c>
      <c r="J29" s="31" t="s">
        <v>3066</v>
      </c>
      <c r="K29" s="31" t="s">
        <v>1135</v>
      </c>
      <c r="L29" s="30" t="s">
        <v>3159</v>
      </c>
      <c r="M29" s="31" t="s">
        <v>3068</v>
      </c>
      <c r="N29" s="31" t="s">
        <v>1871</v>
      </c>
    </row>
    <row r="30" spans="1:14" ht="15" customHeight="1">
      <c r="A30" s="29" t="s">
        <v>3160</v>
      </c>
      <c r="B30" s="30" t="s">
        <v>3156</v>
      </c>
      <c r="C30" s="31" t="s">
        <v>3068</v>
      </c>
      <c r="D30" s="31" t="s">
        <v>1395</v>
      </c>
      <c r="E30" s="30" t="s">
        <v>1293</v>
      </c>
      <c r="F30" s="31" t="s">
        <v>3066</v>
      </c>
      <c r="G30" s="31" t="s">
        <v>1135</v>
      </c>
      <c r="H30" s="34" t="s">
        <v>309</v>
      </c>
      <c r="I30" s="30" t="s">
        <v>1203</v>
      </c>
      <c r="J30" s="31" t="s">
        <v>3066</v>
      </c>
      <c r="K30" s="31" t="s">
        <v>1139</v>
      </c>
      <c r="L30" s="30" t="s">
        <v>3161</v>
      </c>
      <c r="M30" s="31" t="s">
        <v>3068</v>
      </c>
      <c r="N30" s="31" t="s">
        <v>1827</v>
      </c>
    </row>
    <row r="31" spans="1:14" ht="15" customHeight="1">
      <c r="A31" s="29" t="s">
        <v>3162</v>
      </c>
      <c r="B31" s="30" t="s">
        <v>3163</v>
      </c>
      <c r="C31" s="31" t="s">
        <v>3066</v>
      </c>
      <c r="D31" s="31" t="s">
        <v>1134</v>
      </c>
      <c r="E31" s="30" t="s">
        <v>3126</v>
      </c>
      <c r="F31" s="31" t="s">
        <v>3068</v>
      </c>
      <c r="G31" s="31" t="s">
        <v>1395</v>
      </c>
      <c r="H31" s="34" t="s">
        <v>3164</v>
      </c>
      <c r="I31" s="30" t="s">
        <v>3165</v>
      </c>
      <c r="J31" s="31" t="s">
        <v>3068</v>
      </c>
      <c r="K31" s="31" t="s">
        <v>1395</v>
      </c>
      <c r="L31" s="30" t="s">
        <v>3121</v>
      </c>
      <c r="M31" s="31" t="s">
        <v>3066</v>
      </c>
      <c r="N31" s="31" t="s">
        <v>52</v>
      </c>
    </row>
    <row r="32" spans="1:14" ht="15" customHeight="1">
      <c r="A32" s="29" t="s">
        <v>315</v>
      </c>
      <c r="B32" s="30" t="s">
        <v>3081</v>
      </c>
      <c r="C32" s="31" t="s">
        <v>3068</v>
      </c>
      <c r="D32" s="31" t="s">
        <v>1147</v>
      </c>
      <c r="E32" s="30" t="s">
        <v>3157</v>
      </c>
      <c r="F32" s="31" t="s">
        <v>3068</v>
      </c>
      <c r="G32" s="31" t="s">
        <v>52</v>
      </c>
      <c r="H32" s="34" t="s">
        <v>321</v>
      </c>
      <c r="I32" s="30" t="s">
        <v>3166</v>
      </c>
      <c r="J32" s="31" t="s">
        <v>3068</v>
      </c>
      <c r="K32" s="31" t="s">
        <v>1158</v>
      </c>
      <c r="L32" s="30" t="s">
        <v>1293</v>
      </c>
      <c r="M32" s="31" t="s">
        <v>3068</v>
      </c>
      <c r="N32" s="31" t="s">
        <v>1395</v>
      </c>
    </row>
    <row r="33" spans="1:84" ht="15" customHeight="1">
      <c r="A33" s="29" t="s">
        <v>3167</v>
      </c>
      <c r="B33" s="30" t="s">
        <v>3168</v>
      </c>
      <c r="C33" s="31" t="s">
        <v>3068</v>
      </c>
      <c r="D33" s="31" t="s">
        <v>1871</v>
      </c>
      <c r="E33" s="30" t="s">
        <v>1797</v>
      </c>
      <c r="F33" s="31" t="s">
        <v>3068</v>
      </c>
      <c r="G33" s="31" t="s">
        <v>1134</v>
      </c>
      <c r="H33" s="34" t="s">
        <v>3169</v>
      </c>
      <c r="I33" s="30" t="s">
        <v>3170</v>
      </c>
      <c r="J33" s="31" t="s">
        <v>3068</v>
      </c>
      <c r="K33" s="31" t="s">
        <v>1395</v>
      </c>
      <c r="L33" s="30" t="s">
        <v>3082</v>
      </c>
      <c r="M33" s="31" t="s">
        <v>3082</v>
      </c>
      <c r="N33" s="31" t="s">
        <v>3082</v>
      </c>
    </row>
    <row r="34" spans="1:84" ht="15" customHeight="1">
      <c r="A34" s="29" t="s">
        <v>3171</v>
      </c>
      <c r="B34" s="30" t="s">
        <v>3090</v>
      </c>
      <c r="C34" s="31" t="s">
        <v>3068</v>
      </c>
      <c r="D34" s="31" t="s">
        <v>3072</v>
      </c>
      <c r="E34" s="30" t="s">
        <v>3172</v>
      </c>
      <c r="F34" s="31" t="s">
        <v>3068</v>
      </c>
      <c r="G34" s="31" t="s">
        <v>1134</v>
      </c>
      <c r="H34" s="34" t="s">
        <v>3173</v>
      </c>
      <c r="I34" s="30" t="s">
        <v>3174</v>
      </c>
      <c r="J34" s="31" t="s">
        <v>3068</v>
      </c>
      <c r="K34" s="31" t="s">
        <v>1134</v>
      </c>
      <c r="L34" s="30" t="s">
        <v>3077</v>
      </c>
      <c r="M34" s="31" t="s">
        <v>3068</v>
      </c>
      <c r="N34" s="31" t="s">
        <v>1147</v>
      </c>
    </row>
    <row r="35" spans="1:84" ht="15" customHeight="1">
      <c r="A35" s="29" t="s">
        <v>3175</v>
      </c>
      <c r="B35" s="30" t="s">
        <v>3170</v>
      </c>
      <c r="C35" s="31" t="s">
        <v>3068</v>
      </c>
      <c r="D35" s="31" t="s">
        <v>1395</v>
      </c>
      <c r="E35" s="30" t="s">
        <v>1201</v>
      </c>
      <c r="F35" s="31" t="s">
        <v>3068</v>
      </c>
      <c r="G35" s="31" t="s">
        <v>1134</v>
      </c>
      <c r="H35" s="34" t="s">
        <v>3176</v>
      </c>
      <c r="I35" s="30" t="s">
        <v>3177</v>
      </c>
      <c r="J35" s="31" t="s">
        <v>3068</v>
      </c>
      <c r="K35" s="31" t="s">
        <v>3075</v>
      </c>
      <c r="L35" s="30" t="s">
        <v>682</v>
      </c>
      <c r="M35" s="31" t="s">
        <v>3068</v>
      </c>
      <c r="N35" s="31" t="s">
        <v>1158</v>
      </c>
    </row>
    <row r="36" spans="1:84" ht="15" customHeight="1">
      <c r="A36" s="29" t="s">
        <v>3178</v>
      </c>
      <c r="B36" s="30" t="s">
        <v>3149</v>
      </c>
      <c r="C36" s="31" t="s">
        <v>3068</v>
      </c>
      <c r="D36" s="31" t="s">
        <v>3075</v>
      </c>
      <c r="E36" s="30" t="s">
        <v>3179</v>
      </c>
      <c r="F36" s="31" t="s">
        <v>3068</v>
      </c>
      <c r="G36" s="31" t="s">
        <v>1134</v>
      </c>
      <c r="H36" s="34" t="s">
        <v>3180</v>
      </c>
      <c r="I36" s="30" t="s">
        <v>3181</v>
      </c>
      <c r="J36" s="31" t="s">
        <v>3068</v>
      </c>
      <c r="K36" s="31" t="s">
        <v>1395</v>
      </c>
      <c r="L36" s="30" t="s">
        <v>1246</v>
      </c>
      <c r="M36" s="31" t="s">
        <v>3068</v>
      </c>
      <c r="N36" s="31" t="s">
        <v>1158</v>
      </c>
    </row>
    <row r="37" spans="1:84" ht="15" customHeight="1">
      <c r="A37" s="29" t="s">
        <v>3182</v>
      </c>
      <c r="B37" s="30" t="s">
        <v>3183</v>
      </c>
      <c r="C37" s="31" t="s">
        <v>3068</v>
      </c>
      <c r="D37" s="31" t="s">
        <v>1395</v>
      </c>
      <c r="E37" s="30" t="s">
        <v>1797</v>
      </c>
      <c r="F37" s="31" t="s">
        <v>3068</v>
      </c>
      <c r="G37" s="31" t="s">
        <v>1134</v>
      </c>
      <c r="H37" s="34" t="s">
        <v>3184</v>
      </c>
      <c r="I37" s="30" t="s">
        <v>3116</v>
      </c>
      <c r="J37" s="31" t="s">
        <v>3068</v>
      </c>
      <c r="K37" s="31" t="s">
        <v>570</v>
      </c>
      <c r="L37" s="30" t="s">
        <v>3146</v>
      </c>
      <c r="M37" s="31" t="s">
        <v>3068</v>
      </c>
      <c r="N37" s="31" t="s">
        <v>1158</v>
      </c>
    </row>
    <row r="38" spans="1:84" ht="15" customHeight="1">
      <c r="A38" s="29" t="s">
        <v>3185</v>
      </c>
      <c r="B38" s="30" t="s">
        <v>3071</v>
      </c>
      <c r="C38" s="31" t="s">
        <v>3066</v>
      </c>
      <c r="D38" s="31" t="s">
        <v>62</v>
      </c>
      <c r="E38" s="30" t="s">
        <v>3186</v>
      </c>
      <c r="F38" s="31" t="s">
        <v>3068</v>
      </c>
      <c r="G38" s="31" t="s">
        <v>1395</v>
      </c>
      <c r="H38" s="34" t="s">
        <v>3187</v>
      </c>
      <c r="I38" s="30" t="s">
        <v>3111</v>
      </c>
      <c r="J38" s="31" t="s">
        <v>3066</v>
      </c>
      <c r="K38" s="31" t="s">
        <v>62</v>
      </c>
      <c r="L38" s="30" t="s">
        <v>3188</v>
      </c>
      <c r="M38" s="31" t="s">
        <v>3068</v>
      </c>
      <c r="N38" s="31" t="s">
        <v>1395</v>
      </c>
    </row>
    <row r="39" spans="1:84" ht="15" customHeight="1">
      <c r="A39" s="29" t="s">
        <v>3189</v>
      </c>
      <c r="B39" s="30" t="s">
        <v>3070</v>
      </c>
      <c r="C39" s="31" t="s">
        <v>3066</v>
      </c>
      <c r="D39" s="31" t="s">
        <v>52</v>
      </c>
      <c r="E39" s="30" t="s">
        <v>3067</v>
      </c>
      <c r="F39" s="31" t="s">
        <v>3068</v>
      </c>
      <c r="G39" s="31" t="s">
        <v>1195</v>
      </c>
      <c r="H39" s="34" t="s">
        <v>3190</v>
      </c>
      <c r="I39" s="30" t="s">
        <v>3191</v>
      </c>
      <c r="J39" s="31" t="s">
        <v>3068</v>
      </c>
      <c r="K39" s="31" t="s">
        <v>3075</v>
      </c>
      <c r="L39" s="30" t="s">
        <v>3192</v>
      </c>
      <c r="M39" s="31" t="s">
        <v>3068</v>
      </c>
      <c r="N39" s="31" t="s">
        <v>1395</v>
      </c>
    </row>
    <row r="40" spans="1:84" ht="15" customHeight="1">
      <c r="A40" s="29" t="s">
        <v>3193</v>
      </c>
      <c r="B40" s="30" t="s">
        <v>3194</v>
      </c>
      <c r="C40" s="31" t="s">
        <v>3068</v>
      </c>
      <c r="D40" s="31" t="s">
        <v>1871</v>
      </c>
      <c r="E40" s="30" t="s">
        <v>3065</v>
      </c>
      <c r="F40" s="31" t="s">
        <v>3068</v>
      </c>
      <c r="G40" s="31" t="s">
        <v>1134</v>
      </c>
      <c r="H40" s="34" t="s">
        <v>3195</v>
      </c>
      <c r="I40" s="30" t="s">
        <v>1384</v>
      </c>
      <c r="J40" s="31" t="s">
        <v>3068</v>
      </c>
      <c r="K40" s="31" t="s">
        <v>1298</v>
      </c>
      <c r="L40" s="30" t="s">
        <v>1243</v>
      </c>
      <c r="M40" s="31" t="s">
        <v>3066</v>
      </c>
      <c r="N40" s="31" t="s">
        <v>1139</v>
      </c>
    </row>
    <row r="41" spans="1:84" ht="15" customHeight="1">
      <c r="A41" s="29" t="s">
        <v>3196</v>
      </c>
      <c r="B41" s="30" t="s">
        <v>3082</v>
      </c>
      <c r="C41" s="31" t="s">
        <v>3082</v>
      </c>
      <c r="D41" s="31" t="s">
        <v>3082</v>
      </c>
      <c r="E41" s="30" t="s">
        <v>1246</v>
      </c>
      <c r="F41" s="31" t="s">
        <v>3068</v>
      </c>
      <c r="G41" s="31" t="s">
        <v>570</v>
      </c>
      <c r="H41" s="34" t="s">
        <v>3197</v>
      </c>
      <c r="I41" s="30" t="s">
        <v>3198</v>
      </c>
      <c r="J41" s="31" t="s">
        <v>3066</v>
      </c>
      <c r="K41" s="31" t="s">
        <v>1134</v>
      </c>
      <c r="L41" s="30" t="s">
        <v>3199</v>
      </c>
      <c r="M41" s="31" t="s">
        <v>3068</v>
      </c>
      <c r="N41" s="31" t="s">
        <v>1147</v>
      </c>
    </row>
    <row r="42" spans="1:84" ht="15" customHeight="1">
      <c r="A42" s="29" t="s">
        <v>3200</v>
      </c>
      <c r="B42" s="30" t="s">
        <v>3201</v>
      </c>
      <c r="C42" s="31" t="s">
        <v>3068</v>
      </c>
      <c r="D42" s="31" t="s">
        <v>1871</v>
      </c>
      <c r="E42" s="30" t="s">
        <v>1246</v>
      </c>
      <c r="F42" s="31" t="s">
        <v>3068</v>
      </c>
      <c r="G42" s="31" t="s">
        <v>1134</v>
      </c>
      <c r="H42" s="34" t="s">
        <v>3202</v>
      </c>
      <c r="I42" s="30" t="s">
        <v>3203</v>
      </c>
      <c r="J42" s="31" t="s">
        <v>3068</v>
      </c>
      <c r="K42" s="31" t="s">
        <v>1395</v>
      </c>
      <c r="L42" s="30" t="s">
        <v>3204</v>
      </c>
      <c r="M42" s="31" t="s">
        <v>3068</v>
      </c>
      <c r="N42" s="31" t="s">
        <v>1147</v>
      </c>
    </row>
    <row r="43" spans="1:84" ht="15" customHeight="1">
      <c r="A43" s="29" t="s">
        <v>3205</v>
      </c>
      <c r="B43" s="30" t="s">
        <v>3131</v>
      </c>
      <c r="C43" s="31" t="s">
        <v>3068</v>
      </c>
      <c r="D43" s="31" t="s">
        <v>3072</v>
      </c>
      <c r="E43" s="30" t="s">
        <v>1468</v>
      </c>
      <c r="F43" s="31" t="s">
        <v>3066</v>
      </c>
      <c r="G43" s="31" t="s">
        <v>1135</v>
      </c>
      <c r="H43" s="35"/>
      <c r="I43" s="35"/>
      <c r="J43" s="35"/>
      <c r="K43" s="35"/>
      <c r="L43" s="35"/>
      <c r="M43" s="35"/>
      <c r="N43" s="35"/>
    </row>
    <row r="44" spans="1:84" ht="15" customHeight="1">
      <c r="H44" s="35"/>
      <c r="I44" s="35"/>
      <c r="J44" s="35"/>
      <c r="K44" s="35"/>
      <c r="L44" s="35"/>
      <c r="M44" s="35"/>
      <c r="N44" s="35"/>
    </row>
    <row r="45" spans="1:84" ht="15" customHeight="1">
      <c r="A45" s="36"/>
      <c r="B45" s="37"/>
      <c r="C45" s="37"/>
      <c r="D45" s="37"/>
      <c r="E45" s="37"/>
      <c r="F45" s="37"/>
      <c r="G45" s="37"/>
      <c r="H45" s="38"/>
      <c r="I45" s="38"/>
      <c r="J45" s="38"/>
      <c r="K45" s="38"/>
      <c r="L45" s="38"/>
      <c r="M45" s="38"/>
      <c r="N45" s="38"/>
    </row>
    <row r="46" spans="1:84" ht="15" customHeight="1">
      <c r="A46" s="39" t="s">
        <v>3206</v>
      </c>
      <c r="B46" s="39" t="s">
        <v>3207</v>
      </c>
      <c r="C46" s="40"/>
      <c r="D46" s="40"/>
      <c r="E46" s="41"/>
      <c r="F46" s="41"/>
      <c r="G46" s="41"/>
      <c r="H46" s="41"/>
      <c r="I46" s="41"/>
      <c r="J46" s="41"/>
      <c r="K46" s="41"/>
      <c r="L46" s="41"/>
      <c r="M46" s="41"/>
      <c r="N46" s="41"/>
      <c r="CE46" s="1"/>
      <c r="CF46" s="1"/>
    </row>
    <row r="47" spans="1:84" ht="15" customHeight="1">
      <c r="A47" s="42" t="s">
        <v>3208</v>
      </c>
      <c r="B47" s="43" t="s">
        <v>3209</v>
      </c>
      <c r="C47" s="41"/>
      <c r="D47" s="41"/>
      <c r="E47" s="41"/>
      <c r="F47" s="41"/>
      <c r="G47" s="41"/>
      <c r="H47" s="41"/>
      <c r="I47" s="41"/>
      <c r="J47" s="41"/>
      <c r="K47" s="41"/>
      <c r="L47" s="41"/>
      <c r="M47" s="41"/>
      <c r="N47" s="41"/>
      <c r="CE47" s="1"/>
      <c r="CF47" s="1"/>
    </row>
    <row r="48" spans="1:84" ht="15" customHeight="1">
      <c r="A48" s="42" t="s">
        <v>3210</v>
      </c>
      <c r="B48" s="43" t="s">
        <v>3211</v>
      </c>
      <c r="C48" s="41"/>
      <c r="D48" s="41"/>
      <c r="E48" s="41"/>
      <c r="F48" s="41"/>
      <c r="G48" s="41"/>
      <c r="H48" s="41"/>
      <c r="I48" s="41"/>
      <c r="J48" s="41"/>
      <c r="K48" s="41"/>
      <c r="L48" s="41"/>
      <c r="M48" s="41"/>
      <c r="N48" s="41"/>
      <c r="CE48" s="1"/>
      <c r="CF48" s="1"/>
    </row>
    <row r="49" spans="1:84" ht="15" customHeight="1">
      <c r="A49" s="44"/>
      <c r="B49" s="45"/>
      <c r="C49" s="41"/>
      <c r="D49" s="41"/>
      <c r="E49" s="41"/>
      <c r="F49" s="41"/>
      <c r="G49" s="41"/>
      <c r="H49" s="41"/>
      <c r="I49" s="41"/>
      <c r="J49" s="41"/>
      <c r="K49" s="41"/>
      <c r="L49" s="47"/>
      <c r="M49" s="47"/>
      <c r="N49" s="47"/>
      <c r="CE49" s="1"/>
      <c r="CF49" s="1"/>
    </row>
    <row r="50" spans="1:84" ht="15" customHeight="1">
      <c r="A50" s="707" t="s">
        <v>3212</v>
      </c>
      <c r="B50" s="708"/>
      <c r="C50" s="708"/>
      <c r="D50" s="708"/>
      <c r="E50" s="708"/>
      <c r="F50" s="708"/>
      <c r="G50" s="708"/>
      <c r="H50" s="708"/>
      <c r="I50" s="708"/>
      <c r="J50" s="708"/>
      <c r="K50" s="708"/>
      <c r="L50" s="708"/>
      <c r="M50" s="708"/>
      <c r="N50" s="708"/>
    </row>
    <row r="51" spans="1:84" ht="15" customHeight="1">
      <c r="A51" s="707" t="s">
        <v>3213</v>
      </c>
      <c r="B51" s="708"/>
      <c r="C51" s="708"/>
      <c r="D51" s="708"/>
      <c r="E51" s="708"/>
      <c r="F51" s="708"/>
      <c r="G51" s="708"/>
      <c r="H51" s="708"/>
      <c r="I51" s="708"/>
      <c r="J51" s="708"/>
      <c r="K51" s="708"/>
      <c r="L51" s="708"/>
      <c r="M51" s="708"/>
      <c r="N51" s="708"/>
    </row>
    <row r="52" spans="1:84" ht="24.95" customHeight="1">
      <c r="A52" s="703" t="s">
        <v>3214</v>
      </c>
      <c r="B52" s="704"/>
      <c r="C52" s="704"/>
      <c r="D52" s="704"/>
      <c r="E52" s="704"/>
      <c r="F52" s="704"/>
      <c r="G52" s="704"/>
      <c r="H52" s="704"/>
      <c r="I52" s="704"/>
      <c r="J52" s="704"/>
      <c r="K52" s="704"/>
      <c r="L52" s="704"/>
      <c r="M52" s="704"/>
      <c r="N52" s="704"/>
    </row>
    <row r="53" spans="1:84" s="25" customFormat="1" ht="24.95" customHeight="1">
      <c r="A53" s="703" t="s">
        <v>3215</v>
      </c>
      <c r="B53" s="704"/>
      <c r="C53" s="704"/>
      <c r="D53" s="704"/>
      <c r="E53" s="704"/>
      <c r="F53" s="704"/>
      <c r="G53" s="704"/>
      <c r="H53" s="704"/>
      <c r="I53" s="704"/>
      <c r="J53" s="704"/>
      <c r="K53" s="704"/>
      <c r="L53" s="704"/>
      <c r="M53" s="704"/>
      <c r="N53" s="704"/>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row>
    <row r="54" spans="1:84" s="26" customFormat="1">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row>
    <row r="55" spans="1:84" s="26" customFormat="1">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row>
    <row r="56" spans="1:84" s="26" customFormat="1">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row>
    <row r="57" spans="1:84" s="26" customFormat="1">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row>
    <row r="58" spans="1:84" s="26" customFormat="1">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row>
    <row r="59" spans="1:84" s="26" customFormat="1">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row>
    <row r="60" spans="1:84" s="26" customFormat="1">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row>
    <row r="61" spans="1:84" s="26" customFormat="1">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row>
    <row r="62" spans="1:84" s="26" customFormat="1">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row>
    <row r="63" spans="1:84" s="26" customFormat="1">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row>
    <row r="64" spans="1:84" s="26" customFormat="1">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row>
    <row r="65" spans="15:84" s="26" customFormat="1">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row>
    <row r="66" spans="15:84" s="26" customFormat="1">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row>
    <row r="67" spans="15:84" s="26" customFormat="1">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row>
    <row r="68" spans="15:84" s="26" customFormat="1">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row>
    <row r="69" spans="15:84" s="26" customFormat="1">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row>
    <row r="70" spans="15:84" s="26" customFormat="1">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row>
    <row r="71" spans="15:84" s="26" customFormat="1">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row>
    <row r="72" spans="15:84" s="26" customFormat="1">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row>
    <row r="73" spans="15:84" s="26" customFormat="1">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row>
    <row r="74" spans="15:84" s="26" customFormat="1">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row>
    <row r="75" spans="15:84" s="26" customFormat="1">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row>
    <row r="76" spans="15:84" s="26" customFormat="1">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row>
    <row r="77" spans="15:84" s="26" customFormat="1">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row>
    <row r="78" spans="15:84" s="26" customFormat="1">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row>
    <row r="79" spans="15:84" s="26" customFormat="1">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row>
    <row r="80" spans="15:84" s="26" customFormat="1">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row>
    <row r="81" spans="15:84" s="26" customFormat="1">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row>
    <row r="82" spans="15:84" s="26" customFormat="1">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row>
    <row r="83" spans="15:84" s="26" customFormat="1">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row>
    <row r="84" spans="15:84" s="26" customFormat="1">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row>
    <row r="85" spans="15:84" s="26" customFormat="1">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row>
    <row r="86" spans="15:84" s="26" customFormat="1">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row>
    <row r="87" spans="15:84" s="26" customFormat="1">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row>
    <row r="88" spans="15:84" s="26" customFormat="1">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row>
    <row r="89" spans="15:84" s="26" customFormat="1">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row>
    <row r="90" spans="15:84" s="26" customFormat="1">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row>
    <row r="91" spans="15:84" s="26" customFormat="1">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row>
    <row r="92" spans="15:84" s="26" customFormat="1">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row>
    <row r="93" spans="15:84" s="26" customFormat="1">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row>
    <row r="94" spans="15:84" s="26" customFormat="1">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row>
    <row r="95" spans="15:84" s="26" customFormat="1">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row>
    <row r="96" spans="15:84" s="26" customFormat="1">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row>
    <row r="97" spans="15:84" s="26" customFormat="1">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row>
    <row r="98" spans="15:84" s="26" customFormat="1">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row>
    <row r="99" spans="15:84" s="26" customFormat="1">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row>
    <row r="100" spans="15:84" s="26" customFormat="1">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row>
    <row r="101" spans="15:84" s="26" customFormat="1">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row>
    <row r="102" spans="15:84" s="26" customFormat="1">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row>
    <row r="103" spans="15:84" s="26" customFormat="1">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row>
    <row r="104" spans="15:84" s="26" customFormat="1">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row>
    <row r="105" spans="15:84" s="26" customFormat="1">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row>
    <row r="106" spans="15:84" s="26" customFormat="1">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row>
    <row r="107" spans="15:84" s="26" customFormat="1">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row>
    <row r="108" spans="15:84" s="26" customFormat="1">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row>
    <row r="109" spans="15:84" s="26" customFormat="1">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row>
    <row r="110" spans="15:84" s="26" customFormat="1">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row>
    <row r="111" spans="15:84" s="26" customFormat="1">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row>
    <row r="112" spans="15:84" s="26" customFormat="1">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row>
    <row r="113" spans="15:84" s="26" customFormat="1">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row>
    <row r="114" spans="15:84" s="26" customFormat="1">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row>
    <row r="115" spans="15:84" s="26" customFormat="1">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row>
    <row r="116" spans="15:84" s="26" customFormat="1">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row>
    <row r="117" spans="15:84" s="26" customFormat="1">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row>
    <row r="118" spans="15:84" s="26" customFormat="1">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row>
    <row r="119" spans="15:84" s="26" customFormat="1">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row>
    <row r="120" spans="15:84" s="26" customFormat="1">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row>
    <row r="121" spans="15:84" s="26" customFormat="1">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row>
    <row r="122" spans="15:84" s="26" customFormat="1">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row>
    <row r="123" spans="15:84" s="26" customFormat="1">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row>
    <row r="124" spans="15:84" s="26" customFormat="1">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row>
    <row r="125" spans="15:84" s="26" customFormat="1">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row>
    <row r="126" spans="15:84" s="26" customFormat="1">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row>
    <row r="127" spans="15:84" s="26" customFormat="1">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row>
    <row r="128" spans="15:84" s="26" customFormat="1">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row>
    <row r="129" spans="15:84" s="26" customFormat="1">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row>
    <row r="130" spans="15:84" s="26" customFormat="1">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row>
    <row r="131" spans="15:84" s="26" customFormat="1">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row>
    <row r="132" spans="15:84" s="26" customFormat="1">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row>
    <row r="133" spans="15:84" s="26" customFormat="1">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row>
    <row r="134" spans="15:84" s="26" customFormat="1">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row>
    <row r="135" spans="15:84" s="26" customFormat="1">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row>
    <row r="136" spans="15:84" s="26" customFormat="1">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row>
    <row r="137" spans="15:84" s="26" customFormat="1">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row>
    <row r="138" spans="15:84" s="26" customFormat="1">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row>
    <row r="139" spans="15:84" s="26" customFormat="1">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row>
    <row r="140" spans="15:84" s="26" customFormat="1">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row>
    <row r="141" spans="15:84" s="26" customFormat="1">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row>
    <row r="142" spans="15:84" s="26" customFormat="1">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row>
    <row r="143" spans="15:84" s="26" customFormat="1">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row>
    <row r="144" spans="15:84" s="26" customFormat="1">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row>
    <row r="145" spans="15:84" s="26" customFormat="1">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row>
    <row r="146" spans="15:84" s="26" customFormat="1">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row>
    <row r="147" spans="15:84" s="26" customFormat="1">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row>
    <row r="148" spans="15:84" s="26" customFormat="1">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row>
    <row r="149" spans="15:84" s="26" customFormat="1">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row>
    <row r="150" spans="15:84" s="26" customFormat="1">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row>
    <row r="151" spans="15:84" s="26" customFormat="1">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row>
    <row r="152" spans="15:84" s="26" customFormat="1">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row>
    <row r="153" spans="15:84" s="26" customFormat="1">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row>
    <row r="154" spans="15:84" s="26" customFormat="1">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row>
    <row r="155" spans="15:84" s="26" customFormat="1">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row>
    <row r="156" spans="15:84" s="26" customFormat="1">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row>
    <row r="157" spans="15:84" s="26" customFormat="1">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row>
    <row r="158" spans="15:84" s="26" customFormat="1">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row>
    <row r="159" spans="15:84" s="26" customFormat="1">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row>
    <row r="160" spans="15:84" s="26" customFormat="1">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row>
    <row r="161" spans="15:84" s="26" customFormat="1">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row>
    <row r="162" spans="15:84" s="26" customFormat="1">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row>
    <row r="163" spans="15:84" s="26" customFormat="1">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row>
    <row r="164" spans="15:84" s="26" customFormat="1">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row>
    <row r="165" spans="15:84" s="26" customFormat="1">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row>
    <row r="166" spans="15:84" s="26" customFormat="1">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row>
    <row r="167" spans="15:84" s="26" customFormat="1">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row>
    <row r="168" spans="15:84" s="26" customFormat="1">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row>
    <row r="169" spans="15:84" s="26" customFormat="1">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row>
    <row r="170" spans="15:84" s="26" customFormat="1">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row>
    <row r="171" spans="15:84" s="26" customFormat="1">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row>
    <row r="172" spans="15:84" s="26" customFormat="1">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row>
    <row r="173" spans="15:84" s="26" customFormat="1">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row>
    <row r="174" spans="15:84" s="26" customFormat="1">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row>
    <row r="175" spans="15:84" s="26" customFormat="1">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row>
    <row r="176" spans="15:84" s="26" customFormat="1">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row>
    <row r="177" spans="15:84" s="26" customFormat="1">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row>
    <row r="178" spans="15:84" s="26" customFormat="1">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row>
    <row r="179" spans="15:84" s="26" customFormat="1">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row>
    <row r="180" spans="15:84" s="26" customFormat="1">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row>
    <row r="181" spans="15:84" s="26" customFormat="1">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row>
    <row r="182" spans="15:84" s="26" customFormat="1">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row>
    <row r="183" spans="15:84" s="26" customFormat="1">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row>
    <row r="184" spans="15:84" s="26" customFormat="1">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row>
    <row r="185" spans="15:84" s="26" customFormat="1">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row>
    <row r="186" spans="15:84" s="26" customFormat="1">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row>
    <row r="187" spans="15:84" s="26" customFormat="1">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row>
    <row r="188" spans="15:84" s="26" customFormat="1">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row>
    <row r="189" spans="15:84" s="26" customFormat="1">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row>
    <row r="190" spans="15:84" s="26" customFormat="1">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row>
    <row r="191" spans="15:84" s="26" customFormat="1">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row>
    <row r="192" spans="15:84" s="26" customFormat="1">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row>
    <row r="193" spans="15:84" s="26" customFormat="1">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row>
    <row r="194" spans="15:84" s="26" customFormat="1">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row>
    <row r="195" spans="15:84" s="26" customFormat="1">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row>
    <row r="196" spans="15:84" s="26" customFormat="1">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row>
    <row r="197" spans="15:84" s="26" customFormat="1">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row>
    <row r="198" spans="15:84" s="26" customFormat="1">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row>
    <row r="199" spans="15:84" s="26" customFormat="1">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row>
    <row r="200" spans="15:84" s="26" customFormat="1">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row>
    <row r="201" spans="15:84" s="26" customFormat="1">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row>
    <row r="202" spans="15:84" s="26" customFormat="1">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row>
    <row r="203" spans="15:84" s="26" customFormat="1">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row>
    <row r="204" spans="15:84" s="26" customFormat="1">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row>
    <row r="205" spans="15:84" s="26" customFormat="1">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row>
    <row r="206" spans="15:84" s="26" customFormat="1">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row>
    <row r="207" spans="15:84" s="26" customFormat="1">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row>
    <row r="208" spans="15:84" s="26" customFormat="1">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row>
    <row r="209" spans="15:84" s="26" customFormat="1">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row>
    <row r="210" spans="15:84" s="26" customFormat="1">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row>
    <row r="211" spans="15:84" s="26" customFormat="1">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row>
    <row r="212" spans="15:84" s="26" customFormat="1">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row>
    <row r="213" spans="15:84" s="26" customFormat="1">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row>
    <row r="214" spans="15:84" s="26" customFormat="1">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row>
    <row r="215" spans="15:84" s="26" customFormat="1">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row>
    <row r="216" spans="15:84" s="26" customFormat="1">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row>
    <row r="217" spans="15:84" s="26" customFormat="1">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row>
    <row r="218" spans="15:84" s="26" customFormat="1">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row>
    <row r="219" spans="15:84" s="26" customFormat="1">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row>
    <row r="220" spans="15:84" s="26" customFormat="1">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row>
    <row r="221" spans="15:84" s="26" customFormat="1">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row>
    <row r="222" spans="15:84" s="26" customFormat="1">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row>
    <row r="223" spans="15:84" s="26" customFormat="1">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row>
    <row r="224" spans="15:84" s="26" customFormat="1">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row>
    <row r="225" spans="15:84" s="26" customFormat="1">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row>
    <row r="226" spans="15:84" s="26" customFormat="1">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row>
    <row r="227" spans="15:84" s="26" customFormat="1">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row>
    <row r="228" spans="15:84" s="26" customFormat="1">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row>
    <row r="229" spans="15:84" s="26" customFormat="1">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row>
    <row r="230" spans="15:84" s="26" customFormat="1">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row>
    <row r="231" spans="15:84" s="26" customFormat="1">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row>
    <row r="232" spans="15:84" s="26" customFormat="1">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row>
    <row r="233" spans="15:84" s="26" customFormat="1">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row>
    <row r="234" spans="15:84" s="26" customFormat="1">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row>
    <row r="235" spans="15:84" s="26" customFormat="1">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row>
    <row r="236" spans="15:84" s="26" customFormat="1">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row>
    <row r="237" spans="15:84" s="26" customFormat="1">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row>
    <row r="238" spans="15:84" s="26" customFormat="1">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row>
    <row r="239" spans="15:84" s="26" customFormat="1">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row>
    <row r="240" spans="15:84" s="26" customFormat="1">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row>
    <row r="241" spans="15:84" s="26" customFormat="1">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row>
    <row r="242" spans="15:84" s="26" customFormat="1">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row>
    <row r="243" spans="15:84" s="26" customFormat="1">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row>
    <row r="244" spans="15:84" s="26" customFormat="1">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row>
    <row r="245" spans="15:84" s="26" customFormat="1">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row>
    <row r="246" spans="15:84" s="26" customFormat="1">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row>
    <row r="247" spans="15:84" s="26" customFormat="1">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row>
    <row r="248" spans="15:84" s="26" customFormat="1">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row>
    <row r="249" spans="15:84" s="26" customFormat="1">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row>
    <row r="250" spans="15:84" s="26" customFormat="1">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row>
    <row r="251" spans="15:84" s="26" customFormat="1">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row>
    <row r="252" spans="15:84" s="26" customFormat="1">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row>
    <row r="253" spans="15:84" s="26" customFormat="1">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row>
    <row r="254" spans="15:84" s="26" customFormat="1">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row>
    <row r="255" spans="15:84" s="26" customFormat="1">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row>
    <row r="256" spans="15:84" s="26" customFormat="1">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row>
    <row r="257" spans="15:84" s="26" customFormat="1">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row>
    <row r="258" spans="15:84" s="26" customFormat="1">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row>
    <row r="259" spans="15:84" s="26" customFormat="1">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row>
    <row r="260" spans="15:84" s="26" customFormat="1">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row>
    <row r="261" spans="15:84" s="26" customFormat="1">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row>
    <row r="262" spans="15:84" s="26" customFormat="1">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row>
    <row r="263" spans="15:84" s="26" customFormat="1">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row>
    <row r="264" spans="15:84" s="26" customFormat="1">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row>
    <row r="265" spans="15:84" s="26" customFormat="1">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row>
    <row r="266" spans="15:84" s="26" customFormat="1">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row>
    <row r="267" spans="15:84" s="26" customFormat="1">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row>
    <row r="268" spans="15:84" s="26" customFormat="1">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row>
    <row r="269" spans="15:84" s="26" customFormat="1">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row>
    <row r="270" spans="15:84" s="26" customFormat="1">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row>
    <row r="271" spans="15:84" s="26" customFormat="1">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row>
    <row r="272" spans="15:84" s="26" customFormat="1">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row>
    <row r="273" spans="15:84" s="26" customFormat="1">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row>
    <row r="274" spans="15:84" s="26" customFormat="1">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row>
    <row r="275" spans="15:84" s="26" customFormat="1">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row>
    <row r="276" spans="15:84" s="26" customFormat="1">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row>
    <row r="277" spans="15:84" s="26" customFormat="1">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row>
    <row r="278" spans="15:84" s="26" customFormat="1">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row>
    <row r="279" spans="15:84" s="26" customFormat="1">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row>
    <row r="280" spans="15:84" s="26" customFormat="1">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row>
    <row r="281" spans="15:84" s="26" customFormat="1">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row>
    <row r="282" spans="15:84" s="26" customFormat="1">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row>
    <row r="283" spans="15:84" s="26" customFormat="1">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row>
    <row r="284" spans="15:84" s="26" customFormat="1">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row>
    <row r="285" spans="15:84" s="26" customFormat="1">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row>
    <row r="286" spans="15:84" s="26" customFormat="1">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row>
    <row r="287" spans="15:84" s="26" customFormat="1">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row>
    <row r="288" spans="15:84" s="26" customFormat="1">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row>
    <row r="289" spans="15:84" s="26" customFormat="1">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row>
    <row r="290" spans="15:84" s="26" customFormat="1">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row>
    <row r="291" spans="15:84" s="26" customFormat="1">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row>
    <row r="292" spans="15:84" s="26" customFormat="1">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row>
    <row r="293" spans="15:84" s="26" customFormat="1">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row>
    <row r="294" spans="15:84" s="26" customFormat="1">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row>
    <row r="295" spans="15:84" s="26" customFormat="1">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row>
    <row r="296" spans="15:84" s="26" customFormat="1">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row>
    <row r="297" spans="15:84" s="26" customFormat="1">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row>
    <row r="298" spans="15:84" s="26" customFormat="1">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row>
    <row r="299" spans="15:84" s="26" customFormat="1">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row>
    <row r="300" spans="15:84" s="26" customFormat="1">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row>
    <row r="301" spans="15:84" s="26" customFormat="1">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row>
    <row r="302" spans="15:84" s="26" customFormat="1">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row>
    <row r="303" spans="15:84" s="26" customFormat="1">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row>
    <row r="304" spans="15:84" s="26" customFormat="1">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row>
    <row r="305" spans="15:84" s="26" customFormat="1">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row>
    <row r="306" spans="15:84" s="26" customFormat="1">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row>
    <row r="307" spans="15:84" s="26" customFormat="1">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row>
    <row r="308" spans="15:84" s="26" customFormat="1">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row>
    <row r="309" spans="15:84" s="26" customFormat="1">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row>
    <row r="310" spans="15:84" s="26" customFormat="1">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row>
    <row r="311" spans="15:84" s="26" customFormat="1">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row>
    <row r="312" spans="15:84" s="26" customFormat="1">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row>
    <row r="313" spans="15:84" s="26" customFormat="1">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row>
    <row r="314" spans="15:84" s="26" customFormat="1">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row>
    <row r="315" spans="15:84" s="26" customFormat="1">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row>
    <row r="316" spans="15:84" s="26" customFormat="1">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row>
    <row r="317" spans="15:84" s="26" customFormat="1">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row>
    <row r="318" spans="15:84" s="26" customFormat="1">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row>
    <row r="319" spans="15:84" s="26" customFormat="1">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row>
    <row r="320" spans="15:84" s="26" customFormat="1">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row>
    <row r="321" spans="15:84" s="26" customFormat="1">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row>
    <row r="322" spans="15:84" s="26" customFormat="1">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row>
    <row r="323" spans="15:84" s="26" customFormat="1">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row>
    <row r="324" spans="15:84" s="26" customFormat="1">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row>
    <row r="325" spans="15:84" s="26" customFormat="1">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row>
    <row r="326" spans="15:84" s="26" customFormat="1">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row>
    <row r="327" spans="15:84" s="26" customFormat="1">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row>
    <row r="328" spans="15:84" s="26" customFormat="1">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row>
    <row r="329" spans="15:84" s="26" customFormat="1">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row>
    <row r="330" spans="15:84" s="26" customFormat="1">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row>
    <row r="331" spans="15:84" s="26" customFormat="1">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row>
    <row r="332" spans="15:84" s="26" customFormat="1">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row>
    <row r="333" spans="15:84" s="26" customFormat="1">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row>
    <row r="334" spans="15:84" s="26" customFormat="1">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row>
    <row r="335" spans="15:84" s="26" customFormat="1">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row>
    <row r="336" spans="15:84" s="26" customFormat="1">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row>
    <row r="337" spans="15:84" s="26" customFormat="1">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row>
    <row r="338" spans="15:84" s="26" customFormat="1">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row>
    <row r="339" spans="15:84" s="26" customFormat="1">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row>
    <row r="340" spans="15:84" s="26" customFormat="1">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row>
    <row r="341" spans="15:84" s="26" customFormat="1">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row>
    <row r="342" spans="15:84" s="26" customFormat="1">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row>
    <row r="343" spans="15:84" s="26" customFormat="1">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row>
    <row r="344" spans="15:84" s="26" customFormat="1">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row>
    <row r="345" spans="15:84" s="26" customFormat="1">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row>
    <row r="346" spans="15:84" s="26" customFormat="1">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row>
    <row r="347" spans="15:84" s="26" customFormat="1">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row>
    <row r="348" spans="15:84" s="26" customFormat="1">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row>
    <row r="349" spans="15:84" s="26" customFormat="1">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row>
    <row r="350" spans="15:84" s="26" customFormat="1">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row>
    <row r="351" spans="15:84" s="26" customFormat="1">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row>
    <row r="352" spans="15:84" s="26" customFormat="1">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row>
    <row r="353" spans="15:84" s="26" customFormat="1">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row>
    <row r="354" spans="15:84" s="26" customFormat="1">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row>
    <row r="355" spans="15:84" s="26" customFormat="1">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row>
    <row r="356" spans="15:84" s="26" customFormat="1">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row>
    <row r="357" spans="15:84" s="26" customFormat="1">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row>
    <row r="358" spans="15:84" s="26" customFormat="1">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row>
    <row r="359" spans="15:84" s="26" customFormat="1">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row>
    <row r="360" spans="15:84" s="26" customFormat="1">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row>
    <row r="361" spans="15:84" s="26" customFormat="1">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row>
    <row r="362" spans="15:84" s="26" customFormat="1">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row>
    <row r="363" spans="15:84" s="26" customFormat="1">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row>
    <row r="364" spans="15:84" s="26" customFormat="1">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row>
    <row r="365" spans="15:84" s="26" customFormat="1">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row>
    <row r="366" spans="15:84" s="26" customFormat="1">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row>
    <row r="367" spans="15:84" s="26" customFormat="1">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row>
    <row r="368" spans="15:84" s="26" customFormat="1">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row>
    <row r="369" spans="15:84" s="26" customFormat="1">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row>
    <row r="370" spans="15:84" s="26" customFormat="1">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row>
    <row r="371" spans="15:84" s="26" customFormat="1">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row>
    <row r="372" spans="15:84" s="26" customFormat="1">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row>
    <row r="373" spans="15:84" s="26" customFormat="1">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row>
    <row r="374" spans="15:84" s="26" customFormat="1">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row>
    <row r="375" spans="15:84" s="26" customFormat="1">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row>
    <row r="376" spans="15:84" s="26" customFormat="1">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row>
    <row r="377" spans="15:84" s="26" customFormat="1">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row>
    <row r="378" spans="15:84" s="26" customFormat="1">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row>
    <row r="379" spans="15:84" s="26" customFormat="1">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row>
    <row r="380" spans="15:84" s="26" customFormat="1">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row>
    <row r="381" spans="15:84" s="26" customFormat="1">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row>
    <row r="382" spans="15:84" s="26" customFormat="1">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row>
    <row r="383" spans="15:84" s="26" customFormat="1">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row>
    <row r="384" spans="15:84" s="26" customFormat="1">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row>
    <row r="385" spans="15:84" s="26" customFormat="1">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row>
    <row r="386" spans="15:84" s="26" customFormat="1">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row>
    <row r="387" spans="15:84" s="26" customFormat="1">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row>
    <row r="388" spans="15:84" s="26" customFormat="1">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row>
    <row r="389" spans="15:84" s="26" customFormat="1">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row>
    <row r="390" spans="15:84" s="26" customFormat="1">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row>
    <row r="391" spans="15:84" s="26" customFormat="1">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row>
    <row r="392" spans="15:84" s="26" customFormat="1">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row>
    <row r="393" spans="15:84" s="26" customFormat="1">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row>
    <row r="394" spans="15:84" s="26" customFormat="1">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row>
    <row r="395" spans="15:84" s="26" customFormat="1">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row>
    <row r="396" spans="15:84" s="26" customFormat="1">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row>
    <row r="397" spans="15:84" s="26" customFormat="1">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row>
    <row r="398" spans="15:84" s="26" customFormat="1">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row>
    <row r="399" spans="15:84" s="26" customFormat="1">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row>
    <row r="400" spans="15:84" s="26" customFormat="1">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row>
    <row r="401" spans="15:84" s="26" customFormat="1">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row>
    <row r="402" spans="15:84" s="26" customFormat="1">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row>
    <row r="403" spans="15:84" s="26" customFormat="1">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row>
    <row r="404" spans="15:84" s="26" customFormat="1">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row>
    <row r="405" spans="15:84" s="26" customFormat="1">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row>
    <row r="406" spans="15:84" s="26" customFormat="1">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row>
    <row r="407" spans="15:84" s="26" customFormat="1">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row>
    <row r="408" spans="15:84" s="26" customFormat="1">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row>
    <row r="409" spans="15:84" s="26" customFormat="1">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row>
    <row r="410" spans="15:84" s="26" customFormat="1">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row>
    <row r="411" spans="15:84" s="26" customFormat="1">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row>
    <row r="412" spans="15:84" s="26" customFormat="1">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row>
    <row r="413" spans="15:84" s="26" customFormat="1">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row>
    <row r="414" spans="15:84" s="26" customFormat="1">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row>
    <row r="415" spans="15:84" s="26" customFormat="1">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row>
    <row r="416" spans="15:84" s="26" customFormat="1">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row>
    <row r="417" spans="15:84" s="26" customFormat="1">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row>
    <row r="418" spans="15:84" s="26" customFormat="1">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row>
    <row r="419" spans="15:84" s="26" customFormat="1">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row>
    <row r="420" spans="15:84" s="26" customFormat="1">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row>
    <row r="421" spans="15:84" s="26" customFormat="1">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row>
    <row r="422" spans="15:84" s="26" customFormat="1">
      <c r="O422" s="8"/>
      <c r="P422" s="8"/>
      <c r="Q422" s="8"/>
      <c r="R422" s="8"/>
      <c r="S422" s="8"/>
      <c r="T422" s="8"/>
      <c r="U422" s="8"/>
      <c r="V422" s="8"/>
      <c r="W422" s="8"/>
      <c r="X422" s="8"/>
      <c r="Y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row>
    <row r="423" spans="15:84" s="26" customFormat="1">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row>
    <row r="424" spans="15:84" s="26" customFormat="1">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row>
    <row r="425" spans="15:84" s="26" customFormat="1">
      <c r="O425" s="8"/>
      <c r="P425" s="8"/>
      <c r="Q425" s="8"/>
      <c r="R425" s="8"/>
      <c r="S425" s="8"/>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row>
    <row r="426" spans="15:84" s="26" customFormat="1">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row>
    <row r="427" spans="15:84" s="26" customFormat="1">
      <c r="O427" s="8"/>
      <c r="P427" s="8"/>
      <c r="Q427" s="8"/>
      <c r="R427" s="8"/>
      <c r="S427" s="8"/>
      <c r="T427" s="8"/>
      <c r="U427" s="8"/>
      <c r="V427" s="8"/>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row>
    <row r="428" spans="15:84" s="26" customFormat="1">
      <c r="O428" s="8"/>
      <c r="P428" s="8"/>
      <c r="Q428" s="8"/>
      <c r="R428" s="8"/>
      <c r="S428" s="8"/>
      <c r="T428" s="8"/>
      <c r="U428" s="8"/>
      <c r="V428" s="8"/>
      <c r="W428" s="8"/>
      <c r="X428" s="8"/>
      <c r="Y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row>
    <row r="429" spans="15:84" s="26" customFormat="1">
      <c r="O429" s="8"/>
      <c r="P429" s="8"/>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row>
    <row r="430" spans="15:84" s="26" customFormat="1">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row>
    <row r="431" spans="15:84" s="26" customFormat="1">
      <c r="O431" s="8"/>
      <c r="P431" s="8"/>
      <c r="Q431" s="8"/>
      <c r="R431" s="8"/>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row>
    <row r="432" spans="15:84" s="26" customFormat="1">
      <c r="O432" s="8"/>
      <c r="P432" s="8"/>
      <c r="Q432" s="8"/>
      <c r="R432" s="8"/>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row>
    <row r="433" spans="15:84" s="26" customFormat="1">
      <c r="O433" s="8"/>
      <c r="P433" s="8"/>
      <c r="Q433" s="8"/>
      <c r="R433" s="8"/>
      <c r="S433" s="8"/>
      <c r="T433" s="8"/>
      <c r="U433" s="8"/>
      <c r="V433" s="8"/>
      <c r="W433" s="8"/>
      <c r="X433" s="8"/>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row>
    <row r="434" spans="15:84" s="26" customFormat="1">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row>
    <row r="435" spans="15:84" s="26" customFormat="1">
      <c r="O435" s="8"/>
      <c r="P435" s="8"/>
      <c r="Q435" s="8"/>
      <c r="R435" s="8"/>
      <c r="S435" s="8"/>
      <c r="T435" s="8"/>
      <c r="U435" s="8"/>
      <c r="V435" s="8"/>
      <c r="W435" s="8"/>
      <c r="X435" s="8"/>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row>
    <row r="436" spans="15:84" s="26" customFormat="1">
      <c r="O436" s="8"/>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row>
    <row r="437" spans="15:84" s="26" customFormat="1">
      <c r="O437" s="8"/>
      <c r="P437" s="8"/>
      <c r="Q437" s="8"/>
      <c r="R437" s="8"/>
      <c r="S437" s="8"/>
      <c r="T437" s="8"/>
      <c r="U437" s="8"/>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row>
    <row r="438" spans="15:84" s="26" customFormat="1">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row>
    <row r="439" spans="15:84" s="26" customFormat="1">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row>
    <row r="440" spans="15:84" s="26" customFormat="1">
      <c r="O440" s="8"/>
      <c r="P440" s="8"/>
      <c r="Q440" s="8"/>
      <c r="R440" s="8"/>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row>
    <row r="441" spans="15:84" s="26" customFormat="1">
      <c r="O441" s="8"/>
      <c r="P441" s="8"/>
      <c r="Q441" s="8"/>
      <c r="R441" s="8"/>
      <c r="S441" s="8"/>
      <c r="T441" s="8"/>
      <c r="U441" s="8"/>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row>
    <row r="442" spans="15:84" s="26" customFormat="1">
      <c r="O442" s="8"/>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row>
    <row r="443" spans="15:84" s="26" customFormat="1">
      <c r="O443" s="8"/>
      <c r="P443" s="8"/>
      <c r="Q443" s="8"/>
      <c r="R443" s="8"/>
      <c r="S443" s="8"/>
      <c r="T443" s="8"/>
      <c r="U443" s="8"/>
      <c r="V443" s="8"/>
      <c r="W443" s="8"/>
      <c r="X443" s="8"/>
      <c r="Y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row>
    <row r="444" spans="15:84" s="26" customFormat="1">
      <c r="O444" s="8"/>
      <c r="P444" s="8"/>
      <c r="Q444" s="8"/>
      <c r="R444" s="8"/>
      <c r="S444" s="8"/>
      <c r="T444" s="8"/>
      <c r="U444" s="8"/>
      <c r="V444" s="8"/>
      <c r="W444" s="8"/>
      <c r="X444" s="8"/>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row>
    <row r="445" spans="15:84" s="26" customFormat="1">
      <c r="O445" s="8"/>
      <c r="P445" s="8"/>
      <c r="Q445" s="8"/>
      <c r="R445" s="8"/>
      <c r="S445" s="8"/>
      <c r="T445" s="8"/>
      <c r="U445" s="8"/>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row>
    <row r="446" spans="15:84" s="26" customFormat="1">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row>
    <row r="447" spans="15:84" s="26" customFormat="1">
      <c r="O447" s="8"/>
      <c r="P447" s="8"/>
      <c r="Q447" s="8"/>
      <c r="R447" s="8"/>
      <c r="S447" s="8"/>
      <c r="T447" s="8"/>
      <c r="U447" s="8"/>
      <c r="V447" s="8"/>
      <c r="W447" s="8"/>
      <c r="X447" s="8"/>
      <c r="Y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row>
    <row r="448" spans="15:84" s="26" customFormat="1">
      <c r="O448" s="8"/>
      <c r="P448" s="8"/>
      <c r="Q448" s="8"/>
      <c r="R448" s="8"/>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row>
    <row r="449" spans="15:84" s="26" customFormat="1">
      <c r="O449" s="8"/>
      <c r="P449" s="8"/>
      <c r="Q449" s="8"/>
      <c r="R449" s="8"/>
      <c r="S449" s="8"/>
      <c r="T449" s="8"/>
      <c r="U449" s="8"/>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row>
    <row r="450" spans="15:84" s="26" customFormat="1">
      <c r="O450" s="8"/>
      <c r="P450" s="8"/>
      <c r="Q450" s="8"/>
      <c r="R450" s="8"/>
      <c r="S450" s="8"/>
      <c r="T450" s="8"/>
      <c r="U450" s="8"/>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row>
    <row r="451" spans="15:84" s="26" customFormat="1">
      <c r="O451" s="8"/>
      <c r="P451" s="8"/>
      <c r="Q451" s="8"/>
      <c r="R451" s="8"/>
      <c r="S451" s="8"/>
      <c r="T451" s="8"/>
      <c r="U451" s="8"/>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row>
    <row r="452" spans="15:84" s="26" customFormat="1">
      <c r="O452" s="8"/>
      <c r="P452" s="8"/>
      <c r="Q452" s="8"/>
      <c r="R452" s="8"/>
      <c r="S452" s="8"/>
      <c r="T452" s="8"/>
      <c r="U452" s="8"/>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row>
    <row r="453" spans="15:84" s="26" customFormat="1">
      <c r="O453" s="8"/>
      <c r="P453" s="8"/>
      <c r="Q453" s="8"/>
      <c r="R453" s="8"/>
      <c r="S453" s="8"/>
      <c r="T453" s="8"/>
      <c r="U453" s="8"/>
      <c r="V453" s="8"/>
      <c r="W453" s="8"/>
      <c r="X453" s="8"/>
      <c r="Y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row>
    <row r="454" spans="15:84" s="26" customFormat="1">
      <c r="O454" s="8"/>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row>
    <row r="455" spans="15:84" s="26" customFormat="1">
      <c r="O455" s="8"/>
      <c r="P455" s="8"/>
      <c r="Q455" s="8"/>
      <c r="R455" s="8"/>
      <c r="S455" s="8"/>
      <c r="T455" s="8"/>
      <c r="U455" s="8"/>
      <c r="V455" s="8"/>
      <c r="W455" s="8"/>
      <c r="X455" s="8"/>
      <c r="Y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row>
    <row r="456" spans="15:84" s="26" customFormat="1">
      <c r="O456" s="8"/>
      <c r="P456" s="8"/>
      <c r="Q456" s="8"/>
      <c r="R456" s="8"/>
      <c r="S456" s="8"/>
      <c r="T456" s="8"/>
      <c r="U456" s="8"/>
      <c r="V456" s="8"/>
      <c r="W456" s="8"/>
      <c r="X456" s="8"/>
      <c r="Y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row>
    <row r="457" spans="15:84" s="26" customFormat="1">
      <c r="O457" s="8"/>
      <c r="P457" s="8"/>
      <c r="Q457" s="8"/>
      <c r="R457" s="8"/>
      <c r="S457" s="8"/>
      <c r="T457" s="8"/>
      <c r="U457" s="8"/>
      <c r="V457" s="8"/>
      <c r="W457" s="8"/>
      <c r="X457" s="8"/>
      <c r="Y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row>
    <row r="458" spans="15:84" s="26" customFormat="1">
      <c r="O458" s="8"/>
      <c r="P458" s="8"/>
      <c r="Q458" s="8"/>
      <c r="R458" s="8"/>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row>
    <row r="459" spans="15:84" s="26" customFormat="1">
      <c r="O459" s="8"/>
      <c r="P459" s="8"/>
      <c r="Q459" s="8"/>
      <c r="R459" s="8"/>
      <c r="S459" s="8"/>
      <c r="T459" s="8"/>
      <c r="U459" s="8"/>
      <c r="V459" s="8"/>
      <c r="W459" s="8"/>
      <c r="X459" s="8"/>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row>
    <row r="460" spans="15:84" s="26" customFormat="1">
      <c r="O460" s="8"/>
      <c r="P460" s="8"/>
      <c r="Q460" s="8"/>
      <c r="R460" s="8"/>
      <c r="S460" s="8"/>
      <c r="T460" s="8"/>
      <c r="U460" s="8"/>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row>
    <row r="461" spans="15:84" s="26" customFormat="1">
      <c r="O461" s="8"/>
      <c r="P461" s="8"/>
      <c r="Q461" s="8"/>
      <c r="R461" s="8"/>
      <c r="S461" s="8"/>
      <c r="T461" s="8"/>
      <c r="U461" s="8"/>
      <c r="V461" s="8"/>
      <c r="W461" s="8"/>
      <c r="X461" s="8"/>
      <c r="Y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row>
    <row r="462" spans="15:84" s="26" customFormat="1">
      <c r="O462" s="8"/>
      <c r="P462" s="8"/>
      <c r="Q462" s="8"/>
      <c r="R462" s="8"/>
      <c r="S462" s="8"/>
      <c r="T462" s="8"/>
      <c r="U462" s="8"/>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row>
    <row r="463" spans="15:84" s="26" customFormat="1">
      <c r="O463" s="8"/>
      <c r="P463" s="8"/>
      <c r="Q463" s="8"/>
      <c r="R463" s="8"/>
      <c r="S463" s="8"/>
      <c r="T463" s="8"/>
      <c r="U463" s="8"/>
      <c r="V463" s="8"/>
      <c r="W463" s="8"/>
      <c r="X463" s="8"/>
      <c r="Y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row>
    <row r="464" spans="15:84" s="26" customFormat="1">
      <c r="O464" s="8"/>
      <c r="P464" s="8"/>
      <c r="Q464" s="8"/>
      <c r="R464" s="8"/>
      <c r="S464" s="8"/>
      <c r="T464" s="8"/>
      <c r="U464" s="8"/>
      <c r="V464" s="8"/>
      <c r="W464" s="8"/>
      <c r="X464" s="8"/>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row>
    <row r="465" spans="15:84" s="26" customFormat="1">
      <c r="O465" s="8"/>
      <c r="P465" s="8"/>
      <c r="Q465" s="8"/>
      <c r="R465" s="8"/>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row>
    <row r="466" spans="15:84" s="26" customFormat="1">
      <c r="O466" s="8"/>
      <c r="P466" s="8"/>
      <c r="Q466" s="8"/>
      <c r="R466" s="8"/>
      <c r="S466" s="8"/>
      <c r="T466" s="8"/>
      <c r="U466" s="8"/>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row>
    <row r="467" spans="15:84" s="26" customFormat="1">
      <c r="O467" s="8"/>
      <c r="P467" s="8"/>
      <c r="Q467" s="8"/>
      <c r="R467" s="8"/>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row>
    <row r="468" spans="15:84" s="26" customFormat="1">
      <c r="O468" s="8"/>
      <c r="P468" s="8"/>
      <c r="Q468" s="8"/>
      <c r="R468" s="8"/>
      <c r="S468" s="8"/>
      <c r="T468" s="8"/>
      <c r="U468" s="8"/>
      <c r="V468" s="8"/>
      <c r="W468" s="8"/>
      <c r="X468" s="8"/>
      <c r="Y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row>
    <row r="469" spans="15:84" s="26" customFormat="1">
      <c r="O469" s="8"/>
      <c r="P469" s="8"/>
      <c r="Q469" s="8"/>
      <c r="R469" s="8"/>
      <c r="S469" s="8"/>
      <c r="T469" s="8"/>
      <c r="U469" s="8"/>
      <c r="V469" s="8"/>
      <c r="W469" s="8"/>
      <c r="X469" s="8"/>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row>
    <row r="470" spans="15:84" s="26" customFormat="1">
      <c r="O470" s="8"/>
      <c r="P470" s="8"/>
      <c r="Q470" s="8"/>
      <c r="R470" s="8"/>
      <c r="S470" s="8"/>
      <c r="T470" s="8"/>
      <c r="U470" s="8"/>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row>
    <row r="471" spans="15:84" s="26" customFormat="1">
      <c r="O471" s="8"/>
      <c r="P471" s="8"/>
      <c r="Q471" s="8"/>
      <c r="R471" s="8"/>
      <c r="S471" s="8"/>
      <c r="T471" s="8"/>
      <c r="U471" s="8"/>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row>
    <row r="472" spans="15:84" s="26" customFormat="1">
      <c r="O472" s="8"/>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row>
    <row r="473" spans="15:84" s="26" customFormat="1">
      <c r="O473" s="8"/>
      <c r="P473" s="8"/>
      <c r="Q473" s="8"/>
      <c r="R473" s="8"/>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row>
    <row r="474" spans="15:84" s="26" customFormat="1">
      <c r="O474" s="8"/>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row>
    <row r="475" spans="15:84" s="26" customFormat="1">
      <c r="O475" s="8"/>
      <c r="P475" s="8"/>
      <c r="Q475" s="8"/>
      <c r="R475" s="8"/>
      <c r="S475" s="8"/>
      <c r="T475" s="8"/>
      <c r="U475" s="8"/>
      <c r="V475" s="8"/>
      <c r="W475" s="8"/>
      <c r="X475" s="8"/>
      <c r="Y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row>
    <row r="476" spans="15:84" s="26" customFormat="1">
      <c r="O476" s="8"/>
      <c r="P476" s="8"/>
      <c r="Q476" s="8"/>
      <c r="R476" s="8"/>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row>
    <row r="477" spans="15:84" s="26" customFormat="1">
      <c r="O477" s="8"/>
      <c r="P477" s="8"/>
      <c r="Q477" s="8"/>
      <c r="R477" s="8"/>
      <c r="S477" s="8"/>
      <c r="T477" s="8"/>
      <c r="U477" s="8"/>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row>
    <row r="478" spans="15:84" s="26" customFormat="1">
      <c r="O478" s="8"/>
      <c r="P478" s="8"/>
      <c r="Q478" s="8"/>
      <c r="R478" s="8"/>
      <c r="S478" s="8"/>
      <c r="T478" s="8"/>
      <c r="U478" s="8"/>
      <c r="V478" s="8"/>
      <c r="W478" s="8"/>
      <c r="X478" s="8"/>
      <c r="Y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row>
    <row r="479" spans="15:84" s="26" customFormat="1">
      <c r="O479" s="8"/>
      <c r="P479" s="8"/>
      <c r="Q479" s="8"/>
      <c r="R479" s="8"/>
      <c r="S479" s="8"/>
      <c r="T479" s="8"/>
      <c r="U479" s="8"/>
      <c r="V479" s="8"/>
      <c r="W479" s="8"/>
      <c r="X479" s="8"/>
      <c r="Y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row>
    <row r="480" spans="15:84" s="26" customFormat="1">
      <c r="O480" s="8"/>
      <c r="P480" s="8"/>
      <c r="Q480" s="8"/>
      <c r="R480" s="8"/>
      <c r="S480" s="8"/>
      <c r="T480" s="8"/>
      <c r="U480" s="8"/>
      <c r="V480" s="8"/>
      <c r="W480" s="8"/>
      <c r="X480" s="8"/>
      <c r="Y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row>
    <row r="481" spans="15:84" s="26" customFormat="1">
      <c r="O481" s="8"/>
      <c r="P481" s="8"/>
      <c r="Q481" s="8"/>
      <c r="R481" s="8"/>
      <c r="S481" s="8"/>
      <c r="T481" s="8"/>
      <c r="U481" s="8"/>
      <c r="V481" s="8"/>
      <c r="W481" s="8"/>
      <c r="X481" s="8"/>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row>
    <row r="482" spans="15:84" s="26" customFormat="1">
      <c r="O482" s="8"/>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row>
    <row r="483" spans="15:84" s="26" customFormat="1">
      <c r="O483" s="8"/>
      <c r="P483" s="8"/>
      <c r="Q483" s="8"/>
      <c r="R483" s="8"/>
      <c r="S483" s="8"/>
      <c r="T483" s="8"/>
      <c r="U483" s="8"/>
      <c r="V483" s="8"/>
      <c r="W483" s="8"/>
      <c r="X483" s="8"/>
      <c r="Y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row>
    <row r="484" spans="15:84" s="26" customFormat="1">
      <c r="O484" s="8"/>
      <c r="P484" s="8"/>
      <c r="Q484" s="8"/>
      <c r="R484" s="8"/>
      <c r="S484" s="8"/>
      <c r="T484" s="8"/>
      <c r="U484" s="8"/>
      <c r="V484" s="8"/>
      <c r="W484" s="8"/>
      <c r="X484" s="8"/>
      <c r="Y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row>
    <row r="485" spans="15:84" s="26" customFormat="1">
      <c r="O485" s="8"/>
      <c r="P485" s="8"/>
      <c r="Q485" s="8"/>
      <c r="R485" s="8"/>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row>
    <row r="486" spans="15:84" s="26" customFormat="1">
      <c r="O486" s="8"/>
      <c r="P486" s="8"/>
      <c r="Q486" s="8"/>
      <c r="R486" s="8"/>
      <c r="S486" s="8"/>
      <c r="T486" s="8"/>
      <c r="U486" s="8"/>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row>
    <row r="487" spans="15:84" s="26" customFormat="1">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row>
    <row r="488" spans="15:84" s="26" customFormat="1">
      <c r="O488" s="8"/>
      <c r="P488" s="8"/>
      <c r="Q488" s="8"/>
      <c r="R488" s="8"/>
      <c r="S488" s="8"/>
      <c r="T488" s="8"/>
      <c r="U488" s="8"/>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row>
    <row r="489" spans="15:84" s="26" customFormat="1">
      <c r="O489" s="8"/>
      <c r="P489" s="8"/>
      <c r="Q489" s="8"/>
      <c r="R489" s="8"/>
      <c r="S489" s="8"/>
      <c r="T489" s="8"/>
      <c r="U489" s="8"/>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row>
    <row r="490" spans="15:84" s="26" customFormat="1">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row>
    <row r="491" spans="15:84" s="26" customFormat="1">
      <c r="O491" s="8"/>
      <c r="P491" s="8"/>
      <c r="Q491" s="8"/>
      <c r="R491" s="8"/>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row>
    <row r="492" spans="15:84" s="26" customFormat="1">
      <c r="O492" s="8"/>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row>
    <row r="493" spans="15:84" s="26" customFormat="1">
      <c r="O493" s="8"/>
      <c r="P493" s="8"/>
      <c r="Q493" s="8"/>
      <c r="R493" s="8"/>
      <c r="S493" s="8"/>
      <c r="T493" s="8"/>
      <c r="U493" s="8"/>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row>
    <row r="494" spans="15:84" s="26" customFormat="1">
      <c r="O494" s="8"/>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row>
    <row r="495" spans="15:84" s="26" customFormat="1">
      <c r="O495" s="8"/>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row>
    <row r="496" spans="15:84" s="26" customFormat="1">
      <c r="O496" s="8"/>
      <c r="P496" s="8"/>
      <c r="Q496" s="8"/>
      <c r="R496" s="8"/>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row>
    <row r="497" spans="15:84" s="26" customFormat="1">
      <c r="O497" s="8"/>
      <c r="P497" s="8"/>
      <c r="Q497" s="8"/>
      <c r="R497" s="8"/>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row>
    <row r="498" spans="15:84" s="26" customFormat="1">
      <c r="O498" s="8"/>
      <c r="P498" s="8"/>
      <c r="Q498" s="8"/>
      <c r="R498" s="8"/>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row>
    <row r="499" spans="15:84" s="26" customFormat="1">
      <c r="O499" s="8"/>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row>
    <row r="500" spans="15:84" s="26" customFormat="1">
      <c r="O500" s="8"/>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row>
    <row r="501" spans="15:84" s="26" customFormat="1">
      <c r="O501" s="8"/>
      <c r="P501" s="8"/>
      <c r="Q501" s="8"/>
      <c r="R501" s="8"/>
      <c r="S501" s="8"/>
      <c r="T501" s="8"/>
      <c r="U501" s="8"/>
      <c r="V501" s="8"/>
      <c r="W501" s="8"/>
      <c r="X501" s="8"/>
      <c r="Y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row>
    <row r="502" spans="15:84" s="26" customFormat="1">
      <c r="O502" s="8"/>
      <c r="P502" s="8"/>
      <c r="Q502" s="8"/>
      <c r="R502" s="8"/>
      <c r="S502" s="8"/>
      <c r="T502" s="8"/>
      <c r="U502" s="8"/>
      <c r="V502" s="8"/>
      <c r="W502" s="8"/>
      <c r="X502" s="8"/>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row>
    <row r="503" spans="15:84" s="26" customFormat="1">
      <c r="O503" s="8"/>
      <c r="P503" s="8"/>
      <c r="Q503" s="8"/>
      <c r="R503" s="8"/>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row>
    <row r="504" spans="15:84" s="26" customFormat="1">
      <c r="O504" s="8"/>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row>
    <row r="505" spans="15:84" s="26" customFormat="1">
      <c r="O505" s="8"/>
      <c r="P505" s="8"/>
      <c r="Q505" s="8"/>
      <c r="R505" s="8"/>
      <c r="S505" s="8"/>
      <c r="T505" s="8"/>
      <c r="U505" s="8"/>
      <c r="V505" s="8"/>
      <c r="W505" s="8"/>
      <c r="X505" s="8"/>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row>
    <row r="506" spans="15:84" s="26" customFormat="1">
      <c r="O506" s="8"/>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row>
    <row r="507" spans="15:84" s="26" customFormat="1">
      <c r="O507" s="8"/>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row>
    <row r="508" spans="15:84" s="26" customFormat="1">
      <c r="O508" s="8"/>
      <c r="P508" s="8"/>
      <c r="Q508" s="8"/>
      <c r="R508" s="8"/>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row>
    <row r="509" spans="15:84" s="26" customFormat="1">
      <c r="O509" s="8"/>
      <c r="P509" s="8"/>
      <c r="Q509" s="8"/>
      <c r="R509" s="8"/>
      <c r="S509" s="8"/>
      <c r="T509" s="8"/>
      <c r="U509" s="8"/>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row>
    <row r="510" spans="15:84" s="26" customFormat="1">
      <c r="O510" s="8"/>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row>
    <row r="511" spans="15:84" s="26" customFormat="1">
      <c r="O511" s="8"/>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row>
    <row r="512" spans="15:84" s="26" customFormat="1">
      <c r="O512" s="8"/>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row>
    <row r="513" spans="15:84" s="26" customFormat="1">
      <c r="O513" s="8"/>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row>
    <row r="514" spans="15:84" s="26" customFormat="1">
      <c r="O514" s="8"/>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row>
    <row r="515" spans="15:84" s="26" customFormat="1">
      <c r="O515" s="8"/>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row>
    <row r="516" spans="15:84" s="26" customFormat="1">
      <c r="O516" s="8"/>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row>
    <row r="517" spans="15:84" s="26" customFormat="1">
      <c r="O517" s="8"/>
      <c r="P517" s="8"/>
      <c r="Q517" s="8"/>
      <c r="R517" s="8"/>
      <c r="S517" s="8"/>
      <c r="T517" s="8"/>
      <c r="U517" s="8"/>
      <c r="V517" s="8"/>
      <c r="W517" s="8"/>
      <c r="X517" s="8"/>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row>
    <row r="518" spans="15:84" s="26" customFormat="1">
      <c r="O518" s="8"/>
      <c r="P518" s="8"/>
      <c r="Q518" s="8"/>
      <c r="R518" s="8"/>
      <c r="S518" s="8"/>
      <c r="T518" s="8"/>
      <c r="U518" s="8"/>
      <c r="V518" s="8"/>
      <c r="W518" s="8"/>
      <c r="X518" s="8"/>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row>
    <row r="519" spans="15:84" s="26" customFormat="1">
      <c r="O519" s="8"/>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row>
    <row r="520" spans="15:84" s="26" customFormat="1">
      <c r="O520" s="8"/>
      <c r="P520" s="8"/>
      <c r="Q520" s="8"/>
      <c r="R520" s="8"/>
      <c r="S520" s="8"/>
      <c r="T520" s="8"/>
      <c r="U520" s="8"/>
      <c r="V520" s="8"/>
      <c r="W520" s="8"/>
      <c r="X520" s="8"/>
      <c r="Y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row>
    <row r="521" spans="15:84" s="26" customFormat="1">
      <c r="O521" s="8"/>
      <c r="P521" s="8"/>
      <c r="Q521" s="8"/>
      <c r="R521" s="8"/>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row>
    <row r="522" spans="15:84" s="26" customFormat="1">
      <c r="O522" s="8"/>
      <c r="P522" s="8"/>
      <c r="Q522" s="8"/>
      <c r="R522" s="8"/>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row>
    <row r="523" spans="15:84" s="26" customFormat="1">
      <c r="O523" s="8"/>
      <c r="P523" s="8"/>
      <c r="Q523" s="8"/>
      <c r="R523" s="8"/>
      <c r="S523" s="8"/>
      <c r="T523" s="8"/>
      <c r="U523" s="8"/>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row>
    <row r="524" spans="15:84" s="26" customFormat="1">
      <c r="O524" s="8"/>
      <c r="P524" s="8"/>
      <c r="Q524" s="8"/>
      <c r="R524" s="8"/>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row>
    <row r="525" spans="15:84" s="26" customFormat="1">
      <c r="O525" s="8"/>
      <c r="P525" s="8"/>
      <c r="Q525" s="8"/>
      <c r="R525" s="8"/>
      <c r="S525" s="8"/>
      <c r="T525" s="8"/>
      <c r="U525" s="8"/>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row>
    <row r="526" spans="15:84" s="26" customFormat="1">
      <c r="O526" s="8"/>
      <c r="P526" s="8"/>
      <c r="Q526" s="8"/>
      <c r="R526" s="8"/>
      <c r="S526" s="8"/>
      <c r="T526" s="8"/>
      <c r="U526" s="8"/>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row>
    <row r="527" spans="15:84" s="26" customFormat="1">
      <c r="O527" s="8"/>
      <c r="P527" s="8"/>
      <c r="Q527" s="8"/>
      <c r="R527" s="8"/>
      <c r="S527" s="8"/>
      <c r="T527" s="8"/>
      <c r="U527" s="8"/>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row>
    <row r="528" spans="15:84" s="26" customFormat="1">
      <c r="O528" s="8"/>
      <c r="P528" s="8"/>
      <c r="Q528" s="8"/>
      <c r="R528" s="8"/>
      <c r="S528" s="8"/>
      <c r="T528" s="8"/>
      <c r="U528" s="8"/>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row>
    <row r="529" spans="15:84" s="26" customFormat="1">
      <c r="O529" s="8"/>
      <c r="P529" s="8"/>
      <c r="Q529" s="8"/>
      <c r="R529" s="8"/>
      <c r="S529" s="8"/>
      <c r="T529" s="8"/>
      <c r="U529" s="8"/>
      <c r="V529" s="8"/>
      <c r="W529" s="8"/>
      <c r="X529" s="8"/>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row>
    <row r="530" spans="15:84" s="26" customFormat="1">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row>
    <row r="531" spans="15:84" s="26" customFormat="1">
      <c r="O531" s="8"/>
      <c r="P531" s="8"/>
      <c r="Q531" s="8"/>
      <c r="R531" s="8"/>
      <c r="S531" s="8"/>
      <c r="T531" s="8"/>
      <c r="U531" s="8"/>
      <c r="V531" s="8"/>
      <c r="W531" s="8"/>
      <c r="X531" s="8"/>
      <c r="Y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row>
    <row r="532" spans="15:84" s="26" customFormat="1">
      <c r="O532" s="8"/>
      <c r="P532" s="8"/>
      <c r="Q532" s="8"/>
      <c r="R532" s="8"/>
      <c r="S532" s="8"/>
      <c r="T532" s="8"/>
      <c r="U532" s="8"/>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row>
    <row r="533" spans="15:84" s="26" customFormat="1">
      <c r="O533" s="8"/>
      <c r="P533" s="8"/>
      <c r="Q533" s="8"/>
      <c r="R533" s="8"/>
      <c r="S533" s="8"/>
      <c r="T533" s="8"/>
      <c r="U533" s="8"/>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row>
    <row r="534" spans="15:84" s="26" customFormat="1">
      <c r="O534" s="8"/>
      <c r="P534" s="8"/>
      <c r="Q534" s="8"/>
      <c r="R534" s="8"/>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row>
    <row r="535" spans="15:84" s="26" customFormat="1">
      <c r="O535" s="8"/>
      <c r="P535" s="8"/>
      <c r="Q535" s="8"/>
      <c r="R535" s="8"/>
      <c r="S535" s="8"/>
      <c r="T535" s="8"/>
      <c r="U535" s="8"/>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row>
    <row r="536" spans="15:84" s="26" customFormat="1">
      <c r="O536" s="8"/>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row>
    <row r="537" spans="15:84" s="26" customFormat="1">
      <c r="O537" s="8"/>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row>
    <row r="538" spans="15:84" s="26" customFormat="1">
      <c r="O538" s="8"/>
      <c r="P538" s="8"/>
      <c r="Q538" s="8"/>
      <c r="R538" s="8"/>
      <c r="S538" s="8"/>
      <c r="T538" s="8"/>
      <c r="U538" s="8"/>
      <c r="V538" s="8"/>
      <c r="W538" s="8"/>
      <c r="X538" s="8"/>
      <c r="Y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row>
    <row r="539" spans="15:84" s="26" customFormat="1">
      <c r="O539" s="8"/>
      <c r="P539" s="8"/>
      <c r="Q539" s="8"/>
      <c r="R539" s="8"/>
      <c r="S539" s="8"/>
      <c r="T539" s="8"/>
      <c r="U539" s="8"/>
      <c r="V539" s="8"/>
      <c r="W539" s="8"/>
      <c r="X539" s="8"/>
      <c r="Y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row>
    <row r="540" spans="15:84" s="26" customFormat="1">
      <c r="O540" s="8"/>
      <c r="P540" s="8"/>
      <c r="Q540" s="8"/>
      <c r="R540" s="8"/>
      <c r="S540" s="8"/>
      <c r="T540" s="8"/>
      <c r="U540" s="8"/>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row>
    <row r="541" spans="15:84" s="26" customFormat="1">
      <c r="O541" s="8"/>
      <c r="P541" s="8"/>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row>
    <row r="542" spans="15:84" s="26" customFormat="1">
      <c r="O542" s="8"/>
      <c r="P542" s="8"/>
      <c r="Q542" s="8"/>
      <c r="R542" s="8"/>
      <c r="S542" s="8"/>
      <c r="T542" s="8"/>
      <c r="U542" s="8"/>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row>
    <row r="543" spans="15:84" s="26" customFormat="1">
      <c r="O543" s="8"/>
      <c r="P543" s="8"/>
      <c r="Q543" s="8"/>
      <c r="R543" s="8"/>
      <c r="S543" s="8"/>
      <c r="T543" s="8"/>
      <c r="U543" s="8"/>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row>
    <row r="544" spans="15:84" s="26" customFormat="1">
      <c r="O544" s="8"/>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row>
    <row r="545" spans="15:84" s="26" customFormat="1">
      <c r="O545" s="8"/>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row>
    <row r="546" spans="15:84" s="26" customFormat="1">
      <c r="O546" s="8"/>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row>
    <row r="547" spans="15:84" s="26" customFormat="1">
      <c r="O547" s="8"/>
      <c r="P547" s="8"/>
      <c r="Q547" s="8"/>
      <c r="R547" s="8"/>
      <c r="S547" s="8"/>
      <c r="T547" s="8"/>
      <c r="U547" s="8"/>
      <c r="V547" s="8"/>
      <c r="W547" s="8"/>
      <c r="X547" s="8"/>
      <c r="Y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row>
    <row r="548" spans="15:84" s="26" customFormat="1">
      <c r="O548" s="8"/>
      <c r="P548" s="8"/>
      <c r="Q548" s="8"/>
      <c r="R548" s="8"/>
      <c r="S548" s="8"/>
      <c r="T548" s="8"/>
      <c r="U548" s="8"/>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row>
    <row r="549" spans="15:84" s="26" customFormat="1">
      <c r="O549" s="8"/>
      <c r="P549" s="8"/>
      <c r="Q549" s="8"/>
      <c r="R549" s="8"/>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row>
    <row r="550" spans="15:84" s="26" customFormat="1">
      <c r="O550" s="8"/>
      <c r="P550" s="8"/>
      <c r="Q550" s="8"/>
      <c r="R550" s="8"/>
      <c r="S550" s="8"/>
      <c r="T550" s="8"/>
      <c r="U550" s="8"/>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row>
    <row r="551" spans="15:84" s="26" customFormat="1">
      <c r="O551" s="8"/>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row>
    <row r="552" spans="15:84" s="26" customFormat="1">
      <c r="O552" s="8"/>
      <c r="P552" s="8"/>
      <c r="Q552" s="8"/>
      <c r="R552" s="8"/>
      <c r="S552" s="8"/>
      <c r="T552" s="8"/>
      <c r="U552" s="8"/>
      <c r="V552" s="8"/>
      <c r="W552" s="8"/>
      <c r="X552" s="8"/>
      <c r="Y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row>
    <row r="553" spans="15:84" s="26" customFormat="1">
      <c r="O553" s="8"/>
      <c r="P553" s="8"/>
      <c r="Q553" s="8"/>
      <c r="R553" s="8"/>
      <c r="S553" s="8"/>
      <c r="T553" s="8"/>
      <c r="U553" s="8"/>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row>
    <row r="554" spans="15:84" s="26" customFormat="1">
      <c r="O554" s="8"/>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row>
    <row r="555" spans="15:84" s="26" customFormat="1">
      <c r="O555" s="8"/>
      <c r="P555" s="8"/>
      <c r="Q555" s="8"/>
      <c r="R555" s="8"/>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row>
    <row r="556" spans="15:84" s="26" customFormat="1">
      <c r="O556" s="8"/>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row>
    <row r="557" spans="15:84" s="26" customFormat="1">
      <c r="O557" s="8"/>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row>
    <row r="558" spans="15:84" s="26" customFormat="1">
      <c r="O558" s="8"/>
      <c r="P558" s="8"/>
      <c r="Q558" s="8"/>
      <c r="R558" s="8"/>
      <c r="S558" s="8"/>
      <c r="T558" s="8"/>
      <c r="U558" s="8"/>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row>
    <row r="559" spans="15:84" s="26" customFormat="1">
      <c r="O559" s="8"/>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row>
    <row r="560" spans="15:84" s="26" customFormat="1">
      <c r="O560" s="8"/>
      <c r="P560" s="8"/>
      <c r="Q560" s="8"/>
      <c r="R560" s="8"/>
      <c r="S560" s="8"/>
      <c r="T560" s="8"/>
      <c r="U560" s="8"/>
      <c r="V560" s="8"/>
      <c r="W560" s="8"/>
      <c r="X560" s="8"/>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row>
    <row r="561" spans="15:84" s="26" customFormat="1">
      <c r="O561" s="8"/>
      <c r="P561" s="8"/>
      <c r="Q561" s="8"/>
      <c r="R561" s="8"/>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row>
    <row r="562" spans="15:84" s="26" customFormat="1">
      <c r="O562" s="8"/>
      <c r="P562" s="8"/>
      <c r="Q562" s="8"/>
      <c r="R562" s="8"/>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row>
    <row r="563" spans="15:84" s="26" customFormat="1">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row>
    <row r="564" spans="15:84" s="26" customFormat="1">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row>
    <row r="565" spans="15:84" s="26" customFormat="1">
      <c r="O565" s="8"/>
      <c r="P565" s="8"/>
      <c r="Q565" s="8"/>
      <c r="R565" s="8"/>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row>
    <row r="566" spans="15:84" s="26" customFormat="1">
      <c r="O566" s="8"/>
      <c r="P566" s="8"/>
      <c r="Q566" s="8"/>
      <c r="R566" s="8"/>
      <c r="S566" s="8"/>
      <c r="T566" s="8"/>
      <c r="U566" s="8"/>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row>
    <row r="567" spans="15:84" s="26" customFormat="1">
      <c r="O567" s="8"/>
      <c r="P567" s="8"/>
      <c r="Q567" s="8"/>
      <c r="R567" s="8"/>
      <c r="S567" s="8"/>
      <c r="T567" s="8"/>
      <c r="U567" s="8"/>
      <c r="V567" s="8"/>
      <c r="W567" s="8"/>
      <c r="X567" s="8"/>
      <c r="Y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row>
    <row r="568" spans="15:84" s="26" customFormat="1">
      <c r="O568" s="8"/>
      <c r="P568" s="8"/>
      <c r="Q568" s="8"/>
      <c r="R568" s="8"/>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row>
    <row r="569" spans="15:84" s="26" customFormat="1">
      <c r="O569" s="8"/>
      <c r="P569" s="8"/>
      <c r="Q569" s="8"/>
      <c r="R569" s="8"/>
      <c r="S569" s="8"/>
      <c r="T569" s="8"/>
      <c r="U569" s="8"/>
      <c r="V569" s="8"/>
      <c r="W569" s="8"/>
      <c r="X569" s="8"/>
      <c r="Y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row>
    <row r="570" spans="15:84" s="26" customFormat="1">
      <c r="O570" s="8"/>
      <c r="P570" s="8"/>
      <c r="Q570" s="8"/>
      <c r="R570" s="8"/>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row>
    <row r="571" spans="15:84" s="26" customFormat="1">
      <c r="O571" s="8"/>
      <c r="P571" s="8"/>
      <c r="Q571" s="8"/>
      <c r="R571" s="8"/>
      <c r="S571" s="8"/>
      <c r="T571" s="8"/>
      <c r="U571" s="8"/>
      <c r="V571" s="8"/>
      <c r="W571" s="8"/>
      <c r="X571" s="8"/>
      <c r="Y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row>
    <row r="572" spans="15:84" s="26" customFormat="1">
      <c r="O572" s="8"/>
      <c r="P572" s="8"/>
      <c r="Q572" s="8"/>
      <c r="R572" s="8"/>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row>
    <row r="573" spans="15:84" s="26" customFormat="1">
      <c r="O573" s="8"/>
      <c r="P573" s="8"/>
      <c r="Q573" s="8"/>
      <c r="R573" s="8"/>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row>
    <row r="574" spans="15:84" s="26" customFormat="1">
      <c r="O574" s="8"/>
      <c r="P574" s="8"/>
      <c r="Q574" s="8"/>
      <c r="R574" s="8"/>
      <c r="S574" s="8"/>
      <c r="T574" s="8"/>
      <c r="U574" s="8"/>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row>
    <row r="575" spans="15:84" s="26" customFormat="1">
      <c r="O575" s="8"/>
      <c r="P575" s="8"/>
      <c r="Q575" s="8"/>
      <c r="R575" s="8"/>
      <c r="S575" s="8"/>
      <c r="T575" s="8"/>
      <c r="U575" s="8"/>
      <c r="V575" s="8"/>
      <c r="W575" s="8"/>
      <c r="X575" s="8"/>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row>
    <row r="576" spans="15:84" s="26" customFormat="1">
      <c r="O576" s="8"/>
      <c r="P576" s="8"/>
      <c r="Q576" s="8"/>
      <c r="R576" s="8"/>
      <c r="S576" s="8"/>
      <c r="T576" s="8"/>
      <c r="U576" s="8"/>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row>
    <row r="577" spans="15:84" s="26" customFormat="1">
      <c r="O577" s="8"/>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row>
    <row r="578" spans="15:84" s="26" customFormat="1">
      <c r="O578" s="8"/>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row>
    <row r="579" spans="15:84" s="26" customFormat="1">
      <c r="O579" s="8"/>
      <c r="P579" s="8"/>
      <c r="Q579" s="8"/>
      <c r="R579" s="8"/>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row>
    <row r="580" spans="15:84" s="26" customFormat="1">
      <c r="O580" s="8"/>
      <c r="P580" s="8"/>
      <c r="Q580" s="8"/>
      <c r="R580" s="8"/>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row>
    <row r="581" spans="15:84" s="26" customFormat="1">
      <c r="O581" s="8"/>
      <c r="P581" s="8"/>
      <c r="Q581" s="8"/>
      <c r="R581" s="8"/>
      <c r="S581" s="8"/>
      <c r="T581" s="8"/>
      <c r="U581" s="8"/>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row>
    <row r="582" spans="15:84" s="26" customFormat="1">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row>
    <row r="583" spans="15:84" s="26" customFormat="1">
      <c r="O583" s="8"/>
      <c r="P583" s="8"/>
      <c r="Q583" s="8"/>
      <c r="R583" s="8"/>
      <c r="S583" s="8"/>
      <c r="T583" s="8"/>
      <c r="U583" s="8"/>
      <c r="V583" s="8"/>
      <c r="W583" s="8"/>
      <c r="X583" s="8"/>
      <c r="Y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row>
    <row r="584" spans="15:84" s="26" customFormat="1">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row>
    <row r="585" spans="15:84" s="26" customFormat="1">
      <c r="O585" s="8"/>
      <c r="P585" s="8"/>
      <c r="Q585" s="8"/>
      <c r="R585" s="8"/>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row>
    <row r="586" spans="15:84" s="26" customFormat="1">
      <c r="O586" s="8"/>
      <c r="P586" s="8"/>
      <c r="Q586" s="8"/>
      <c r="R586" s="8"/>
      <c r="S586" s="8"/>
      <c r="T586" s="8"/>
      <c r="U586" s="8"/>
      <c r="V586" s="8"/>
      <c r="W586" s="8"/>
      <c r="X586" s="8"/>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row>
    <row r="587" spans="15:84" s="26" customFormat="1">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row>
    <row r="588" spans="15:84" s="26" customFormat="1">
      <c r="O588" s="8"/>
      <c r="P588" s="8"/>
      <c r="Q588" s="8"/>
      <c r="R588" s="8"/>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row>
    <row r="589" spans="15:84" s="26" customFormat="1">
      <c r="O589" s="8"/>
      <c r="P589" s="8"/>
      <c r="Q589" s="8"/>
      <c r="R589" s="8"/>
      <c r="S589" s="8"/>
      <c r="T589" s="8"/>
      <c r="U589" s="8"/>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row>
    <row r="590" spans="15:84" s="26" customFormat="1">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row>
    <row r="591" spans="15:84" s="26" customFormat="1">
      <c r="O591" s="8"/>
      <c r="P591" s="8"/>
      <c r="Q591" s="8"/>
      <c r="R591" s="8"/>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row>
    <row r="592" spans="15:84" s="26" customFormat="1">
      <c r="O592" s="8"/>
      <c r="P592" s="8"/>
      <c r="Q592" s="8"/>
      <c r="R592" s="8"/>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row>
    <row r="593" spans="15:84" s="26" customFormat="1">
      <c r="O593" s="8"/>
      <c r="P593" s="8"/>
      <c r="Q593" s="8"/>
      <c r="R593" s="8"/>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row>
    <row r="594" spans="15:84" s="26" customFormat="1">
      <c r="O594" s="8"/>
      <c r="P594" s="8"/>
      <c r="Q594" s="8"/>
      <c r="R594" s="8"/>
      <c r="S594" s="8"/>
      <c r="T594" s="8"/>
      <c r="U594" s="8"/>
      <c r="V594" s="8"/>
      <c r="W594" s="8"/>
      <c r="X594" s="8"/>
      <c r="Y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row>
    <row r="595" spans="15:84" s="26" customFormat="1">
      <c r="O595" s="8"/>
      <c r="P595" s="8"/>
      <c r="Q595" s="8"/>
      <c r="R595" s="8"/>
      <c r="S595" s="8"/>
      <c r="T595" s="8"/>
      <c r="U595" s="8"/>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row>
    <row r="596" spans="15:84" s="26" customFormat="1">
      <c r="O596" s="8"/>
      <c r="P596" s="8"/>
      <c r="Q596" s="8"/>
      <c r="R596" s="8"/>
      <c r="S596" s="8"/>
      <c r="T596" s="8"/>
      <c r="U596" s="8"/>
      <c r="V596" s="8"/>
      <c r="W596" s="8"/>
      <c r="X596" s="8"/>
      <c r="Y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row>
    <row r="597" spans="15:84" s="26" customFormat="1">
      <c r="O597" s="8"/>
      <c r="P597" s="8"/>
      <c r="Q597" s="8"/>
      <c r="R597" s="8"/>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row>
    <row r="598" spans="15:84" s="26" customFormat="1">
      <c r="O598" s="8"/>
      <c r="P598" s="8"/>
      <c r="Q598" s="8"/>
      <c r="R598" s="8"/>
      <c r="S598" s="8"/>
      <c r="T598" s="8"/>
      <c r="U598" s="8"/>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row>
    <row r="599" spans="15:84" s="26" customFormat="1">
      <c r="O599" s="8"/>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row>
    <row r="600" spans="15:84" s="26" customFormat="1">
      <c r="O600" s="8"/>
      <c r="P600" s="8"/>
      <c r="Q600" s="8"/>
      <c r="R600" s="8"/>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row>
    <row r="601" spans="15:84" s="26" customFormat="1">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row>
    <row r="602" spans="15:84" s="26" customFormat="1">
      <c r="O602" s="8"/>
      <c r="P602" s="8"/>
      <c r="Q602" s="8"/>
      <c r="R602" s="8"/>
      <c r="S602" s="8"/>
      <c r="T602" s="8"/>
      <c r="U602" s="8"/>
      <c r="V602" s="8"/>
      <c r="W602" s="8"/>
      <c r="X602" s="8"/>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row>
    <row r="603" spans="15:84" s="26" customFormat="1">
      <c r="O603" s="8"/>
      <c r="P603" s="8"/>
      <c r="Q603" s="8"/>
      <c r="R603" s="8"/>
      <c r="S603" s="8"/>
      <c r="T603" s="8"/>
      <c r="U603" s="8"/>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row>
    <row r="604" spans="15:84" s="26" customFormat="1">
      <c r="O604" s="8"/>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row>
    <row r="605" spans="15:84" s="26" customFormat="1">
      <c r="O605" s="8"/>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row>
    <row r="606" spans="15:84" s="26" customFormat="1">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row>
    <row r="607" spans="15:84" s="26" customFormat="1">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row>
    <row r="608" spans="15:84" s="26" customFormat="1">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row>
    <row r="609" spans="15:84" s="26" customFormat="1">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row>
    <row r="610" spans="15:84" s="26" customFormat="1">
      <c r="O610" s="8"/>
      <c r="P610" s="8"/>
      <c r="Q610" s="8"/>
      <c r="R610" s="8"/>
      <c r="S610" s="8"/>
      <c r="T610" s="8"/>
      <c r="U610" s="8"/>
      <c r="V610" s="8"/>
      <c r="W610" s="8"/>
      <c r="X610" s="8"/>
      <c r="Y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row>
    <row r="611" spans="15:84" s="26" customFormat="1">
      <c r="O611" s="8"/>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row>
    <row r="612" spans="15:84" s="26" customFormat="1">
      <c r="O612" s="8"/>
      <c r="P612" s="8"/>
      <c r="Q612" s="8"/>
      <c r="R612" s="8"/>
      <c r="S612" s="8"/>
      <c r="T612" s="8"/>
      <c r="U612" s="8"/>
      <c r="V612" s="8"/>
      <c r="W612" s="8"/>
      <c r="X612" s="8"/>
      <c r="Y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row>
    <row r="613" spans="15:84" s="26" customFormat="1">
      <c r="O613" s="8"/>
      <c r="P613" s="8"/>
      <c r="Q613" s="8"/>
      <c r="R613" s="8"/>
      <c r="S613" s="8"/>
      <c r="T613" s="8"/>
      <c r="U613" s="8"/>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row>
    <row r="614" spans="15:84" s="26" customFormat="1">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row>
    <row r="615" spans="15:84" s="26" customFormat="1">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row>
    <row r="616" spans="15:84" s="26" customFormat="1">
      <c r="O616" s="8"/>
      <c r="P616" s="8"/>
      <c r="Q616" s="8"/>
      <c r="R616" s="8"/>
      <c r="S616" s="8"/>
      <c r="T616" s="8"/>
      <c r="U616" s="8"/>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row>
    <row r="617" spans="15:84" s="26" customFormat="1">
      <c r="O617" s="8"/>
      <c r="P617" s="8"/>
      <c r="Q617" s="8"/>
      <c r="R617" s="8"/>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row>
    <row r="618" spans="15:84" s="26" customFormat="1">
      <c r="O618" s="8"/>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row>
    <row r="619" spans="15:84" s="26" customFormat="1">
      <c r="O619" s="8"/>
      <c r="P619" s="8"/>
      <c r="Q619" s="8"/>
      <c r="R619" s="8"/>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row>
    <row r="620" spans="15:84" s="26" customFormat="1">
      <c r="O620" s="8"/>
      <c r="P620" s="8"/>
      <c r="Q620" s="8"/>
      <c r="R620" s="8"/>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row>
    <row r="621" spans="15:84" s="26" customFormat="1">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row>
    <row r="622" spans="15:84" s="26" customFormat="1">
      <c r="O622" s="8"/>
      <c r="P622" s="8"/>
      <c r="Q622" s="8"/>
      <c r="R622" s="8"/>
      <c r="S622" s="8"/>
      <c r="T622" s="8"/>
      <c r="U622" s="8"/>
      <c r="V622" s="8"/>
      <c r="W622" s="8"/>
      <c r="X622" s="8"/>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row>
    <row r="623" spans="15:84" s="26" customFormat="1">
      <c r="O623" s="8"/>
      <c r="P623" s="8"/>
      <c r="Q623" s="8"/>
      <c r="R623" s="8"/>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row>
    <row r="624" spans="15:84" s="26" customFormat="1">
      <c r="O624" s="8"/>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row>
    <row r="625" spans="15:84" s="26" customFormat="1">
      <c r="O625" s="8"/>
      <c r="P625" s="8"/>
      <c r="Q625" s="8"/>
      <c r="R625" s="8"/>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row>
    <row r="626" spans="15:84" s="26" customFormat="1">
      <c r="O626" s="8"/>
      <c r="P626" s="8"/>
      <c r="Q626" s="8"/>
      <c r="R626" s="8"/>
      <c r="S626" s="8"/>
      <c r="T626" s="8"/>
      <c r="U626" s="8"/>
      <c r="V626" s="8"/>
      <c r="W626" s="8"/>
      <c r="X626" s="8"/>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row>
    <row r="627" spans="15:84" s="26" customFormat="1">
      <c r="O627" s="8"/>
      <c r="P627" s="8"/>
      <c r="Q627" s="8"/>
      <c r="R627" s="8"/>
      <c r="S627" s="8"/>
      <c r="T627" s="8"/>
      <c r="U627" s="8"/>
      <c r="V627" s="8"/>
      <c r="W627" s="8"/>
      <c r="X627" s="8"/>
      <c r="Y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row>
    <row r="628" spans="15:84" s="26" customFormat="1">
      <c r="O628" s="8"/>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row>
    <row r="629" spans="15:84" s="26" customFormat="1">
      <c r="O629" s="8"/>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row>
    <row r="630" spans="15:84" s="26" customFormat="1">
      <c r="O630" s="8"/>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row>
    <row r="631" spans="15:84" s="26" customFormat="1">
      <c r="O631" s="8"/>
      <c r="P631" s="8"/>
      <c r="Q631" s="8"/>
      <c r="R631" s="8"/>
      <c r="S631" s="8"/>
      <c r="T631" s="8"/>
      <c r="U631" s="8"/>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row>
    <row r="632" spans="15:84" s="26" customFormat="1">
      <c r="O632" s="8"/>
      <c r="P632" s="8"/>
      <c r="Q632" s="8"/>
      <c r="R632" s="8"/>
      <c r="S632" s="8"/>
      <c r="T632" s="8"/>
      <c r="U632" s="8"/>
      <c r="V632" s="8"/>
      <c r="W632" s="8"/>
      <c r="X632" s="8"/>
      <c r="Y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row>
    <row r="633" spans="15:84" s="26" customFormat="1">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row>
    <row r="634" spans="15:84" s="26" customFormat="1">
      <c r="O634" s="8"/>
      <c r="P634" s="8"/>
      <c r="Q634" s="8"/>
      <c r="R634" s="8"/>
      <c r="S634" s="8"/>
      <c r="T634" s="8"/>
      <c r="U634" s="8"/>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row>
    <row r="635" spans="15:84" s="26" customFormat="1">
      <c r="O635" s="8"/>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row>
    <row r="636" spans="15:84" s="26" customFormat="1">
      <c r="O636" s="8"/>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row>
    <row r="637" spans="15:84" s="26" customFormat="1">
      <c r="O637" s="8"/>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row>
    <row r="638" spans="15:84" s="26" customFormat="1">
      <c r="O638" s="8"/>
      <c r="P638" s="8"/>
      <c r="Q638" s="8"/>
      <c r="R638" s="8"/>
      <c r="S638" s="8"/>
      <c r="T638" s="8"/>
      <c r="U638" s="8"/>
      <c r="V638" s="8"/>
      <c r="W638" s="8"/>
      <c r="X638" s="8"/>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row>
    <row r="639" spans="15:84" s="26" customFormat="1">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row>
    <row r="640" spans="15:84" s="26" customFormat="1">
      <c r="O640" s="8"/>
      <c r="P640" s="8"/>
      <c r="Q640" s="8"/>
      <c r="R640" s="8"/>
      <c r="S640" s="8"/>
      <c r="T640" s="8"/>
      <c r="U640" s="8"/>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row>
    <row r="641" spans="15:84" s="26" customFormat="1">
      <c r="O641" s="8"/>
      <c r="P641" s="8"/>
      <c r="Q641" s="8"/>
      <c r="R641" s="8"/>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row>
    <row r="642" spans="15:84" s="26" customFormat="1">
      <c r="O642" s="8"/>
      <c r="P642" s="8"/>
      <c r="Q642" s="8"/>
      <c r="R642" s="8"/>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row>
    <row r="643" spans="15:84" s="26" customFormat="1">
      <c r="O643" s="8"/>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row>
    <row r="644" spans="15:84" s="26" customFormat="1">
      <c r="O644" s="8"/>
      <c r="P644" s="8"/>
      <c r="Q644" s="8"/>
      <c r="R644" s="8"/>
      <c r="S644" s="8"/>
      <c r="T644" s="8"/>
      <c r="U644" s="8"/>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row>
    <row r="645" spans="15:84" s="26" customFormat="1">
      <c r="O645" s="8"/>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row>
    <row r="646" spans="15:84" s="26" customFormat="1">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row>
    <row r="647" spans="15:84" s="26" customFormat="1">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row>
    <row r="648" spans="15:84" s="26" customFormat="1">
      <c r="O648" s="8"/>
      <c r="P648" s="8"/>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row>
    <row r="649" spans="15:84" s="26" customFormat="1">
      <c r="O649" s="8"/>
      <c r="P649" s="8"/>
      <c r="Q649" s="8"/>
      <c r="R649" s="8"/>
      <c r="S649" s="8"/>
      <c r="T649" s="8"/>
      <c r="U649" s="8"/>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row>
    <row r="650" spans="15:84" s="26" customFormat="1">
      <c r="O650" s="8"/>
      <c r="P650" s="8"/>
      <c r="Q650" s="8"/>
      <c r="R650" s="8"/>
      <c r="S650" s="8"/>
      <c r="T650" s="8"/>
      <c r="U650" s="8"/>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row>
    <row r="651" spans="15:84" s="26" customFormat="1">
      <c r="O651" s="8"/>
      <c r="P651" s="8"/>
      <c r="Q651" s="8"/>
      <c r="R651" s="8"/>
      <c r="S651" s="8"/>
      <c r="T651" s="8"/>
      <c r="U651" s="8"/>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row>
    <row r="652" spans="15:84" s="26" customFormat="1">
      <c r="O652" s="8"/>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row>
    <row r="653" spans="15:84" s="26" customFormat="1">
      <c r="O653" s="8"/>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row>
    <row r="654" spans="15:84" s="26" customFormat="1">
      <c r="O654" s="8"/>
      <c r="P654" s="8"/>
      <c r="Q654" s="8"/>
      <c r="R654" s="8"/>
      <c r="S654" s="8"/>
      <c r="T654" s="8"/>
      <c r="U654" s="8"/>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row>
    <row r="655" spans="15:84" s="26" customFormat="1">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row>
    <row r="656" spans="15:84" s="26" customFormat="1">
      <c r="O656" s="8"/>
      <c r="P656" s="8"/>
      <c r="Q656" s="8"/>
      <c r="R656" s="8"/>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row>
    <row r="657" spans="15:84" s="26" customFormat="1">
      <c r="O657" s="8"/>
      <c r="P657" s="8"/>
      <c r="Q657" s="8"/>
      <c r="R657" s="8"/>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row>
    <row r="658" spans="15:84" s="26" customFormat="1">
      <c r="O658" s="8"/>
      <c r="P658" s="8"/>
      <c r="Q658" s="8"/>
      <c r="R658" s="8"/>
      <c r="S658" s="8"/>
      <c r="T658" s="8"/>
      <c r="U658" s="8"/>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row>
    <row r="659" spans="15:84" s="26" customFormat="1">
      <c r="O659" s="8"/>
      <c r="P659" s="8"/>
      <c r="Q659" s="8"/>
      <c r="R659" s="8"/>
      <c r="S659" s="8"/>
      <c r="T659" s="8"/>
      <c r="U659" s="8"/>
      <c r="V659" s="8"/>
      <c r="W659" s="8"/>
      <c r="X659" s="8"/>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row>
    <row r="660" spans="15:84" s="26" customFormat="1">
      <c r="O660" s="8"/>
      <c r="P660" s="8"/>
      <c r="Q660" s="8"/>
      <c r="R660" s="8"/>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row>
    <row r="661" spans="15:84" s="26" customFormat="1">
      <c r="O661" s="8"/>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row>
    <row r="662" spans="15:84" s="26" customFormat="1">
      <c r="O662" s="8"/>
      <c r="P662" s="8"/>
      <c r="Q662" s="8"/>
      <c r="R662" s="8"/>
      <c r="S662" s="8"/>
      <c r="T662" s="8"/>
      <c r="U662" s="8"/>
      <c r="V662" s="8"/>
      <c r="W662" s="8"/>
      <c r="X662" s="8"/>
      <c r="Y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row>
    <row r="663" spans="15:84" s="26" customFormat="1">
      <c r="O663" s="8"/>
      <c r="P663" s="8"/>
      <c r="Q663" s="8"/>
      <c r="R663" s="8"/>
      <c r="S663" s="8"/>
      <c r="T663" s="8"/>
      <c r="U663" s="8"/>
      <c r="V663" s="8"/>
      <c r="W663" s="8"/>
      <c r="X663" s="8"/>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row>
    <row r="664" spans="15:84" s="26" customFormat="1">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row>
    <row r="665" spans="15:84" s="26" customFormat="1">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row>
    <row r="666" spans="15:84" s="26" customFormat="1">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row>
    <row r="667" spans="15:84" s="26" customFormat="1">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row>
    <row r="668" spans="15:84" s="26" customFormat="1">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row>
    <row r="669" spans="15:84" s="26" customFormat="1">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row>
    <row r="670" spans="15:84" s="26" customFormat="1">
      <c r="O670" s="8"/>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row>
    <row r="671" spans="15:84" s="26" customFormat="1">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row>
    <row r="672" spans="15:84" s="26" customFormat="1">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row>
    <row r="673" spans="15:84" s="26" customFormat="1">
      <c r="O673" s="8"/>
      <c r="P673" s="8"/>
      <c r="Q673" s="8"/>
      <c r="R673" s="8"/>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row>
    <row r="674" spans="15:84" s="26" customFormat="1">
      <c r="O674" s="8"/>
      <c r="P674" s="8"/>
      <c r="Q674" s="8"/>
      <c r="R674" s="8"/>
      <c r="S674" s="8"/>
      <c r="T674" s="8"/>
      <c r="U674" s="8"/>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row>
    <row r="675" spans="15:84" s="26" customFormat="1">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row>
    <row r="676" spans="15:84" s="26" customFormat="1">
      <c r="O676" s="8"/>
      <c r="P676" s="8"/>
      <c r="Q676" s="8"/>
      <c r="R676" s="8"/>
      <c r="S676" s="8"/>
      <c r="T676" s="8"/>
      <c r="U676" s="8"/>
      <c r="V676" s="8"/>
      <c r="W676" s="8"/>
      <c r="X676" s="8"/>
      <c r="Y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row>
    <row r="677" spans="15:84" s="26" customFormat="1">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row>
    <row r="678" spans="15:84" s="26" customFormat="1">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row>
    <row r="679" spans="15:84" s="26" customFormat="1">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row>
    <row r="680" spans="15:84" s="26" customFormat="1">
      <c r="O680" s="8"/>
      <c r="P680" s="8"/>
      <c r="Q680" s="8"/>
      <c r="R680" s="8"/>
      <c r="S680" s="8"/>
      <c r="T680" s="8"/>
      <c r="U680" s="8"/>
      <c r="V680" s="8"/>
      <c r="W680" s="8"/>
      <c r="X680" s="8"/>
      <c r="Y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row>
    <row r="681" spans="15:84" s="26" customFormat="1">
      <c r="O681" s="8"/>
      <c r="P681" s="8"/>
      <c r="Q681" s="8"/>
      <c r="R681" s="8"/>
      <c r="S681" s="8"/>
      <c r="T681" s="8"/>
      <c r="U681" s="8"/>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row>
    <row r="682" spans="15:84" s="26" customFormat="1">
      <c r="O682" s="8"/>
      <c r="P682" s="8"/>
      <c r="Q682" s="8"/>
      <c r="R682" s="8"/>
      <c r="S682" s="8"/>
      <c r="T682" s="8"/>
      <c r="U682" s="8"/>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row>
    <row r="683" spans="15:84" s="26" customFormat="1">
      <c r="O683" s="8"/>
      <c r="P683" s="8"/>
      <c r="Q683" s="8"/>
      <c r="R683" s="8"/>
      <c r="S683" s="8"/>
      <c r="T683" s="8"/>
      <c r="U683" s="8"/>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row>
    <row r="684" spans="15:84" s="26" customFormat="1">
      <c r="O684" s="8"/>
      <c r="P684" s="8"/>
      <c r="Q684" s="8"/>
      <c r="R684" s="8"/>
      <c r="S684" s="8"/>
      <c r="T684" s="8"/>
      <c r="U684" s="8"/>
      <c r="V684" s="8"/>
      <c r="W684" s="8"/>
      <c r="X684" s="8"/>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row>
    <row r="685" spans="15:84" s="26" customFormat="1">
      <c r="O685" s="8"/>
      <c r="P685" s="8"/>
      <c r="Q685" s="8"/>
      <c r="R685" s="8"/>
      <c r="S685" s="8"/>
      <c r="T685" s="8"/>
      <c r="U685" s="8"/>
      <c r="V685" s="8"/>
      <c r="W685" s="8"/>
      <c r="X685" s="8"/>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row>
    <row r="686" spans="15:84" s="26" customFormat="1">
      <c r="O686" s="8"/>
      <c r="P686" s="8"/>
      <c r="Q686" s="8"/>
      <c r="R686" s="8"/>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row>
    <row r="687" spans="15:84" s="26" customFormat="1">
      <c r="O687" s="8"/>
      <c r="P687" s="8"/>
      <c r="Q687" s="8"/>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row>
    <row r="688" spans="15:84" s="26" customFormat="1">
      <c r="O688" s="8"/>
      <c r="P688" s="8"/>
      <c r="Q688" s="8"/>
      <c r="R688" s="8"/>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row>
    <row r="689" spans="15:84" s="26" customFormat="1">
      <c r="O689" s="8"/>
      <c r="P689" s="8"/>
      <c r="Q689" s="8"/>
      <c r="R689" s="8"/>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row>
    <row r="690" spans="15:84" s="26" customFormat="1">
      <c r="O690" s="8"/>
      <c r="P690" s="8"/>
      <c r="Q690" s="8"/>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row>
    <row r="691" spans="15:84" s="26" customFormat="1">
      <c r="O691" s="8"/>
      <c r="P691" s="8"/>
      <c r="Q691" s="8"/>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row>
    <row r="692" spans="15:84" s="26" customFormat="1">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row>
    <row r="693" spans="15:84" s="26" customFormat="1">
      <c r="O693" s="8"/>
      <c r="P693" s="8"/>
      <c r="Q693" s="8"/>
      <c r="R693" s="8"/>
      <c r="S693" s="8"/>
      <c r="T693" s="8"/>
      <c r="U693" s="8"/>
      <c r="V693" s="8"/>
      <c r="W693" s="8"/>
      <c r="X693" s="8"/>
      <c r="Y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row>
    <row r="694" spans="15:84" s="26" customFormat="1">
      <c r="O694" s="8"/>
      <c r="P694" s="8"/>
      <c r="Q694" s="8"/>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row>
    <row r="695" spans="15:84" s="26" customFormat="1">
      <c r="O695" s="8"/>
      <c r="P695" s="8"/>
      <c r="Q695" s="8"/>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row>
    <row r="696" spans="15:84" s="26" customFormat="1">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row>
    <row r="697" spans="15:84" s="26" customFormat="1">
      <c r="O697" s="8"/>
      <c r="P697" s="8"/>
      <c r="Q697" s="8"/>
      <c r="R697" s="8"/>
      <c r="S697" s="8"/>
      <c r="T697" s="8"/>
      <c r="U697" s="8"/>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row>
    <row r="698" spans="15:84" s="26" customFormat="1">
      <c r="O698" s="8"/>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row>
    <row r="699" spans="15:84" s="26" customFormat="1">
      <c r="O699" s="8"/>
      <c r="P699" s="8"/>
      <c r="Q699" s="8"/>
      <c r="R699" s="8"/>
      <c r="S699" s="8"/>
      <c r="T699" s="8"/>
      <c r="U699" s="8"/>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row>
    <row r="700" spans="15:84" s="26" customFormat="1">
      <c r="O700" s="8"/>
      <c r="P700" s="8"/>
      <c r="Q700" s="8"/>
      <c r="R700" s="8"/>
      <c r="S700" s="8"/>
      <c r="T700" s="8"/>
      <c r="U700" s="8"/>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row>
    <row r="701" spans="15:84" s="26" customFormat="1">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row>
    <row r="702" spans="15:84" s="26" customFormat="1">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row>
    <row r="703" spans="15:84" s="26" customFormat="1">
      <c r="O703" s="8"/>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row>
    <row r="704" spans="15:84" s="26" customFormat="1">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row>
    <row r="705" spans="15:84" s="26" customFormat="1">
      <c r="O705" s="8"/>
      <c r="P705" s="8"/>
      <c r="Q705" s="8"/>
      <c r="R705" s="8"/>
      <c r="S705" s="8"/>
      <c r="T705" s="8"/>
      <c r="U705" s="8"/>
      <c r="V705" s="8"/>
      <c r="W705" s="8"/>
      <c r="X705" s="8"/>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row>
    <row r="706" spans="15:84" s="26" customFormat="1">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row>
    <row r="707" spans="15:84" s="26" customFormat="1">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row>
    <row r="708" spans="15:84" s="26" customFormat="1">
      <c r="O708" s="8"/>
      <c r="P708" s="8"/>
      <c r="Q708" s="8"/>
      <c r="R708" s="8"/>
      <c r="S708" s="8"/>
      <c r="T708" s="8"/>
      <c r="U708" s="8"/>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row>
    <row r="709" spans="15:84" s="26" customFormat="1">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row>
    <row r="710" spans="15:84" s="26" customFormat="1">
      <c r="O710" s="8"/>
      <c r="P710" s="8"/>
      <c r="Q710" s="8"/>
      <c r="R710" s="8"/>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row>
    <row r="711" spans="15:84" s="26" customFormat="1">
      <c r="O711" s="8"/>
      <c r="P711" s="8"/>
      <c r="Q711" s="8"/>
      <c r="R711" s="8"/>
      <c r="S711" s="8"/>
      <c r="T711" s="8"/>
      <c r="U711" s="8"/>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row>
    <row r="712" spans="15:84" s="26" customFormat="1">
      <c r="O712" s="8"/>
      <c r="P712" s="8"/>
      <c r="Q712" s="8"/>
      <c r="R712" s="8"/>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row>
    <row r="713" spans="15:84" s="26" customFormat="1">
      <c r="O713" s="8"/>
      <c r="P713" s="8"/>
      <c r="Q713" s="8"/>
      <c r="R713" s="8"/>
      <c r="S713" s="8"/>
      <c r="T713" s="8"/>
      <c r="U713" s="8"/>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row>
    <row r="714" spans="15:84" s="26" customFormat="1">
      <c r="O714" s="8"/>
      <c r="P714" s="8"/>
      <c r="Q714" s="8"/>
      <c r="R714" s="8"/>
      <c r="S714" s="8"/>
      <c r="T714" s="8"/>
      <c r="U714" s="8"/>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row>
    <row r="715" spans="15:84" s="26" customFormat="1">
      <c r="O715" s="8"/>
      <c r="P715" s="8"/>
      <c r="Q715" s="8"/>
      <c r="R715" s="8"/>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row>
    <row r="716" spans="15:84" s="26" customFormat="1">
      <c r="O716" s="8"/>
      <c r="P716" s="8"/>
      <c r="Q716" s="8"/>
      <c r="R716" s="8"/>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row>
    <row r="717" spans="15:84" s="26" customFormat="1">
      <c r="O717" s="8"/>
      <c r="P717" s="8"/>
      <c r="Q717" s="8"/>
      <c r="R717" s="8"/>
      <c r="S717" s="8"/>
      <c r="T717" s="8"/>
      <c r="U717" s="8"/>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row>
    <row r="718" spans="15:84" s="26" customFormat="1">
      <c r="O718" s="8"/>
      <c r="P718" s="8"/>
      <c r="Q718" s="8"/>
      <c r="R718" s="8"/>
      <c r="S718" s="8"/>
      <c r="T718" s="8"/>
      <c r="U718" s="8"/>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row>
    <row r="719" spans="15:84" s="26" customFormat="1">
      <c r="O719" s="8"/>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row>
    <row r="720" spans="15:84" s="26" customFormat="1">
      <c r="O720" s="8"/>
      <c r="P720" s="8"/>
      <c r="Q720" s="8"/>
      <c r="R720" s="8"/>
      <c r="S720" s="8"/>
      <c r="T720" s="8"/>
      <c r="U720" s="8"/>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row>
    <row r="721" spans="15:84" s="26" customFormat="1">
      <c r="O721" s="8"/>
      <c r="P721" s="8"/>
      <c r="Q721" s="8"/>
      <c r="R721" s="8"/>
      <c r="S721" s="8"/>
      <c r="T721" s="8"/>
      <c r="U721" s="8"/>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row>
    <row r="722" spans="15:84" s="26" customFormat="1">
      <c r="O722" s="8"/>
      <c r="P722" s="8"/>
      <c r="Q722" s="8"/>
      <c r="R722" s="8"/>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row>
    <row r="723" spans="15:84" s="26" customFormat="1">
      <c r="O723" s="8"/>
      <c r="P723" s="8"/>
      <c r="Q723" s="8"/>
      <c r="R723" s="8"/>
      <c r="S723" s="8"/>
      <c r="T723" s="8"/>
      <c r="U723" s="8"/>
      <c r="V723" s="8"/>
      <c r="W723" s="8"/>
      <c r="X723" s="8"/>
      <c r="Y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row>
    <row r="724" spans="15:84" s="26" customFormat="1">
      <c r="O724" s="8"/>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row>
    <row r="725" spans="15:84" s="26" customFormat="1">
      <c r="O725" s="8"/>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row>
    <row r="726" spans="15:84" s="26" customFormat="1">
      <c r="O726" s="8"/>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row>
    <row r="727" spans="15:84" s="26" customFormat="1">
      <c r="O727" s="8"/>
      <c r="P727" s="8"/>
      <c r="Q727" s="8"/>
      <c r="R727" s="8"/>
      <c r="S727" s="8"/>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row>
    <row r="728" spans="15:84" s="26" customFormat="1">
      <c r="O728" s="8"/>
      <c r="P728" s="8"/>
      <c r="Q728" s="8"/>
      <c r="R728" s="8"/>
      <c r="S728" s="8"/>
      <c r="T728" s="8"/>
      <c r="U728" s="8"/>
      <c r="V728" s="8"/>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row>
    <row r="729" spans="15:84" s="26" customFormat="1">
      <c r="O729" s="8"/>
      <c r="P729" s="8"/>
      <c r="Q729" s="8"/>
      <c r="R729" s="8"/>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row>
    <row r="730" spans="15:84" s="26" customFormat="1">
      <c r="O730" s="8"/>
      <c r="P730" s="8"/>
      <c r="Q730" s="8"/>
      <c r="R730" s="8"/>
      <c r="S730" s="8"/>
      <c r="T730" s="8"/>
      <c r="U730" s="8"/>
      <c r="V730" s="8"/>
      <c r="W730" s="8"/>
      <c r="X730" s="8"/>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row>
    <row r="731" spans="15:84" s="26" customFormat="1">
      <c r="O731" s="8"/>
      <c r="P731" s="8"/>
      <c r="Q731" s="8"/>
      <c r="R731" s="8"/>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row>
    <row r="732" spans="15:84" s="26" customFormat="1">
      <c r="O732" s="8"/>
      <c r="P732" s="8"/>
      <c r="Q732" s="8"/>
      <c r="R732" s="8"/>
      <c r="S732" s="8"/>
      <c r="T732" s="8"/>
      <c r="U732" s="8"/>
      <c r="V732" s="8"/>
      <c r="W732" s="8"/>
      <c r="X732" s="8"/>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row>
    <row r="733" spans="15:84" s="26" customFormat="1">
      <c r="O733" s="8"/>
      <c r="P733" s="8"/>
      <c r="Q733" s="8"/>
      <c r="R733" s="8"/>
      <c r="S733" s="8"/>
      <c r="T733" s="8"/>
      <c r="U733" s="8"/>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row>
    <row r="734" spans="15:84" s="26" customFormat="1">
      <c r="O734" s="8"/>
      <c r="P734" s="8"/>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row>
    <row r="735" spans="15:84" s="26" customFormat="1">
      <c r="O735" s="8"/>
      <c r="P735" s="8"/>
      <c r="Q735" s="8"/>
      <c r="R735" s="8"/>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row>
    <row r="736" spans="15:84" s="26" customFormat="1">
      <c r="O736" s="8"/>
      <c r="P736" s="8"/>
      <c r="Q736" s="8"/>
      <c r="R736" s="8"/>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row>
    <row r="737" spans="15:84" s="26" customFormat="1">
      <c r="O737" s="8"/>
      <c r="P737" s="8"/>
      <c r="Q737" s="8"/>
      <c r="R737" s="8"/>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row>
    <row r="738" spans="15:84" s="26" customFormat="1">
      <c r="O738" s="8"/>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row>
    <row r="739" spans="15:84" s="26" customFormat="1">
      <c r="O739" s="8"/>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row>
    <row r="740" spans="15:84" s="26" customFormat="1">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row>
    <row r="741" spans="15:84" s="26" customFormat="1">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row>
    <row r="742" spans="15:84" s="26" customFormat="1">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row>
    <row r="743" spans="15:84" s="26" customFormat="1">
      <c r="O743" s="8"/>
      <c r="P743" s="8"/>
      <c r="Q743" s="8"/>
      <c r="R743" s="8"/>
      <c r="S743" s="8"/>
      <c r="T743" s="8"/>
      <c r="U743" s="8"/>
      <c r="V743" s="8"/>
      <c r="W743" s="8"/>
      <c r="X743" s="8"/>
      <c r="Y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row>
    <row r="744" spans="15:84" s="26" customFormat="1">
      <c r="O744" s="8"/>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row>
    <row r="745" spans="15:84" s="26" customFormat="1">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row>
    <row r="746" spans="15:84" s="26" customFormat="1">
      <c r="O746" s="8"/>
      <c r="P746" s="8"/>
      <c r="Q746" s="8"/>
      <c r="R746" s="8"/>
      <c r="S746" s="8"/>
      <c r="T746" s="8"/>
      <c r="U746" s="8"/>
      <c r="V746" s="8"/>
      <c r="W746" s="8"/>
      <c r="X746" s="8"/>
      <c r="Y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row>
    <row r="747" spans="15:84" s="26" customFormat="1">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row>
    <row r="748" spans="15:84" s="26" customFormat="1">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row>
    <row r="749" spans="15:84" s="26" customFormat="1">
      <c r="O749" s="8"/>
      <c r="P749" s="8"/>
      <c r="Q749" s="8"/>
      <c r="R749" s="8"/>
      <c r="S749" s="8"/>
      <c r="T749" s="8"/>
      <c r="U749" s="8"/>
      <c r="V749" s="8"/>
      <c r="W749" s="8"/>
      <c r="X749" s="8"/>
      <c r="Y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row>
    <row r="750" spans="15:84" s="26" customFormat="1">
      <c r="O750" s="8"/>
      <c r="P750" s="8"/>
      <c r="Q750" s="8"/>
      <c r="R750" s="8"/>
      <c r="S750" s="8"/>
      <c r="T750" s="8"/>
      <c r="U750" s="8"/>
      <c r="V750" s="8"/>
      <c r="W750" s="8"/>
      <c r="X750" s="8"/>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row>
    <row r="751" spans="15:84" s="26" customFormat="1">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row>
    <row r="752" spans="15:84" s="26" customFormat="1">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row>
    <row r="753" spans="15:84" s="26" customFormat="1">
      <c r="O753" s="8"/>
      <c r="P753" s="8"/>
      <c r="Q753" s="8"/>
      <c r="R753" s="8"/>
      <c r="S753" s="8"/>
      <c r="T753" s="8"/>
      <c r="U753" s="8"/>
      <c r="V753" s="8"/>
      <c r="W753" s="8"/>
      <c r="X753" s="8"/>
      <c r="Y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row>
    <row r="754" spans="15:84" s="26" customFormat="1">
      <c r="O754" s="8"/>
      <c r="P754" s="8"/>
      <c r="Q754" s="8"/>
      <c r="R754" s="8"/>
      <c r="S754" s="8"/>
      <c r="T754" s="8"/>
      <c r="U754" s="8"/>
      <c r="V754" s="8"/>
      <c r="W754" s="8"/>
      <c r="X754" s="8"/>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row>
    <row r="755" spans="15:84" s="26" customFormat="1">
      <c r="O755" s="8"/>
      <c r="P755" s="8"/>
      <c r="Q755" s="8"/>
      <c r="R755" s="8"/>
      <c r="S755" s="8"/>
      <c r="T755" s="8"/>
      <c r="U755" s="8"/>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row>
    <row r="756" spans="15:84" s="26" customFormat="1">
      <c r="O756" s="8"/>
      <c r="P756" s="8"/>
      <c r="Q756" s="8"/>
      <c r="R756" s="8"/>
      <c r="S756" s="8"/>
      <c r="T756" s="8"/>
      <c r="U756" s="8"/>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row>
    <row r="757" spans="15:84" s="26" customFormat="1">
      <c r="O757" s="8"/>
      <c r="P757" s="8"/>
      <c r="Q757" s="8"/>
      <c r="R757" s="8"/>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row>
    <row r="758" spans="15:84" s="26" customFormat="1">
      <c r="O758" s="8"/>
      <c r="P758" s="8"/>
      <c r="Q758" s="8"/>
      <c r="R758" s="8"/>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row>
    <row r="759" spans="15:84" s="26" customFormat="1">
      <c r="O759" s="8"/>
      <c r="P759" s="8"/>
      <c r="Q759" s="8"/>
      <c r="R759" s="8"/>
      <c r="S759" s="8"/>
      <c r="T759" s="8"/>
      <c r="U759" s="8"/>
      <c r="V759" s="8"/>
      <c r="W759" s="8"/>
      <c r="X759" s="8"/>
      <c r="Y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row>
    <row r="760" spans="15:84" s="26" customFormat="1">
      <c r="O760" s="8"/>
      <c r="P760" s="8"/>
      <c r="Q760" s="8"/>
      <c r="R760" s="8"/>
      <c r="S760" s="8"/>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row>
    <row r="761" spans="15:84" s="26" customFormat="1">
      <c r="O761" s="8"/>
      <c r="P761" s="8"/>
      <c r="Q761" s="8"/>
      <c r="R761" s="8"/>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row>
    <row r="762" spans="15:84" s="26" customFormat="1">
      <c r="O762" s="8"/>
      <c r="P762" s="8"/>
      <c r="Q762" s="8"/>
      <c r="R762" s="8"/>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row>
    <row r="763" spans="15:84" s="26" customFormat="1">
      <c r="O763" s="8"/>
      <c r="P763" s="8"/>
      <c r="Q763" s="8"/>
      <c r="R763" s="8"/>
      <c r="S763" s="8"/>
      <c r="T763" s="8"/>
      <c r="U763" s="8"/>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row>
    <row r="764" spans="15:84" s="26" customFormat="1">
      <c r="O764" s="8"/>
      <c r="P764" s="8"/>
      <c r="Q764" s="8"/>
      <c r="R764" s="8"/>
      <c r="S764" s="8"/>
      <c r="T764" s="8"/>
      <c r="U764" s="8"/>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row>
    <row r="765" spans="15:84" s="26" customFormat="1">
      <c r="O765" s="8"/>
      <c r="P765" s="8"/>
      <c r="Q765" s="8"/>
      <c r="R765" s="8"/>
      <c r="S765" s="8"/>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row>
    <row r="766" spans="15:84" s="26" customFormat="1">
      <c r="O766" s="8"/>
      <c r="P766" s="8"/>
      <c r="Q766" s="8"/>
      <c r="R766" s="8"/>
      <c r="S766" s="8"/>
      <c r="T766" s="8"/>
      <c r="U766" s="8"/>
      <c r="V766" s="8"/>
      <c r="W766" s="8"/>
      <c r="X766" s="8"/>
      <c r="Y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row>
    <row r="767" spans="15:84" s="26" customFormat="1">
      <c r="O767" s="8"/>
      <c r="P767" s="8"/>
      <c r="Q767" s="8"/>
      <c r="R767" s="8"/>
      <c r="S767" s="8"/>
      <c r="T767" s="8"/>
      <c r="U767" s="8"/>
      <c r="V767" s="8"/>
      <c r="W767" s="8"/>
      <c r="X767" s="8"/>
      <c r="Y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row>
    <row r="768" spans="15:84" s="26" customFormat="1">
      <c r="O768" s="8"/>
      <c r="P768" s="8"/>
      <c r="Q768" s="8"/>
      <c r="R768" s="8"/>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row>
    <row r="769" spans="15:84" s="26" customFormat="1">
      <c r="O769" s="8"/>
      <c r="P769" s="8"/>
      <c r="Q769" s="8"/>
      <c r="R769" s="8"/>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row>
    <row r="770" spans="15:84" s="26" customFormat="1">
      <c r="O770" s="8"/>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row>
    <row r="771" spans="15:84" s="26" customFormat="1">
      <c r="O771" s="8"/>
      <c r="P771" s="8"/>
      <c r="Q771" s="8"/>
      <c r="R771" s="8"/>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row>
    <row r="772" spans="15:84" s="26" customFormat="1">
      <c r="O772" s="8"/>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row>
    <row r="773" spans="15:84" s="26" customFormat="1">
      <c r="O773" s="8"/>
      <c r="P773" s="8"/>
      <c r="Q773" s="8"/>
      <c r="R773" s="8"/>
      <c r="S773" s="8"/>
      <c r="T773" s="8"/>
      <c r="U773" s="8"/>
      <c r="V773" s="8"/>
      <c r="W773" s="8"/>
      <c r="X773" s="8"/>
      <c r="Y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row>
    <row r="774" spans="15:84" s="26" customFormat="1">
      <c r="O774" s="8"/>
      <c r="P774" s="8"/>
      <c r="Q774" s="8"/>
      <c r="R774" s="8"/>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row>
    <row r="775" spans="15:84" s="26" customFormat="1">
      <c r="O775" s="8"/>
      <c r="P775" s="8"/>
      <c r="Q775" s="8"/>
      <c r="R775" s="8"/>
      <c r="S775" s="8"/>
      <c r="T775" s="8"/>
      <c r="U775" s="8"/>
      <c r="V775" s="8"/>
      <c r="W775" s="8"/>
      <c r="X775" s="8"/>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row>
    <row r="776" spans="15:84" s="26" customFormat="1">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row>
    <row r="777" spans="15:84" s="26" customFormat="1">
      <c r="O777" s="8"/>
      <c r="P777" s="8"/>
      <c r="Q777" s="8"/>
      <c r="R777" s="8"/>
      <c r="S777" s="8"/>
      <c r="T777" s="8"/>
      <c r="U777" s="8"/>
      <c r="V777" s="8"/>
      <c r="W777" s="8"/>
      <c r="X777" s="8"/>
      <c r="Y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row>
    <row r="778" spans="15:84" s="26" customFormat="1">
      <c r="O778" s="8"/>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row>
    <row r="779" spans="15:84" s="26" customFormat="1">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row>
    <row r="780" spans="15:84" s="26" customFormat="1">
      <c r="O780" s="8"/>
      <c r="P780" s="8"/>
      <c r="Q780" s="8"/>
      <c r="R780" s="8"/>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row>
    <row r="781" spans="15:84" s="26" customFormat="1">
      <c r="O781" s="8"/>
      <c r="P781" s="8"/>
      <c r="Q781" s="8"/>
      <c r="R781" s="8"/>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row>
    <row r="782" spans="15:84" s="26" customFormat="1">
      <c r="O782" s="8"/>
      <c r="P782" s="8"/>
      <c r="Q782" s="8"/>
      <c r="R782" s="8"/>
      <c r="S782" s="8"/>
      <c r="T782" s="8"/>
      <c r="U782" s="8"/>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row>
    <row r="783" spans="15:84" s="26" customFormat="1">
      <c r="O783" s="8"/>
      <c r="P783" s="8"/>
      <c r="Q783" s="8"/>
      <c r="R783" s="8"/>
      <c r="S783" s="8"/>
      <c r="T783" s="8"/>
      <c r="U783" s="8"/>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row>
    <row r="784" spans="15:84" s="26" customFormat="1">
      <c r="O784" s="8"/>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row>
    <row r="785" spans="15:84" s="26" customFormat="1">
      <c r="O785" s="8"/>
      <c r="P785" s="8"/>
      <c r="Q785" s="8"/>
      <c r="R785" s="8"/>
      <c r="S785" s="8"/>
      <c r="T785" s="8"/>
      <c r="U785" s="8"/>
      <c r="V785" s="8"/>
      <c r="W785" s="8"/>
      <c r="X785" s="8"/>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row>
    <row r="786" spans="15:84" s="26" customFormat="1">
      <c r="O786" s="8"/>
      <c r="P786" s="8"/>
      <c r="Q786" s="8"/>
      <c r="R786" s="8"/>
      <c r="S786" s="8"/>
      <c r="T786" s="8"/>
      <c r="U786" s="8"/>
      <c r="V786" s="8"/>
      <c r="W786" s="8"/>
      <c r="X786" s="8"/>
      <c r="Y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row>
    <row r="787" spans="15:84" s="26" customFormat="1">
      <c r="O787" s="8"/>
      <c r="P787" s="8"/>
      <c r="Q787" s="8"/>
      <c r="R787" s="8"/>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row>
    <row r="788" spans="15:84" s="26" customFormat="1">
      <c r="O788" s="8"/>
      <c r="P788" s="8"/>
      <c r="Q788" s="8"/>
      <c r="R788" s="8"/>
      <c r="S788" s="8"/>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row>
    <row r="789" spans="15:84" s="26" customFormat="1">
      <c r="O789" s="8"/>
      <c r="P789" s="8"/>
      <c r="Q789" s="8"/>
      <c r="R789" s="8"/>
      <c r="S789" s="8"/>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row>
    <row r="790" spans="15:84" s="26" customFormat="1">
      <c r="O790" s="8"/>
      <c r="P790" s="8"/>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row>
    <row r="791" spans="15:84" s="26" customFormat="1">
      <c r="O791" s="8"/>
      <c r="P791" s="8"/>
      <c r="Q791" s="8"/>
      <c r="R791" s="8"/>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row>
    <row r="792" spans="15:84" s="26" customFormat="1">
      <c r="O792" s="8"/>
      <c r="P792" s="8"/>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row>
    <row r="793" spans="15:84" s="26" customFormat="1">
      <c r="O793" s="8"/>
      <c r="P793" s="8"/>
      <c r="Q793" s="8"/>
      <c r="R793" s="8"/>
      <c r="S793" s="8"/>
      <c r="T793" s="8"/>
      <c r="U793" s="8"/>
      <c r="V793" s="8"/>
      <c r="W793" s="8"/>
      <c r="X793" s="8"/>
      <c r="Y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row>
    <row r="794" spans="15:84" s="26" customFormat="1">
      <c r="O794" s="8"/>
      <c r="P794" s="8"/>
      <c r="Q794" s="8"/>
      <c r="R794" s="8"/>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row>
    <row r="795" spans="15:84" s="26" customFormat="1">
      <c r="O795" s="8"/>
      <c r="P795" s="8"/>
      <c r="Q795" s="8"/>
      <c r="R795" s="8"/>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row>
    <row r="796" spans="15:84" s="26" customFormat="1">
      <c r="O796" s="8"/>
      <c r="P796" s="8"/>
      <c r="Q796" s="8"/>
      <c r="R796" s="8"/>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row>
    <row r="797" spans="15:84" s="26" customFormat="1">
      <c r="O797" s="8"/>
      <c r="P797" s="8"/>
      <c r="Q797" s="8"/>
      <c r="R797" s="8"/>
      <c r="S797" s="8"/>
      <c r="T797" s="8"/>
      <c r="U797" s="8"/>
      <c r="V797" s="8"/>
      <c r="W797" s="8"/>
      <c r="X797" s="8"/>
      <c r="Y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row>
    <row r="798" spans="15:84" s="26" customFormat="1">
      <c r="O798" s="8"/>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row>
    <row r="799" spans="15:84" s="26" customFormat="1">
      <c r="O799" s="8"/>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row>
    <row r="800" spans="15:84" s="26" customFormat="1">
      <c r="O800" s="8"/>
      <c r="P800" s="8"/>
      <c r="Q800" s="8"/>
      <c r="R800" s="8"/>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row>
    <row r="801" spans="15:84" s="26" customFormat="1">
      <c r="O801" s="8"/>
      <c r="P801" s="8"/>
      <c r="Q801" s="8"/>
      <c r="R801" s="8"/>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row>
    <row r="802" spans="15:84" s="26" customFormat="1">
      <c r="O802" s="8"/>
      <c r="P802" s="8"/>
      <c r="Q802" s="8"/>
      <c r="R802" s="8"/>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row>
    <row r="803" spans="15:84" s="26" customFormat="1">
      <c r="O803" s="8"/>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row>
    <row r="804" spans="15:84" s="26" customFormat="1">
      <c r="O804" s="8"/>
      <c r="P804" s="8"/>
      <c r="Q804" s="8"/>
      <c r="R804" s="8"/>
      <c r="S804" s="8"/>
      <c r="T804" s="8"/>
      <c r="U804" s="8"/>
      <c r="V804" s="8"/>
      <c r="W804" s="8"/>
      <c r="X804" s="8"/>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row>
    <row r="805" spans="15:84" s="26" customFormat="1">
      <c r="O805" s="8"/>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row>
    <row r="806" spans="15:84" s="26" customFormat="1">
      <c r="O806" s="8"/>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row>
    <row r="807" spans="15:84" s="26" customFormat="1">
      <c r="O807" s="8"/>
      <c r="P807" s="8"/>
      <c r="Q807" s="8"/>
      <c r="R807" s="8"/>
      <c r="S807" s="8"/>
      <c r="T807" s="8"/>
      <c r="U807" s="8"/>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row>
    <row r="808" spans="15:84" s="26" customFormat="1">
      <c r="O808" s="8"/>
      <c r="P808" s="8"/>
      <c r="Q808" s="8"/>
      <c r="R808" s="8"/>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row>
    <row r="809" spans="15:84" s="26" customFormat="1">
      <c r="O809" s="8"/>
      <c r="P809" s="8"/>
      <c r="Q809" s="8"/>
      <c r="R809" s="8"/>
      <c r="S809" s="8"/>
      <c r="T809" s="8"/>
      <c r="U809" s="8"/>
      <c r="V809" s="8"/>
      <c r="W809" s="8"/>
      <c r="X809" s="8"/>
      <c r="Y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row>
    <row r="810" spans="15:84" s="26" customFormat="1">
      <c r="O810" s="8"/>
      <c r="P810" s="8"/>
      <c r="Q810" s="8"/>
      <c r="R810" s="8"/>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row>
    <row r="811" spans="15:84" s="26" customFormat="1">
      <c r="O811" s="8"/>
      <c r="P811" s="8"/>
      <c r="Q811" s="8"/>
      <c r="R811" s="8"/>
      <c r="S811" s="8"/>
      <c r="T811" s="8"/>
      <c r="U811" s="8"/>
      <c r="V811" s="8"/>
      <c r="W811" s="8"/>
      <c r="X811" s="8"/>
      <c r="Y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row>
    <row r="812" spans="15:84" s="26" customFormat="1">
      <c r="O812" s="8"/>
      <c r="P812" s="8"/>
      <c r="Q812" s="8"/>
      <c r="R812" s="8"/>
      <c r="S812" s="8"/>
      <c r="T812" s="8"/>
      <c r="U812" s="8"/>
      <c r="V812" s="8"/>
      <c r="W812" s="8"/>
      <c r="X812" s="8"/>
      <c r="Y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row>
    <row r="813" spans="15:84" s="26" customFormat="1">
      <c r="O813" s="8"/>
      <c r="P813" s="8"/>
      <c r="Q813" s="8"/>
      <c r="R813" s="8"/>
      <c r="S813" s="8"/>
      <c r="T813" s="8"/>
      <c r="U813" s="8"/>
      <c r="V813" s="8"/>
      <c r="W813" s="8"/>
      <c r="X813" s="8"/>
      <c r="Y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row>
    <row r="814" spans="15:84" s="26" customFormat="1">
      <c r="O814" s="8"/>
      <c r="P814" s="8"/>
      <c r="Q814" s="8"/>
      <c r="R814" s="8"/>
      <c r="S814" s="8"/>
      <c r="T814" s="8"/>
      <c r="U814" s="8"/>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row>
    <row r="815" spans="15:84" s="26" customFormat="1">
      <c r="O815" s="8"/>
      <c r="P815" s="8"/>
      <c r="Q815" s="8"/>
      <c r="R815" s="8"/>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row>
    <row r="816" spans="15:84" s="26" customFormat="1">
      <c r="O816" s="8"/>
      <c r="P816" s="8"/>
      <c r="Q816" s="8"/>
      <c r="R816" s="8"/>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row>
    <row r="817" spans="15:84" s="26" customFormat="1">
      <c r="O817" s="8"/>
      <c r="P817" s="8"/>
      <c r="Q817" s="8"/>
      <c r="R817" s="8"/>
      <c r="S817" s="8"/>
      <c r="T817" s="8"/>
      <c r="U817" s="8"/>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row>
    <row r="818" spans="15:84" s="26" customFormat="1">
      <c r="O818" s="8"/>
      <c r="P818" s="8"/>
      <c r="Q818" s="8"/>
      <c r="R818" s="8"/>
      <c r="S818" s="8"/>
      <c r="T818" s="8"/>
      <c r="U818" s="8"/>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row>
    <row r="819" spans="15:84" s="26" customFormat="1">
      <c r="O819" s="8"/>
      <c r="P819" s="8"/>
      <c r="Q819" s="8"/>
      <c r="R819" s="8"/>
      <c r="S819" s="8"/>
      <c r="T819" s="8"/>
      <c r="U819" s="8"/>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row>
    <row r="820" spans="15:84" s="26" customFormat="1">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row>
    <row r="821" spans="15:84" s="26" customFormat="1">
      <c r="O821" s="8"/>
      <c r="P821" s="8"/>
      <c r="Q821" s="8"/>
      <c r="R821" s="8"/>
      <c r="S821" s="8"/>
      <c r="T821" s="8"/>
      <c r="U821" s="8"/>
      <c r="V821" s="8"/>
      <c r="W821" s="8"/>
      <c r="X821" s="8"/>
      <c r="Y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row>
    <row r="822" spans="15:84" s="26" customFormat="1">
      <c r="O822" s="8"/>
      <c r="P822" s="8"/>
      <c r="Q822" s="8"/>
      <c r="R822" s="8"/>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row>
    <row r="823" spans="15:84" s="26" customFormat="1">
      <c r="O823" s="8"/>
      <c r="P823" s="8"/>
      <c r="Q823" s="8"/>
      <c r="R823" s="8"/>
      <c r="S823" s="8"/>
      <c r="T823" s="8"/>
      <c r="U823" s="8"/>
      <c r="V823" s="8"/>
      <c r="W823" s="8"/>
      <c r="X823" s="8"/>
      <c r="Y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row>
    <row r="824" spans="15:84" s="26" customFormat="1">
      <c r="O824" s="8"/>
      <c r="P824" s="8"/>
      <c r="Q824" s="8"/>
      <c r="R824" s="8"/>
      <c r="S824" s="8"/>
      <c r="T824" s="8"/>
      <c r="U824" s="8"/>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row>
    <row r="825" spans="15:84" s="26" customFormat="1">
      <c r="O825" s="8"/>
      <c r="P825" s="8"/>
      <c r="Q825" s="8"/>
      <c r="R825" s="8"/>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row>
    <row r="826" spans="15:84" s="26" customFormat="1">
      <c r="O826" s="8"/>
      <c r="P826" s="8"/>
      <c r="Q826" s="8"/>
      <c r="R826" s="8"/>
      <c r="S826" s="8"/>
      <c r="T826" s="8"/>
      <c r="U826" s="8"/>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row>
    <row r="827" spans="15:84" s="26" customFormat="1">
      <c r="O827" s="8"/>
      <c r="P827" s="8"/>
      <c r="Q827" s="8"/>
      <c r="R827" s="8"/>
      <c r="S827" s="8"/>
      <c r="T827" s="8"/>
      <c r="U827" s="8"/>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row>
    <row r="828" spans="15:84" s="26" customFormat="1">
      <c r="O828" s="8"/>
      <c r="P828" s="8"/>
      <c r="Q828" s="8"/>
      <c r="R828" s="8"/>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row>
    <row r="829" spans="15:84" s="26" customFormat="1">
      <c r="O829" s="8"/>
      <c r="P829" s="8"/>
      <c r="Q829" s="8"/>
      <c r="R829" s="8"/>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row>
    <row r="830" spans="15:84" s="26" customFormat="1">
      <c r="O830" s="8"/>
      <c r="P830" s="8"/>
      <c r="Q830" s="8"/>
      <c r="R830" s="8"/>
      <c r="S830" s="8"/>
      <c r="T830" s="8"/>
      <c r="U830" s="8"/>
      <c r="V830" s="8"/>
      <c r="W830" s="8"/>
      <c r="X830" s="8"/>
      <c r="Y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row>
    <row r="831" spans="15:84" s="26" customFormat="1">
      <c r="O831" s="8"/>
      <c r="P831" s="8"/>
      <c r="Q831" s="8"/>
      <c r="R831" s="8"/>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row>
    <row r="832" spans="15:84" s="26" customFormat="1">
      <c r="O832" s="8"/>
      <c r="P832" s="8"/>
      <c r="Q832" s="8"/>
      <c r="R832" s="8"/>
      <c r="S832" s="8"/>
      <c r="T832" s="8"/>
      <c r="U832" s="8"/>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row>
    <row r="833" spans="15:84" s="26" customFormat="1">
      <c r="O833" s="8"/>
      <c r="P833" s="8"/>
      <c r="Q833" s="8"/>
      <c r="R833" s="8"/>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row>
    <row r="834" spans="15:84" s="26" customFormat="1">
      <c r="O834" s="8"/>
      <c r="P834" s="8"/>
      <c r="Q834" s="8"/>
      <c r="R834" s="8"/>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row>
    <row r="835" spans="15:84" s="26" customFormat="1">
      <c r="O835" s="8"/>
      <c r="P835" s="8"/>
      <c r="Q835" s="8"/>
      <c r="R835" s="8"/>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row>
    <row r="836" spans="15:84" s="26" customFormat="1">
      <c r="O836" s="8"/>
      <c r="P836" s="8"/>
      <c r="Q836" s="8"/>
      <c r="R836" s="8"/>
      <c r="S836" s="8"/>
      <c r="T836" s="8"/>
      <c r="U836" s="8"/>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row>
    <row r="837" spans="15:84" s="26" customFormat="1">
      <c r="O837" s="8"/>
      <c r="P837" s="8"/>
      <c r="Q837" s="8"/>
      <c r="R837" s="8"/>
      <c r="S837" s="8"/>
      <c r="T837" s="8"/>
      <c r="U837" s="8"/>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row>
    <row r="838" spans="15:84" s="26" customFormat="1">
      <c r="O838" s="8"/>
      <c r="P838" s="8"/>
      <c r="Q838" s="8"/>
      <c r="R838" s="8"/>
      <c r="S838" s="8"/>
      <c r="T838" s="8"/>
      <c r="U838" s="8"/>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row>
    <row r="839" spans="15:84" s="26" customFormat="1">
      <c r="O839" s="8"/>
      <c r="P839" s="8"/>
      <c r="Q839" s="8"/>
      <c r="R839" s="8"/>
      <c r="S839" s="8"/>
      <c r="T839" s="8"/>
      <c r="U839" s="8"/>
      <c r="V839" s="8"/>
      <c r="W839" s="8"/>
      <c r="X839" s="8"/>
      <c r="Y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row>
    <row r="840" spans="15:84" s="26" customFormat="1">
      <c r="O840" s="8"/>
      <c r="P840" s="8"/>
      <c r="Q840" s="8"/>
      <c r="R840" s="8"/>
      <c r="S840" s="8"/>
      <c r="T840" s="8"/>
      <c r="U840" s="8"/>
      <c r="V840" s="8"/>
      <c r="W840" s="8"/>
      <c r="X840" s="8"/>
      <c r="Y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row>
    <row r="841" spans="15:84" s="26" customFormat="1">
      <c r="O841" s="8"/>
      <c r="P841" s="8"/>
      <c r="Q841" s="8"/>
      <c r="R841" s="8"/>
      <c r="S841" s="8"/>
      <c r="T841" s="8"/>
      <c r="U841" s="8"/>
      <c r="V841" s="8"/>
      <c r="W841" s="8"/>
      <c r="X841" s="8"/>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row>
    <row r="842" spans="15:84" s="26" customFormat="1">
      <c r="O842" s="8"/>
      <c r="P842" s="8"/>
      <c r="Q842" s="8"/>
      <c r="R842" s="8"/>
      <c r="S842" s="8"/>
      <c r="T842" s="8"/>
      <c r="U842" s="8"/>
      <c r="V842" s="8"/>
      <c r="W842" s="8"/>
      <c r="X842" s="8"/>
      <c r="Y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row>
    <row r="843" spans="15:84" s="26" customFormat="1">
      <c r="O843" s="8"/>
      <c r="P843" s="8"/>
      <c r="Q843" s="8"/>
      <c r="R843" s="8"/>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row>
    <row r="844" spans="15:84" s="26" customFormat="1">
      <c r="O844" s="8"/>
      <c r="P844" s="8"/>
      <c r="Q844" s="8"/>
      <c r="R844" s="8"/>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row>
    <row r="845" spans="15:84" s="26" customFormat="1">
      <c r="O845" s="8"/>
      <c r="P845" s="8"/>
      <c r="Q845" s="8"/>
      <c r="R845" s="8"/>
      <c r="S845" s="8"/>
      <c r="T845" s="8"/>
      <c r="U845" s="8"/>
      <c r="V845" s="8"/>
      <c r="W845" s="8"/>
      <c r="X845" s="8"/>
      <c r="Y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row>
    <row r="846" spans="15:84" s="26" customFormat="1">
      <c r="O846" s="8"/>
      <c r="P846" s="8"/>
      <c r="Q846" s="8"/>
      <c r="R846" s="8"/>
      <c r="S846" s="8"/>
      <c r="T846" s="8"/>
      <c r="U846" s="8"/>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row>
    <row r="847" spans="15:84" s="26" customFormat="1">
      <c r="O847" s="8"/>
      <c r="P847" s="8"/>
      <c r="Q847" s="8"/>
      <c r="R847" s="8"/>
      <c r="S847" s="8"/>
      <c r="T847" s="8"/>
      <c r="U847" s="8"/>
      <c r="V847" s="8"/>
      <c r="W847" s="8"/>
      <c r="X847" s="8"/>
      <c r="Y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row>
    <row r="848" spans="15:84" s="26" customFormat="1">
      <c r="O848" s="8"/>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row>
    <row r="849" spans="15:84" s="26" customFormat="1">
      <c r="O849" s="8"/>
      <c r="P849" s="8"/>
      <c r="Q849" s="8"/>
      <c r="R849" s="8"/>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row>
    <row r="850" spans="15:84" s="26" customFormat="1">
      <c r="O850" s="8"/>
      <c r="P850" s="8"/>
      <c r="Q850" s="8"/>
      <c r="R850" s="8"/>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row>
    <row r="851" spans="15:84" s="26" customFormat="1">
      <c r="O851" s="8"/>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row>
    <row r="852" spans="15:84" s="26" customFormat="1">
      <c r="O852" s="8"/>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row>
    <row r="853" spans="15:84" s="26" customFormat="1">
      <c r="O853" s="8"/>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row>
    <row r="854" spans="15:84" s="26" customFormat="1">
      <c r="O854" s="8"/>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row>
    <row r="855" spans="15:84" s="26" customFormat="1">
      <c r="O855" s="8"/>
      <c r="P855" s="8"/>
      <c r="Q855" s="8"/>
      <c r="R855" s="8"/>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row>
    <row r="856" spans="15:84" s="26" customFormat="1">
      <c r="O856" s="8"/>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row>
    <row r="857" spans="15:84" s="26" customFormat="1">
      <c r="O857" s="8"/>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row>
    <row r="858" spans="15:84" s="26" customFormat="1">
      <c r="O858" s="8"/>
      <c r="P858" s="8"/>
      <c r="Q858" s="8"/>
      <c r="R858" s="8"/>
      <c r="S858" s="8"/>
      <c r="T858" s="8"/>
      <c r="U858" s="8"/>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row>
    <row r="859" spans="15:84" s="26" customFormat="1">
      <c r="O859" s="8"/>
      <c r="P859" s="8"/>
      <c r="Q859" s="8"/>
      <c r="R859" s="8"/>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row>
    <row r="860" spans="15:84" s="26" customFormat="1">
      <c r="O860" s="8"/>
      <c r="P860" s="8"/>
      <c r="Q860" s="8"/>
      <c r="R860" s="8"/>
      <c r="S860" s="8"/>
      <c r="T860" s="8"/>
      <c r="U860" s="8"/>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row>
    <row r="861" spans="15:84" s="26" customFormat="1">
      <c r="O861" s="8"/>
      <c r="P861" s="8"/>
      <c r="Q861" s="8"/>
      <c r="R861" s="8"/>
      <c r="S861" s="8"/>
      <c r="T861" s="8"/>
      <c r="U861" s="8"/>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row>
    <row r="862" spans="15:84" s="26" customFormat="1">
      <c r="O862" s="8"/>
      <c r="P862" s="8"/>
      <c r="Q862" s="8"/>
      <c r="R862" s="8"/>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row>
    <row r="863" spans="15:84" s="26" customFormat="1">
      <c r="O863" s="8"/>
      <c r="P863" s="8"/>
      <c r="Q863" s="8"/>
      <c r="R863" s="8"/>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row>
    <row r="864" spans="15:84" s="26" customFormat="1">
      <c r="O864" s="8"/>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row>
    <row r="865" spans="15:84" s="26" customFormat="1">
      <c r="O865" s="8"/>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row>
    <row r="866" spans="15:84" s="26" customFormat="1">
      <c r="O866" s="8"/>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row>
    <row r="867" spans="15:84" s="26" customFormat="1">
      <c r="O867" s="8"/>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row>
    <row r="868" spans="15:84" s="26" customFormat="1">
      <c r="O868" s="8"/>
      <c r="P868" s="8"/>
      <c r="Q868" s="8"/>
      <c r="R868" s="8"/>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row>
    <row r="869" spans="15:84" s="26" customFormat="1">
      <c r="O869" s="8"/>
      <c r="P869" s="8"/>
      <c r="Q869" s="8"/>
      <c r="R869" s="8"/>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row>
    <row r="870" spans="15:84" s="26" customFormat="1">
      <c r="O870" s="8"/>
      <c r="P870" s="8"/>
      <c r="Q870" s="8"/>
      <c r="R870" s="8"/>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row>
    <row r="871" spans="15:84" s="26" customFormat="1">
      <c r="O871" s="8"/>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row>
    <row r="872" spans="15:84" s="26" customFormat="1">
      <c r="O872" s="8"/>
      <c r="P872" s="8"/>
      <c r="Q872" s="8"/>
      <c r="R872" s="8"/>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row>
    <row r="873" spans="15:84" s="26" customFormat="1">
      <c r="O873" s="8"/>
      <c r="P873" s="8"/>
      <c r="Q873" s="8"/>
      <c r="R873" s="8"/>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row>
    <row r="874" spans="15:84" s="26" customFormat="1">
      <c r="O874" s="8"/>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row>
    <row r="875" spans="15:84" s="26" customFormat="1">
      <c r="O875" s="8"/>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row>
    <row r="876" spans="15:84" s="26" customFormat="1">
      <c r="O876" s="8"/>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row>
    <row r="877" spans="15:84" s="26" customFormat="1">
      <c r="O877" s="8"/>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row>
    <row r="878" spans="15:84" s="26" customFormat="1">
      <c r="O878" s="8"/>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row>
    <row r="879" spans="15:84" s="26" customFormat="1">
      <c r="O879" s="8"/>
      <c r="P879" s="8"/>
      <c r="Q879" s="8"/>
      <c r="R879" s="8"/>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row>
    <row r="880" spans="15:84" s="26" customFormat="1">
      <c r="O880" s="8"/>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row>
    <row r="881" spans="15:84" s="26" customFormat="1">
      <c r="O881" s="8"/>
      <c r="P881" s="8"/>
      <c r="Q881" s="8"/>
      <c r="R881" s="8"/>
      <c r="S881" s="8"/>
      <c r="T881" s="8"/>
      <c r="U881" s="8"/>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row>
    <row r="882" spans="15:84" s="26" customFormat="1">
      <c r="O882" s="8"/>
      <c r="P882" s="8"/>
      <c r="Q882" s="8"/>
      <c r="R882" s="8"/>
      <c r="S882" s="8"/>
      <c r="T882" s="8"/>
      <c r="U882" s="8"/>
      <c r="V882" s="8"/>
      <c r="W882" s="8"/>
      <c r="X882" s="8"/>
      <c r="Y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row>
    <row r="883" spans="15:84" s="26" customFormat="1">
      <c r="O883" s="8"/>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row>
    <row r="884" spans="15:84" s="26" customFormat="1">
      <c r="O884" s="8"/>
      <c r="P884" s="8"/>
      <c r="Q884" s="8"/>
      <c r="R884" s="8"/>
      <c r="S884" s="8"/>
      <c r="T884" s="8"/>
      <c r="U884" s="8"/>
      <c r="V884" s="8"/>
      <c r="W884" s="8"/>
      <c r="X884" s="8"/>
      <c r="Y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row>
    <row r="885" spans="15:84" s="26" customFormat="1">
      <c r="O885" s="8"/>
      <c r="P885" s="8"/>
      <c r="Q885" s="8"/>
      <c r="R885" s="8"/>
      <c r="S885" s="8"/>
      <c r="T885" s="8"/>
      <c r="U885" s="8"/>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row>
    <row r="886" spans="15:84" s="26" customFormat="1">
      <c r="O886" s="8"/>
      <c r="P886" s="8"/>
      <c r="Q886" s="8"/>
      <c r="R886" s="8"/>
      <c r="S886" s="8"/>
      <c r="T886" s="8"/>
      <c r="U886" s="8"/>
      <c r="V886" s="8"/>
      <c r="W886" s="8"/>
      <c r="X886" s="8"/>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row>
    <row r="887" spans="15:84" s="26" customFormat="1">
      <c r="O887" s="8"/>
      <c r="P887" s="8"/>
      <c r="Q887" s="8"/>
      <c r="R887" s="8"/>
      <c r="S887" s="8"/>
      <c r="T887" s="8"/>
      <c r="U887" s="8"/>
      <c r="V887" s="8"/>
      <c r="W887" s="8"/>
      <c r="X887" s="8"/>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row>
    <row r="888" spans="15:84" s="26" customFormat="1">
      <c r="O888" s="8"/>
      <c r="P888" s="8"/>
      <c r="Q888" s="8"/>
      <c r="R888" s="8"/>
      <c r="S888" s="8"/>
      <c r="T888" s="8"/>
      <c r="U888" s="8"/>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row>
    <row r="889" spans="15:84" s="26" customFormat="1">
      <c r="O889" s="8"/>
      <c r="P889" s="8"/>
      <c r="Q889" s="8"/>
      <c r="R889" s="8"/>
      <c r="S889" s="8"/>
      <c r="T889" s="8"/>
      <c r="U889" s="8"/>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row>
    <row r="890" spans="15:84" s="26" customFormat="1">
      <c r="O890" s="8"/>
      <c r="P890" s="8"/>
      <c r="Q890" s="8"/>
      <c r="R890" s="8"/>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row>
    <row r="891" spans="15:84" s="26" customFormat="1">
      <c r="O891" s="8"/>
      <c r="P891" s="8"/>
      <c r="Q891" s="8"/>
      <c r="R891" s="8"/>
      <c r="S891" s="8"/>
      <c r="T891" s="8"/>
      <c r="U891" s="8"/>
      <c r="V891" s="8"/>
      <c r="W891" s="8"/>
      <c r="X891" s="8"/>
      <c r="Y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row>
    <row r="892" spans="15:84" s="26" customFormat="1">
      <c r="O892" s="8"/>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row>
    <row r="893" spans="15:84" s="26" customFormat="1">
      <c r="O893" s="8"/>
      <c r="P893" s="8"/>
      <c r="Q893" s="8"/>
      <c r="R893" s="8"/>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row>
    <row r="894" spans="15:84" s="26" customFormat="1">
      <c r="O894" s="8"/>
      <c r="P894" s="8"/>
      <c r="Q894" s="8"/>
      <c r="R894" s="8"/>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row>
    <row r="895" spans="15:84" s="26" customFormat="1">
      <c r="O895" s="8"/>
      <c r="P895" s="8"/>
      <c r="Q895" s="8"/>
      <c r="R895" s="8"/>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row>
    <row r="896" spans="15:84" s="26" customFormat="1">
      <c r="O896" s="8"/>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row>
    <row r="897" spans="15:84" s="26" customFormat="1">
      <c r="O897" s="8"/>
      <c r="P897" s="8"/>
      <c r="Q897" s="8"/>
      <c r="R897" s="8"/>
      <c r="S897" s="8"/>
      <c r="T897" s="8"/>
      <c r="U897" s="8"/>
      <c r="V897" s="8"/>
      <c r="W897" s="8"/>
      <c r="X897" s="8"/>
      <c r="Y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row>
    <row r="898" spans="15:84" s="26" customFormat="1">
      <c r="O898" s="8"/>
      <c r="P898" s="8"/>
      <c r="Q898" s="8"/>
      <c r="R898" s="8"/>
      <c r="S898" s="8"/>
      <c r="T898" s="8"/>
      <c r="U898" s="8"/>
      <c r="V898" s="8"/>
      <c r="W898" s="8"/>
      <c r="X898" s="8"/>
      <c r="Y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row>
    <row r="899" spans="15:84" s="26" customFormat="1">
      <c r="O899" s="8"/>
      <c r="P899" s="8"/>
      <c r="Q899" s="8"/>
      <c r="R899" s="8"/>
      <c r="S899" s="8"/>
      <c r="T899" s="8"/>
      <c r="U899" s="8"/>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row>
    <row r="900" spans="15:84" s="26" customFormat="1">
      <c r="O900" s="8"/>
      <c r="P900" s="8"/>
      <c r="Q900" s="8"/>
      <c r="R900" s="8"/>
      <c r="S900" s="8"/>
      <c r="T900" s="8"/>
      <c r="U900" s="8"/>
      <c r="V900" s="8"/>
      <c r="W900" s="8"/>
      <c r="X900" s="8"/>
      <c r="Y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row>
    <row r="901" spans="15:84" s="26" customFormat="1">
      <c r="O901" s="8"/>
      <c r="P901" s="8"/>
      <c r="Q901" s="8"/>
      <c r="R901" s="8"/>
      <c r="S901" s="8"/>
      <c r="T901" s="8"/>
      <c r="U901" s="8"/>
      <c r="V901" s="8"/>
      <c r="W901" s="8"/>
      <c r="X901" s="8"/>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row>
    <row r="902" spans="15:84" s="26" customFormat="1">
      <c r="O902" s="8"/>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row>
    <row r="903" spans="15:84" s="26" customFormat="1">
      <c r="O903" s="8"/>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row>
    <row r="904" spans="15:84" s="26" customFormat="1">
      <c r="O904" s="8"/>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row>
    <row r="905" spans="15:84" s="26" customFormat="1">
      <c r="O905" s="8"/>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row>
    <row r="906" spans="15:84" s="26" customFormat="1">
      <c r="O906" s="8"/>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row>
    <row r="907" spans="15:84" s="26" customFormat="1">
      <c r="O907" s="8"/>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row>
    <row r="908" spans="15:84" s="26" customFormat="1">
      <c r="O908" s="8"/>
      <c r="P908" s="8"/>
      <c r="Q908" s="8"/>
      <c r="R908" s="8"/>
      <c r="S908" s="8"/>
      <c r="T908" s="8"/>
      <c r="U908" s="8"/>
      <c r="V908" s="8"/>
      <c r="W908" s="8"/>
      <c r="X908" s="8"/>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row>
    <row r="909" spans="15:84" s="26" customFormat="1">
      <c r="O909" s="8"/>
      <c r="P909" s="8"/>
      <c r="Q909" s="8"/>
      <c r="R909" s="8"/>
      <c r="S909" s="8"/>
      <c r="T909" s="8"/>
      <c r="U909" s="8"/>
      <c r="V909" s="8"/>
      <c r="W909" s="8"/>
      <c r="X909" s="8"/>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row>
    <row r="910" spans="15:84" s="26" customFormat="1">
      <c r="O910" s="8"/>
      <c r="P910" s="8"/>
      <c r="Q910" s="8"/>
      <c r="R910" s="8"/>
      <c r="S910" s="8"/>
      <c r="T910" s="8"/>
      <c r="U910" s="8"/>
      <c r="V910" s="8"/>
      <c r="W910" s="8"/>
      <c r="X910" s="8"/>
      <c r="Y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row>
    <row r="911" spans="15:84" s="26" customFormat="1">
      <c r="O911" s="8"/>
      <c r="P911" s="8"/>
      <c r="Q911" s="8"/>
      <c r="R911" s="8"/>
      <c r="S911" s="8"/>
      <c r="T911" s="8"/>
      <c r="U911" s="8"/>
      <c r="V911" s="8"/>
      <c r="W911" s="8"/>
      <c r="X911" s="8"/>
      <c r="Y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row>
    <row r="912" spans="15:84" s="26" customFormat="1">
      <c r="O912" s="8"/>
      <c r="P912" s="8"/>
      <c r="Q912" s="8"/>
      <c r="R912" s="8"/>
      <c r="S912" s="8"/>
      <c r="T912" s="8"/>
      <c r="U912" s="8"/>
      <c r="V912" s="8"/>
      <c r="W912" s="8"/>
      <c r="X912" s="8"/>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row>
    <row r="913" spans="15:84" s="26" customFormat="1">
      <c r="O913" s="8"/>
      <c r="P913" s="8"/>
      <c r="Q913" s="8"/>
      <c r="R913" s="8"/>
      <c r="S913" s="8"/>
      <c r="T913" s="8"/>
      <c r="U913" s="8"/>
      <c r="V913" s="8"/>
      <c r="W913" s="8"/>
      <c r="X913" s="8"/>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row>
    <row r="914" spans="15:84" s="26" customFormat="1">
      <c r="O914" s="8"/>
      <c r="P914" s="8"/>
      <c r="Q914" s="8"/>
      <c r="R914" s="8"/>
      <c r="S914" s="8"/>
      <c r="T914" s="8"/>
      <c r="U914" s="8"/>
      <c r="V914" s="8"/>
      <c r="W914" s="8"/>
      <c r="X914" s="8"/>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row>
    <row r="915" spans="15:84" s="26" customFormat="1">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row>
    <row r="916" spans="15:84" s="26" customFormat="1">
      <c r="O916" s="8"/>
      <c r="P916" s="8"/>
      <c r="Q916" s="8"/>
      <c r="R916" s="8"/>
      <c r="S916" s="8"/>
      <c r="T916" s="8"/>
      <c r="U916" s="8"/>
      <c r="V916" s="8"/>
      <c r="W916" s="8"/>
      <c r="X916" s="8"/>
      <c r="Y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row>
    <row r="917" spans="15:84" s="26" customFormat="1">
      <c r="O917" s="8"/>
      <c r="P917" s="8"/>
      <c r="Q917" s="8"/>
      <c r="R917" s="8"/>
      <c r="S917" s="8"/>
      <c r="T917" s="8"/>
      <c r="U917" s="8"/>
      <c r="V917" s="8"/>
      <c r="W917" s="8"/>
      <c r="X917" s="8"/>
      <c r="Y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row>
    <row r="918" spans="15:84" s="26" customFormat="1">
      <c r="O918" s="8"/>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row>
    <row r="919" spans="15:84" s="26" customFormat="1">
      <c r="O919" s="8"/>
      <c r="P919" s="8"/>
      <c r="Q919" s="8"/>
      <c r="R919" s="8"/>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row>
    <row r="920" spans="15:84" s="26" customFormat="1">
      <c r="O920" s="8"/>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row>
    <row r="921" spans="15:84" s="26" customFormat="1">
      <c r="O921" s="8"/>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row>
    <row r="922" spans="15:84" s="26" customFormat="1">
      <c r="O922" s="8"/>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row>
    <row r="923" spans="15:84" s="26" customFormat="1">
      <c r="O923" s="8"/>
      <c r="P923" s="8"/>
      <c r="Q923" s="8"/>
      <c r="R923" s="8"/>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row>
    <row r="924" spans="15:84" s="26" customFormat="1">
      <c r="O924" s="8"/>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row>
    <row r="925" spans="15:84" s="26" customFormat="1">
      <c r="O925" s="8"/>
      <c r="P925" s="8"/>
      <c r="Q925" s="8"/>
      <c r="R925" s="8"/>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row>
    <row r="926" spans="15:84" s="26" customFormat="1">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row>
    <row r="927" spans="15:84" s="26" customFormat="1">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row>
    <row r="928" spans="15:84" s="26" customFormat="1">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row>
    <row r="929" spans="15:84" s="26" customFormat="1">
      <c r="O929" s="8"/>
      <c r="P929" s="8"/>
      <c r="Q929" s="8"/>
      <c r="R929" s="8"/>
      <c r="S929" s="8"/>
      <c r="T929" s="8"/>
      <c r="U929" s="8"/>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row>
    <row r="930" spans="15:84" s="26" customFormat="1">
      <c r="O930" s="8"/>
      <c r="P930" s="8"/>
      <c r="Q930" s="8"/>
      <c r="R930" s="8"/>
      <c r="S930" s="8"/>
      <c r="T930" s="8"/>
      <c r="U930" s="8"/>
      <c r="V930" s="8"/>
      <c r="W930" s="8"/>
      <c r="X930" s="8"/>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row>
    <row r="931" spans="15:84" s="26" customFormat="1">
      <c r="O931" s="8"/>
      <c r="P931" s="8"/>
      <c r="Q931" s="8"/>
      <c r="R931" s="8"/>
      <c r="S931" s="8"/>
      <c r="T931" s="8"/>
      <c r="U931" s="8"/>
      <c r="V931" s="8"/>
      <c r="W931" s="8"/>
      <c r="X931" s="8"/>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row>
    <row r="932" spans="15:84" s="26" customFormat="1">
      <c r="O932" s="8"/>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row>
    <row r="933" spans="15:84" s="26" customFormat="1">
      <c r="O933" s="8"/>
      <c r="P933" s="8"/>
      <c r="Q933" s="8"/>
      <c r="R933" s="8"/>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row>
    <row r="934" spans="15:84" s="26" customFormat="1">
      <c r="O934" s="8"/>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row>
    <row r="935" spans="15:84" s="26" customFormat="1">
      <c r="O935" s="8"/>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row>
    <row r="936" spans="15:84" s="26" customFormat="1">
      <c r="O936" s="8"/>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row>
    <row r="937" spans="15:84" s="26" customFormat="1">
      <c r="O937" s="8"/>
      <c r="P937" s="8"/>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row>
    <row r="938" spans="15:84" s="26" customFormat="1">
      <c r="O938" s="8"/>
      <c r="P938" s="8"/>
      <c r="Q938" s="8"/>
      <c r="R938" s="8"/>
      <c r="S938" s="8"/>
      <c r="T938" s="8"/>
      <c r="U938" s="8"/>
      <c r="V938" s="8"/>
      <c r="W938" s="8"/>
      <c r="X938" s="8"/>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row>
    <row r="939" spans="15:84" s="26" customFormat="1">
      <c r="O939" s="8"/>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row>
    <row r="940" spans="15:84" s="26" customFormat="1">
      <c r="O940" s="8"/>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row>
    <row r="941" spans="15:84" s="26" customFormat="1">
      <c r="O941" s="8"/>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row>
    <row r="942" spans="15:84" s="26" customFormat="1">
      <c r="O942" s="8"/>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row>
    <row r="943" spans="15:84" s="26" customFormat="1">
      <c r="O943" s="8"/>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row>
    <row r="944" spans="15:84" s="26" customFormat="1">
      <c r="O944" s="8"/>
      <c r="P944" s="8"/>
      <c r="Q944" s="8"/>
      <c r="R944" s="8"/>
      <c r="S944" s="8"/>
      <c r="T944" s="8"/>
      <c r="U944" s="8"/>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row>
    <row r="945" spans="15:84" s="26" customFormat="1">
      <c r="O945" s="8"/>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row>
    <row r="946" spans="15:84" s="26" customFormat="1">
      <c r="O946" s="8"/>
      <c r="P946" s="8"/>
      <c r="Q946" s="8"/>
      <c r="R946" s="8"/>
      <c r="S946" s="8"/>
      <c r="T946" s="8"/>
      <c r="U946" s="8"/>
      <c r="V946" s="8"/>
      <c r="W946" s="8"/>
      <c r="X946" s="8"/>
      <c r="Y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row>
    <row r="947" spans="15:84" s="26" customFormat="1">
      <c r="O947" s="8"/>
      <c r="P947" s="8"/>
      <c r="Q947" s="8"/>
      <c r="R947" s="8"/>
      <c r="S947" s="8"/>
      <c r="T947" s="8"/>
      <c r="U947" s="8"/>
      <c r="V947" s="8"/>
      <c r="W947" s="8"/>
      <c r="X947" s="8"/>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row>
    <row r="948" spans="15:84" s="26" customFormat="1">
      <c r="O948" s="8"/>
      <c r="P948" s="8"/>
      <c r="Q948" s="8"/>
      <c r="R948" s="8"/>
      <c r="S948" s="8"/>
      <c r="T948" s="8"/>
      <c r="U948" s="8"/>
      <c r="V948" s="8"/>
      <c r="W948" s="8"/>
      <c r="X948" s="8"/>
      <c r="Y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row>
    <row r="949" spans="15:84" s="26" customFormat="1">
      <c r="O949" s="8"/>
      <c r="P949" s="8"/>
      <c r="Q949" s="8"/>
      <c r="R949" s="8"/>
      <c r="S949" s="8"/>
      <c r="T949" s="8"/>
      <c r="U949" s="8"/>
      <c r="V949" s="8"/>
      <c r="W949" s="8"/>
      <c r="X949" s="8"/>
      <c r="Y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row>
    <row r="950" spans="15:84" s="26" customFormat="1">
      <c r="O950" s="8"/>
      <c r="P950" s="8"/>
      <c r="Q950" s="8"/>
      <c r="R950" s="8"/>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row>
    <row r="951" spans="15:84" s="26" customFormat="1">
      <c r="O951" s="8"/>
      <c r="P951" s="8"/>
      <c r="Q951" s="8"/>
      <c r="R951" s="8"/>
      <c r="S951" s="8"/>
      <c r="T951" s="8"/>
      <c r="U951" s="8"/>
      <c r="V951" s="8"/>
      <c r="W951" s="8"/>
      <c r="X951" s="8"/>
      <c r="Y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row>
    <row r="952" spans="15:84" s="26" customFormat="1">
      <c r="O952" s="8"/>
      <c r="P952" s="8"/>
      <c r="Q952" s="8"/>
      <c r="R952" s="8"/>
      <c r="S952" s="8"/>
      <c r="T952" s="8"/>
      <c r="U952" s="8"/>
      <c r="V952" s="8"/>
      <c r="W952" s="8"/>
      <c r="X952" s="8"/>
      <c r="Y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row>
    <row r="953" spans="15:84" s="26" customFormat="1">
      <c r="O953" s="8"/>
      <c r="P953" s="8"/>
      <c r="Q953" s="8"/>
      <c r="R953" s="8"/>
      <c r="S953" s="8"/>
      <c r="T953" s="8"/>
      <c r="U953" s="8"/>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row>
    <row r="954" spans="15:84" s="26" customFormat="1">
      <c r="O954" s="8"/>
      <c r="P954" s="8"/>
      <c r="Q954" s="8"/>
      <c r="R954" s="8"/>
      <c r="S954" s="8"/>
      <c r="T954" s="8"/>
      <c r="U954" s="8"/>
      <c r="V954" s="8"/>
      <c r="W954" s="8"/>
      <c r="X954" s="8"/>
      <c r="Y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row>
    <row r="955" spans="15:84" s="26" customFormat="1">
      <c r="O955" s="8"/>
      <c r="P955" s="8"/>
      <c r="Q955" s="8"/>
      <c r="R955" s="8"/>
      <c r="S955" s="8"/>
      <c r="T955" s="8"/>
      <c r="U955" s="8"/>
      <c r="V955" s="8"/>
      <c r="W955" s="8"/>
      <c r="X955" s="8"/>
      <c r="Y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row>
    <row r="956" spans="15:84" s="26" customFormat="1">
      <c r="O956" s="8"/>
      <c r="P956" s="8"/>
      <c r="Q956" s="8"/>
      <c r="R956" s="8"/>
      <c r="S956" s="8"/>
      <c r="T956" s="8"/>
      <c r="U956" s="8"/>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row>
    <row r="957" spans="15:84" s="26" customFormat="1">
      <c r="O957" s="8"/>
      <c r="P957" s="8"/>
      <c r="Q957" s="8"/>
      <c r="R957" s="8"/>
      <c r="S957" s="8"/>
      <c r="T957" s="8"/>
      <c r="U957" s="8"/>
      <c r="V957" s="8"/>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row>
    <row r="958" spans="15:84" s="26" customFormat="1">
      <c r="O958" s="8"/>
      <c r="P958" s="8"/>
      <c r="Q958" s="8"/>
      <c r="R958" s="8"/>
      <c r="S958" s="8"/>
      <c r="T958" s="8"/>
      <c r="U958" s="8"/>
      <c r="V958" s="8"/>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row>
    <row r="959" spans="15:84" s="26" customFormat="1">
      <c r="O959" s="8"/>
      <c r="P959" s="8"/>
      <c r="Q959" s="8"/>
      <c r="R959" s="8"/>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row>
    <row r="960" spans="15:84" s="26" customFormat="1">
      <c r="O960" s="8"/>
      <c r="P960" s="8"/>
      <c r="Q960" s="8"/>
      <c r="R960" s="8"/>
      <c r="S960" s="8"/>
      <c r="T960" s="8"/>
      <c r="U960" s="8"/>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row>
    <row r="961" spans="15:84" s="26" customFormat="1">
      <c r="O961" s="8"/>
      <c r="P961" s="8"/>
      <c r="Q961" s="8"/>
      <c r="R961" s="8"/>
      <c r="S961" s="8"/>
      <c r="T961" s="8"/>
      <c r="U961" s="8"/>
      <c r="V961" s="8"/>
      <c r="W961" s="8"/>
      <c r="X961" s="8"/>
      <c r="Y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row>
    <row r="962" spans="15:84" s="26" customFormat="1">
      <c r="O962" s="8"/>
      <c r="P962" s="8"/>
      <c r="Q962" s="8"/>
      <c r="R962" s="8"/>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row>
    <row r="963" spans="15:84" s="26" customFormat="1">
      <c r="O963" s="8"/>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row>
    <row r="964" spans="15:84" s="26" customFormat="1">
      <c r="O964" s="8"/>
      <c r="P964" s="8"/>
      <c r="Q964" s="8"/>
      <c r="R964" s="8"/>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row>
    <row r="965" spans="15:84" s="26" customFormat="1">
      <c r="O965" s="8"/>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row>
    <row r="966" spans="15:84" s="26" customFormat="1">
      <c r="O966" s="8"/>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row>
    <row r="967" spans="15:84" s="26" customFormat="1">
      <c r="O967" s="8"/>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row>
    <row r="968" spans="15:84" s="26" customFormat="1">
      <c r="O968" s="8"/>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row>
    <row r="969" spans="15:84" s="26" customFormat="1">
      <c r="O969" s="8"/>
      <c r="P969" s="8"/>
      <c r="Q969" s="8"/>
      <c r="R969" s="8"/>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row>
    <row r="970" spans="15:84" s="26" customFormat="1">
      <c r="O970" s="8"/>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row>
    <row r="971" spans="15:84" s="26" customFormat="1">
      <c r="O971" s="8"/>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row>
    <row r="972" spans="15:84" s="26" customFormat="1">
      <c r="O972" s="8"/>
      <c r="P972" s="8"/>
      <c r="Q972" s="8"/>
      <c r="R972" s="8"/>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row>
    <row r="973" spans="15:84" s="26" customFormat="1">
      <c r="O973" s="8"/>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row>
    <row r="974" spans="15:84" s="26" customFormat="1">
      <c r="O974" s="8"/>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row>
    <row r="975" spans="15:84" s="26" customFormat="1">
      <c r="O975" s="8"/>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row>
    <row r="976" spans="15:84" s="26" customFormat="1">
      <c r="O976" s="8"/>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row>
    <row r="977" spans="15:84" s="26" customFormat="1">
      <c r="O977" s="8"/>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row>
    <row r="978" spans="15:84" s="26" customFormat="1">
      <c r="O978" s="8"/>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row>
    <row r="979" spans="15:84" s="26" customFormat="1">
      <c r="O979" s="8"/>
      <c r="P979" s="8"/>
      <c r="Q979" s="8"/>
      <c r="R979" s="8"/>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row>
    <row r="980" spans="15:84" s="26" customFormat="1">
      <c r="O980" s="8"/>
      <c r="P980" s="8"/>
      <c r="Q980" s="8"/>
      <c r="R980" s="8"/>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row>
    <row r="981" spans="15:84" s="26" customFormat="1">
      <c r="O981" s="8"/>
      <c r="P981" s="8"/>
      <c r="Q981" s="8"/>
      <c r="R981" s="8"/>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row>
    <row r="982" spans="15:84" s="26" customFormat="1">
      <c r="O982" s="8"/>
      <c r="P982" s="8"/>
      <c r="Q982" s="8"/>
      <c r="R982" s="8"/>
      <c r="S982" s="8"/>
      <c r="T982" s="8"/>
      <c r="U982" s="8"/>
      <c r="V982" s="8"/>
      <c r="W982" s="8"/>
      <c r="X982" s="8"/>
      <c r="Y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row>
    <row r="983" spans="15:84" s="26" customFormat="1">
      <c r="O983" s="8"/>
      <c r="P983" s="8"/>
      <c r="Q983" s="8"/>
      <c r="R983" s="8"/>
      <c r="S983" s="8"/>
      <c r="T983" s="8"/>
      <c r="U983" s="8"/>
      <c r="V983" s="8"/>
      <c r="W983" s="8"/>
      <c r="X983" s="8"/>
      <c r="Y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row>
    <row r="984" spans="15:84" s="26" customFormat="1">
      <c r="O984" s="8"/>
      <c r="P984" s="8"/>
      <c r="Q984" s="8"/>
      <c r="R984" s="8"/>
      <c r="S984" s="8"/>
      <c r="T984" s="8"/>
      <c r="U984" s="8"/>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row>
    <row r="985" spans="15:84" s="26" customFormat="1">
      <c r="O985" s="8"/>
      <c r="P985" s="8"/>
      <c r="Q985" s="8"/>
      <c r="R985" s="8"/>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row>
    <row r="986" spans="15:84" s="26" customFormat="1">
      <c r="O986" s="8"/>
      <c r="P986" s="8"/>
      <c r="Q986" s="8"/>
      <c r="R986" s="8"/>
      <c r="S986" s="8"/>
      <c r="T986" s="8"/>
      <c r="U986" s="8"/>
      <c r="V986" s="8"/>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row>
    <row r="987" spans="15:84" s="26" customFormat="1">
      <c r="O987" s="8"/>
      <c r="P987" s="8"/>
      <c r="Q987" s="8"/>
      <c r="R987" s="8"/>
      <c r="S987" s="8"/>
      <c r="T987" s="8"/>
      <c r="U987" s="8"/>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row>
    <row r="988" spans="15:84" s="26" customFormat="1">
      <c r="O988" s="8"/>
      <c r="P988" s="8"/>
      <c r="Q988" s="8"/>
      <c r="R988" s="8"/>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row>
    <row r="989" spans="15:84" s="26" customFormat="1">
      <c r="O989" s="8"/>
      <c r="P989" s="8"/>
      <c r="Q989" s="8"/>
      <c r="R989" s="8"/>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row>
    <row r="990" spans="15:84" s="26" customFormat="1">
      <c r="O990" s="8"/>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row>
    <row r="991" spans="15:84" s="26" customFormat="1">
      <c r="O991" s="8"/>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row>
    <row r="992" spans="15:84" s="26" customFormat="1">
      <c r="O992" s="8"/>
      <c r="P992" s="8"/>
      <c r="Q992" s="8"/>
      <c r="R992" s="8"/>
      <c r="S992" s="8"/>
      <c r="T992" s="8"/>
      <c r="U992" s="8"/>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row>
    <row r="993" spans="15:84" s="26" customFormat="1">
      <c r="O993" s="8"/>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row>
    <row r="994" spans="15:84" s="26" customFormat="1">
      <c r="O994" s="8"/>
      <c r="P994" s="8"/>
      <c r="Q994" s="8"/>
      <c r="R994" s="8"/>
      <c r="S994" s="8"/>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row>
    <row r="995" spans="15:84" s="26" customFormat="1">
      <c r="O995" s="8"/>
      <c r="P995" s="8"/>
      <c r="Q995" s="8"/>
      <c r="R995" s="8"/>
      <c r="S995" s="8"/>
      <c r="T995" s="8"/>
      <c r="U995" s="8"/>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row>
    <row r="996" spans="15:84" s="26" customFormat="1">
      <c r="O996" s="8"/>
      <c r="P996" s="8"/>
      <c r="Q996" s="8"/>
      <c r="R996" s="8"/>
      <c r="S996" s="8"/>
      <c r="T996" s="8"/>
      <c r="U996" s="8"/>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row>
    <row r="997" spans="15:84" s="26" customFormat="1">
      <c r="O997" s="8"/>
      <c r="P997" s="8"/>
      <c r="Q997" s="8"/>
      <c r="R997" s="8"/>
      <c r="S997" s="8"/>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row>
    <row r="998" spans="15:84" s="26" customFormat="1">
      <c r="O998" s="8"/>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row>
    <row r="999" spans="15:84" s="26" customFormat="1">
      <c r="O999" s="8"/>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row>
    <row r="1000" spans="15:84" s="26" customFormat="1">
      <c r="O1000" s="8"/>
      <c r="P1000" s="8"/>
      <c r="Q1000" s="8"/>
      <c r="R1000" s="8"/>
      <c r="S1000" s="8"/>
      <c r="T1000" s="8"/>
      <c r="U1000" s="8"/>
      <c r="V1000" s="8"/>
      <c r="W1000" s="8"/>
      <c r="X1000" s="8"/>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row>
    <row r="1001" spans="15:84" s="26" customFormat="1">
      <c r="O1001" s="8"/>
      <c r="P1001" s="8"/>
      <c r="Q1001" s="8"/>
      <c r="R1001" s="8"/>
      <c r="S1001" s="8"/>
      <c r="T1001" s="8"/>
      <c r="U1001" s="8"/>
      <c r="V1001" s="8"/>
      <c r="W1001" s="8"/>
      <c r="X1001" s="8"/>
      <c r="Y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row>
    <row r="1002" spans="15:84" s="26" customFormat="1">
      <c r="O1002" s="8"/>
      <c r="P1002" s="8"/>
      <c r="Q1002" s="8"/>
      <c r="R1002" s="8"/>
      <c r="S1002" s="8"/>
      <c r="T1002" s="8"/>
      <c r="U1002" s="8"/>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row>
    <row r="1003" spans="15:84" s="26" customFormat="1">
      <c r="O1003" s="8"/>
      <c r="P1003" s="8"/>
      <c r="Q1003" s="8"/>
      <c r="R1003" s="8"/>
      <c r="S1003" s="8"/>
      <c r="T1003" s="8"/>
      <c r="U1003" s="8"/>
      <c r="V1003" s="8"/>
      <c r="W1003" s="8"/>
      <c r="X1003" s="8"/>
      <c r="Y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row>
    <row r="1004" spans="15:84" s="26" customFormat="1">
      <c r="O1004" s="8"/>
      <c r="P1004" s="8"/>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row>
    <row r="1005" spans="15:84" s="26" customFormat="1">
      <c r="O1005" s="8"/>
      <c r="P1005" s="8"/>
      <c r="Q1005" s="8"/>
      <c r="R1005" s="8"/>
      <c r="S1005" s="8"/>
      <c r="T1005" s="8"/>
      <c r="U1005" s="8"/>
      <c r="V1005" s="8"/>
      <c r="W1005" s="8"/>
      <c r="X1005" s="8"/>
      <c r="Y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row>
    <row r="1006" spans="15:84" s="26" customFormat="1">
      <c r="O1006" s="8"/>
      <c r="P1006" s="8"/>
      <c r="Q1006" s="8"/>
      <c r="R1006" s="8"/>
      <c r="S1006" s="8"/>
      <c r="T1006" s="8"/>
      <c r="U1006" s="8"/>
      <c r="V1006" s="8"/>
      <c r="W1006" s="8"/>
      <c r="X1006" s="8"/>
      <c r="Y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row>
    <row r="1007" spans="15:84" s="26" customFormat="1">
      <c r="O1007" s="8"/>
      <c r="P1007" s="8"/>
      <c r="Q1007" s="8"/>
      <c r="R1007" s="8"/>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row>
    <row r="1008" spans="15:84" s="26" customFormat="1">
      <c r="O1008" s="8"/>
      <c r="P1008" s="8"/>
      <c r="Q1008" s="8"/>
      <c r="R1008" s="8"/>
      <c r="S1008" s="8"/>
      <c r="T1008" s="8"/>
      <c r="U1008" s="8"/>
      <c r="V1008" s="8"/>
      <c r="W1008" s="8"/>
      <c r="X1008" s="8"/>
      <c r="Y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row>
    <row r="1009" spans="15:84" s="26" customFormat="1">
      <c r="O1009" s="8"/>
      <c r="P1009" s="8"/>
      <c r="Q1009" s="8"/>
      <c r="R1009" s="8"/>
      <c r="S1009" s="8"/>
      <c r="T1009" s="8"/>
      <c r="U1009" s="8"/>
      <c r="V1009" s="8"/>
      <c r="W1009" s="8"/>
      <c r="X1009" s="8"/>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row>
    <row r="1010" spans="15:84" s="26" customFormat="1">
      <c r="O1010" s="8"/>
      <c r="P1010" s="8"/>
      <c r="Q1010" s="8"/>
      <c r="R1010" s="8"/>
      <c r="S1010" s="8"/>
      <c r="T1010" s="8"/>
      <c r="U1010" s="8"/>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row>
    <row r="1011" spans="15:84" s="26" customFormat="1">
      <c r="O1011" s="8"/>
      <c r="P1011" s="8"/>
      <c r="Q1011" s="8"/>
      <c r="R1011" s="8"/>
      <c r="S1011" s="8"/>
      <c r="T1011" s="8"/>
      <c r="U1011" s="8"/>
      <c r="V1011" s="8"/>
      <c r="W1011" s="8"/>
      <c r="X1011" s="8"/>
      <c r="Y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row>
    <row r="1012" spans="15:84" s="26" customFormat="1">
      <c r="O1012" s="8"/>
      <c r="P1012" s="8"/>
      <c r="Q1012" s="8"/>
      <c r="R1012" s="8"/>
      <c r="S1012" s="8"/>
      <c r="T1012" s="8"/>
      <c r="U1012" s="8"/>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row>
    <row r="1013" spans="15:84" s="26" customFormat="1">
      <c r="O1013" s="8"/>
      <c r="P1013" s="8"/>
      <c r="Q1013" s="8"/>
      <c r="R1013" s="8"/>
      <c r="S1013" s="8"/>
      <c r="T1013" s="8"/>
      <c r="U1013" s="8"/>
      <c r="V1013" s="8"/>
      <c r="W1013" s="8"/>
      <c r="X1013" s="8"/>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row>
    <row r="1014" spans="15:84" s="26" customFormat="1">
      <c r="O1014" s="8"/>
      <c r="P1014" s="8"/>
      <c r="Q1014" s="8"/>
      <c r="R1014" s="8"/>
      <c r="S1014" s="8"/>
      <c r="T1014" s="8"/>
      <c r="U1014" s="8"/>
      <c r="V1014" s="8"/>
      <c r="W1014" s="8"/>
      <c r="X1014" s="8"/>
      <c r="Y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row>
    <row r="1015" spans="15:84" s="26" customFormat="1">
      <c r="O1015" s="8"/>
      <c r="P1015" s="8"/>
      <c r="Q1015" s="8"/>
      <c r="R1015" s="8"/>
      <c r="S1015" s="8"/>
      <c r="T1015" s="8"/>
      <c r="U1015" s="8"/>
      <c r="V1015" s="8"/>
      <c r="W1015" s="8"/>
      <c r="X1015" s="8"/>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row>
    <row r="1016" spans="15:84" s="26" customFormat="1">
      <c r="O1016" s="8"/>
      <c r="P1016" s="8"/>
      <c r="Q1016" s="8"/>
      <c r="R1016" s="8"/>
      <c r="S1016" s="8"/>
      <c r="T1016" s="8"/>
      <c r="U1016" s="8"/>
      <c r="V1016" s="8"/>
      <c r="W1016" s="8"/>
      <c r="X1016" s="8"/>
      <c r="Y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row>
    <row r="1017" spans="15:84" s="26" customFormat="1">
      <c r="O1017" s="8"/>
      <c r="P1017" s="8"/>
      <c r="Q1017" s="8"/>
      <c r="R1017" s="8"/>
      <c r="S1017" s="8"/>
      <c r="T1017" s="8"/>
      <c r="U1017" s="8"/>
      <c r="V1017" s="8"/>
      <c r="W1017" s="8"/>
      <c r="X1017" s="8"/>
      <c r="Y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row>
    <row r="1018" spans="15:84" s="26" customFormat="1">
      <c r="O1018" s="8"/>
      <c r="P1018" s="8"/>
      <c r="Q1018" s="8"/>
      <c r="R1018" s="8"/>
      <c r="S1018" s="8"/>
      <c r="T1018" s="8"/>
      <c r="U1018" s="8"/>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row>
    <row r="1019" spans="15:84" s="26" customFormat="1">
      <c r="O1019" s="8"/>
      <c r="P1019" s="8"/>
      <c r="Q1019" s="8"/>
      <c r="R1019" s="8"/>
      <c r="S1019" s="8"/>
      <c r="T1019" s="8"/>
      <c r="U1019" s="8"/>
      <c r="V1019" s="8"/>
      <c r="W1019" s="8"/>
      <c r="X1019" s="8"/>
      <c r="Y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row>
    <row r="1020" spans="15:84" s="26" customFormat="1">
      <c r="O1020" s="8"/>
      <c r="P1020" s="8"/>
      <c r="Q1020" s="8"/>
      <c r="R1020" s="8"/>
      <c r="S1020" s="8"/>
      <c r="T1020" s="8"/>
      <c r="U1020" s="8"/>
      <c r="V1020" s="8"/>
      <c r="W1020" s="8"/>
      <c r="X1020" s="8"/>
      <c r="Y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row>
    <row r="1021" spans="15:84" s="26" customFormat="1">
      <c r="O1021" s="8"/>
      <c r="P1021" s="8"/>
      <c r="Q1021" s="8"/>
      <c r="R1021" s="8"/>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row>
    <row r="1022" spans="15:84" s="26" customFormat="1">
      <c r="O1022" s="8"/>
      <c r="P1022" s="8"/>
      <c r="Q1022" s="8"/>
      <c r="R1022" s="8"/>
      <c r="S1022" s="8"/>
      <c r="T1022" s="8"/>
      <c r="U1022" s="8"/>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row>
    <row r="1023" spans="15:84" s="26" customFormat="1">
      <c r="O1023" s="8"/>
      <c r="P1023" s="8"/>
      <c r="Q1023" s="8"/>
      <c r="R1023" s="8"/>
      <c r="S1023" s="8"/>
      <c r="T1023" s="8"/>
      <c r="U1023" s="8"/>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row>
    <row r="1024" spans="15:84" s="26" customFormat="1">
      <c r="O1024" s="8"/>
      <c r="P1024" s="8"/>
      <c r="Q1024" s="8"/>
      <c r="R1024" s="8"/>
      <c r="S1024" s="8"/>
      <c r="T1024" s="8"/>
      <c r="U1024" s="8"/>
      <c r="V1024" s="8"/>
      <c r="W1024" s="8"/>
      <c r="X1024" s="8"/>
      <c r="Y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row>
    <row r="1025" spans="15:84" s="26" customFormat="1">
      <c r="O1025" s="8"/>
      <c r="P1025" s="8"/>
      <c r="Q1025" s="8"/>
      <c r="R1025" s="8"/>
      <c r="S1025" s="8"/>
      <c r="T1025" s="8"/>
      <c r="U1025" s="8"/>
      <c r="V1025" s="8"/>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row>
    <row r="1026" spans="15:84" s="26" customFormat="1">
      <c r="O1026" s="8"/>
      <c r="P1026" s="8"/>
      <c r="Q1026" s="8"/>
      <c r="R1026" s="8"/>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row>
    <row r="1027" spans="15:84" s="26" customFormat="1">
      <c r="O1027" s="8"/>
      <c r="P1027" s="8"/>
      <c r="Q1027" s="8"/>
      <c r="R1027" s="8"/>
      <c r="S1027" s="8"/>
      <c r="T1027" s="8"/>
      <c r="U1027" s="8"/>
      <c r="V1027" s="8"/>
      <c r="W1027" s="8"/>
      <c r="X1027" s="8"/>
      <c r="Y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row>
    <row r="1028" spans="15:84" s="26" customFormat="1">
      <c r="O1028" s="8"/>
      <c r="P1028" s="8"/>
      <c r="Q1028" s="8"/>
      <c r="R1028" s="8"/>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row>
    <row r="1029" spans="15:84" s="26" customFormat="1">
      <c r="O1029" s="8"/>
      <c r="P1029" s="8"/>
      <c r="Q1029" s="8"/>
      <c r="R1029" s="8"/>
      <c r="S1029" s="8"/>
      <c r="T1029" s="8"/>
      <c r="U1029" s="8"/>
      <c r="V1029" s="8"/>
      <c r="W1029" s="8"/>
      <c r="X1029" s="8"/>
      <c r="Y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row>
    <row r="1030" spans="15:84" s="26" customFormat="1">
      <c r="O1030" s="8"/>
      <c r="P1030" s="8"/>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row>
    <row r="1031" spans="15:84" s="26" customFormat="1">
      <c r="O1031" s="8"/>
      <c r="P1031" s="8"/>
      <c r="Q1031" s="8"/>
      <c r="R1031" s="8"/>
      <c r="S1031" s="8"/>
      <c r="T1031" s="8"/>
      <c r="U1031" s="8"/>
      <c r="V1031" s="8"/>
      <c r="W1031" s="8"/>
      <c r="X1031" s="8"/>
      <c r="Y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row>
    <row r="1032" spans="15:84" s="26" customFormat="1">
      <c r="O1032" s="8"/>
      <c r="P1032" s="8"/>
      <c r="Q1032" s="8"/>
      <c r="R1032" s="8"/>
      <c r="S1032" s="8"/>
      <c r="T1032" s="8"/>
      <c r="U1032" s="8"/>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row>
    <row r="1033" spans="15:84" s="26" customFormat="1">
      <c r="O1033" s="8"/>
      <c r="P1033" s="8"/>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row>
    <row r="1034" spans="15:84" s="26" customFormat="1">
      <c r="O1034" s="8"/>
      <c r="P1034" s="8"/>
      <c r="Q1034" s="8"/>
      <c r="R1034" s="8"/>
      <c r="S1034" s="8"/>
      <c r="T1034" s="8"/>
      <c r="U1034" s="8"/>
      <c r="V1034" s="8"/>
      <c r="W1034" s="8"/>
      <c r="X1034" s="8"/>
      <c r="Y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row>
    <row r="1035" spans="15:84" s="26" customFormat="1">
      <c r="O1035" s="8"/>
      <c r="P1035" s="8"/>
      <c r="Q1035" s="8"/>
      <c r="R1035" s="8"/>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row>
    <row r="1036" spans="15:84" s="26" customFormat="1">
      <c r="O1036" s="8"/>
      <c r="P1036" s="8"/>
      <c r="Q1036" s="8"/>
      <c r="R1036" s="8"/>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row>
    <row r="1037" spans="15:84" s="26" customFormat="1">
      <c r="O1037" s="8"/>
      <c r="P1037" s="8"/>
      <c r="Q1037" s="8"/>
      <c r="R1037" s="8"/>
      <c r="S1037" s="8"/>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row>
    <row r="1038" spans="15:84" s="26" customFormat="1">
      <c r="O1038" s="8"/>
      <c r="P1038" s="8"/>
      <c r="Q1038" s="8"/>
      <c r="R1038" s="8"/>
      <c r="S1038" s="8"/>
      <c r="T1038" s="8"/>
      <c r="U1038" s="8"/>
      <c r="V1038" s="8"/>
      <c r="W1038" s="8"/>
      <c r="X1038" s="8"/>
      <c r="Y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row>
    <row r="1039" spans="15:84" s="26" customFormat="1">
      <c r="O1039" s="8"/>
      <c r="P1039" s="8"/>
      <c r="Q1039" s="8"/>
      <c r="R1039" s="8"/>
      <c r="S1039" s="8"/>
      <c r="T1039" s="8"/>
      <c r="U1039" s="8"/>
      <c r="V1039" s="8"/>
      <c r="W1039" s="8"/>
      <c r="X1039" s="8"/>
      <c r="Y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row>
    <row r="1040" spans="15:84" s="26" customFormat="1">
      <c r="O1040" s="8"/>
      <c r="P1040" s="8"/>
      <c r="Q1040" s="8"/>
      <c r="R1040" s="8"/>
      <c r="S1040" s="8"/>
      <c r="T1040" s="8"/>
      <c r="U1040" s="8"/>
      <c r="V1040" s="8"/>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row>
    <row r="1041" spans="15:84" s="26" customFormat="1">
      <c r="O1041" s="8"/>
      <c r="P1041" s="8"/>
      <c r="Q1041" s="8"/>
      <c r="R1041" s="8"/>
      <c r="S1041" s="8"/>
      <c r="T1041" s="8"/>
      <c r="U1041" s="8"/>
      <c r="V1041" s="8"/>
      <c r="W1041" s="8"/>
      <c r="X1041" s="8"/>
      <c r="Y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row>
    <row r="1042" spans="15:84" s="26" customFormat="1">
      <c r="O1042" s="8"/>
      <c r="P1042" s="8"/>
      <c r="Q1042" s="8"/>
      <c r="R1042" s="8"/>
      <c r="S1042" s="8"/>
      <c r="T1042" s="8"/>
      <c r="U1042" s="8"/>
      <c r="V1042" s="8"/>
      <c r="W1042" s="8"/>
      <c r="X1042" s="8"/>
      <c r="Y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row>
    <row r="1043" spans="15:84" s="26" customFormat="1">
      <c r="O1043" s="8"/>
      <c r="P1043" s="8"/>
      <c r="Q1043" s="8"/>
      <c r="R1043" s="8"/>
      <c r="S1043" s="8"/>
      <c r="T1043" s="8"/>
      <c r="U1043" s="8"/>
      <c r="V1043" s="8"/>
      <c r="W1043" s="8"/>
      <c r="X1043" s="8"/>
      <c r="Y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row>
    <row r="1044" spans="15:84" s="26" customFormat="1">
      <c r="O1044" s="8"/>
      <c r="P1044" s="8"/>
      <c r="Q1044" s="8"/>
      <c r="R1044" s="8"/>
      <c r="S1044" s="8"/>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row>
    <row r="1045" spans="15:84" s="26" customFormat="1">
      <c r="O1045" s="8"/>
      <c r="P1045" s="8"/>
      <c r="Q1045" s="8"/>
      <c r="R1045" s="8"/>
      <c r="S1045" s="8"/>
      <c r="T1045" s="8"/>
      <c r="U1045" s="8"/>
      <c r="V1045" s="8"/>
      <c r="W1045" s="8"/>
      <c r="X1045" s="8"/>
      <c r="Y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row>
    <row r="1046" spans="15:84" s="26" customFormat="1">
      <c r="O1046" s="8"/>
      <c r="P1046" s="8"/>
      <c r="Q1046" s="8"/>
      <c r="R1046" s="8"/>
      <c r="S1046" s="8"/>
      <c r="T1046" s="8"/>
      <c r="U1046" s="8"/>
      <c r="V1046" s="8"/>
      <c r="W1046" s="8"/>
      <c r="X1046" s="8"/>
      <c r="Y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row>
    <row r="1047" spans="15:84" s="26" customFormat="1">
      <c r="O1047" s="8"/>
      <c r="P1047" s="8"/>
      <c r="Q1047" s="8"/>
      <c r="R1047" s="8"/>
      <c r="S1047" s="8"/>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row>
    <row r="1048" spans="15:84" s="26" customFormat="1">
      <c r="O1048" s="8"/>
      <c r="P1048" s="8"/>
      <c r="Q1048" s="8"/>
      <c r="R1048" s="8"/>
      <c r="S1048" s="8"/>
      <c r="T1048" s="8"/>
      <c r="U1048" s="8"/>
      <c r="V1048" s="8"/>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row>
    <row r="1049" spans="15:84" s="26" customFormat="1">
      <c r="O1049" s="8"/>
      <c r="P1049" s="8"/>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row>
    <row r="1050" spans="15:84" s="26" customFormat="1">
      <c r="O1050" s="8"/>
      <c r="P1050" s="8"/>
      <c r="Q1050" s="8"/>
      <c r="R1050" s="8"/>
      <c r="S1050" s="8"/>
      <c r="T1050" s="8"/>
      <c r="U1050" s="8"/>
      <c r="V1050" s="8"/>
      <c r="W1050" s="8"/>
      <c r="X1050" s="8"/>
      <c r="Y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row>
    <row r="1051" spans="15:84" s="26" customFormat="1">
      <c r="O1051" s="8"/>
      <c r="P1051" s="8"/>
      <c r="Q1051" s="8"/>
      <c r="R1051" s="8"/>
      <c r="S1051" s="8"/>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row>
    <row r="1052" spans="15:84" s="26" customFormat="1">
      <c r="O1052" s="8"/>
      <c r="P1052" s="8"/>
      <c r="Q1052" s="8"/>
      <c r="R1052" s="8"/>
      <c r="S1052" s="8"/>
      <c r="T1052" s="8"/>
      <c r="U1052" s="8"/>
      <c r="V1052" s="8"/>
      <c r="W1052" s="8"/>
      <c r="X1052" s="8"/>
      <c r="Y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row>
    <row r="1053" spans="15:84" s="26" customFormat="1">
      <c r="O1053" s="8"/>
      <c r="P1053" s="8"/>
      <c r="Q1053" s="8"/>
      <c r="R1053" s="8"/>
      <c r="S1053" s="8"/>
      <c r="T1053" s="8"/>
      <c r="U1053" s="8"/>
      <c r="V1053" s="8"/>
      <c r="W1053" s="8"/>
      <c r="X1053" s="8"/>
      <c r="Y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row>
    <row r="1054" spans="15:84" s="26" customFormat="1">
      <c r="O1054" s="8"/>
      <c r="P1054" s="8"/>
      <c r="Q1054" s="8"/>
      <c r="R1054" s="8"/>
      <c r="S1054" s="8"/>
      <c r="T1054" s="8"/>
      <c r="U1054" s="8"/>
      <c r="V1054" s="8"/>
      <c r="W1054" s="8"/>
      <c r="X1054" s="8"/>
      <c r="Y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row>
    <row r="1055" spans="15:84" s="26" customFormat="1">
      <c r="O1055" s="8"/>
      <c r="P1055" s="8"/>
      <c r="Q1055" s="8"/>
      <c r="R1055" s="8"/>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row>
    <row r="1056" spans="15:84" s="26" customFormat="1">
      <c r="O1056" s="8"/>
      <c r="P1056" s="8"/>
      <c r="Q1056" s="8"/>
      <c r="R1056" s="8"/>
      <c r="S1056" s="8"/>
      <c r="T1056" s="8"/>
      <c r="U1056" s="8"/>
      <c r="V1056" s="8"/>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row>
    <row r="1057" spans="15:84" s="26" customFormat="1">
      <c r="O1057" s="8"/>
      <c r="P1057" s="8"/>
      <c r="Q1057" s="8"/>
      <c r="R1057" s="8"/>
      <c r="S1057" s="8"/>
      <c r="T1057" s="8"/>
      <c r="U1057" s="8"/>
      <c r="V1057" s="8"/>
      <c r="W1057" s="8"/>
      <c r="X1057" s="8"/>
      <c r="Y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row>
    <row r="1058" spans="15:84" s="26" customFormat="1">
      <c r="O1058" s="8"/>
      <c r="P1058" s="8"/>
      <c r="Q1058" s="8"/>
      <c r="R1058" s="8"/>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row>
    <row r="1059" spans="15:84" s="26" customFormat="1">
      <c r="O1059" s="8"/>
      <c r="P1059" s="8"/>
      <c r="Q1059" s="8"/>
      <c r="R1059" s="8"/>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row>
    <row r="1060" spans="15:84" s="26" customFormat="1">
      <c r="O1060" s="8"/>
      <c r="P1060" s="8"/>
      <c r="Q1060" s="8"/>
      <c r="R1060" s="8"/>
      <c r="S1060" s="8"/>
      <c r="T1060" s="8"/>
      <c r="U1060" s="8"/>
      <c r="V1060" s="8"/>
      <c r="W1060" s="8"/>
      <c r="X1060" s="8"/>
      <c r="Y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row>
    <row r="1061" spans="15:84" s="26" customFormat="1">
      <c r="O1061" s="8"/>
      <c r="P1061" s="8"/>
      <c r="Q1061" s="8"/>
      <c r="R1061" s="8"/>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row>
    <row r="1062" spans="15:84" s="26" customFormat="1">
      <c r="O1062" s="8"/>
      <c r="P1062" s="8"/>
      <c r="Q1062" s="8"/>
      <c r="R1062" s="8"/>
      <c r="S1062" s="8"/>
      <c r="T1062" s="8"/>
      <c r="U1062" s="8"/>
      <c r="V1062" s="8"/>
      <c r="W1062" s="8"/>
      <c r="X1062" s="8"/>
      <c r="Y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row>
    <row r="1063" spans="15:84" s="26" customFormat="1">
      <c r="O1063" s="8"/>
      <c r="P1063" s="8"/>
      <c r="Q1063" s="8"/>
      <c r="R1063" s="8"/>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row>
    <row r="1064" spans="15:84" s="26" customFormat="1">
      <c r="O1064" s="8"/>
      <c r="P1064" s="8"/>
      <c r="Q1064" s="8"/>
      <c r="R1064" s="8"/>
      <c r="S1064" s="8"/>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row>
    <row r="1065" spans="15:84" s="26" customFormat="1">
      <c r="O1065" s="8"/>
      <c r="P1065" s="8"/>
      <c r="Q1065" s="8"/>
      <c r="R1065" s="8"/>
      <c r="S1065" s="8"/>
      <c r="T1065" s="8"/>
      <c r="U1065" s="8"/>
      <c r="V1065" s="8"/>
      <c r="W1065" s="8"/>
      <c r="X1065" s="8"/>
      <c r="Y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row>
    <row r="1066" spans="15:84" s="26" customFormat="1">
      <c r="O1066" s="8"/>
      <c r="P1066" s="8"/>
      <c r="Q1066" s="8"/>
      <c r="R1066" s="8"/>
      <c r="S1066" s="8"/>
      <c r="T1066" s="8"/>
      <c r="U1066" s="8"/>
      <c r="V1066" s="8"/>
      <c r="W1066" s="8"/>
      <c r="X1066" s="8"/>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row>
    <row r="1067" spans="15:84" s="26" customFormat="1">
      <c r="O1067" s="8"/>
      <c r="P1067" s="8"/>
      <c r="Q1067" s="8"/>
      <c r="R1067" s="8"/>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row>
    <row r="1068" spans="15:84" s="26" customFormat="1">
      <c r="O1068" s="8"/>
      <c r="P1068" s="8"/>
      <c r="Q1068" s="8"/>
      <c r="R1068" s="8"/>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row>
    <row r="1069" spans="15:84" s="26" customFormat="1">
      <c r="O1069" s="8"/>
      <c r="P1069" s="8"/>
      <c r="Q1069" s="8"/>
      <c r="R1069" s="8"/>
      <c r="S1069" s="8"/>
      <c r="T1069" s="8"/>
      <c r="U1069" s="8"/>
      <c r="V1069" s="8"/>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row>
    <row r="1070" spans="15:84" s="26" customFormat="1">
      <c r="O1070" s="8"/>
      <c r="P1070" s="8"/>
      <c r="Q1070" s="8"/>
      <c r="R1070" s="8"/>
      <c r="S1070" s="8"/>
      <c r="T1070" s="8"/>
      <c r="U1070" s="8"/>
      <c r="V1070" s="8"/>
      <c r="W1070" s="8"/>
      <c r="X1070" s="8"/>
      <c r="Y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row>
    <row r="1071" spans="15:84" s="26" customFormat="1">
      <c r="O1071" s="8"/>
      <c r="P1071" s="8"/>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row>
    <row r="1072" spans="15:84" s="26" customFormat="1">
      <c r="O1072" s="8"/>
      <c r="P1072" s="8"/>
      <c r="Q1072" s="8"/>
      <c r="R1072" s="8"/>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row>
    <row r="1073" spans="15:84" s="26" customFormat="1">
      <c r="O1073" s="8"/>
      <c r="P1073" s="8"/>
      <c r="Q1073" s="8"/>
      <c r="R1073" s="8"/>
      <c r="S1073" s="8"/>
      <c r="T1073" s="8"/>
      <c r="U1073" s="8"/>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row>
    <row r="1074" spans="15:84" s="26" customFormat="1">
      <c r="O1074" s="8"/>
      <c r="P1074" s="8"/>
      <c r="Q1074" s="8"/>
      <c r="R1074" s="8"/>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row>
    <row r="1075" spans="15:84" s="26" customFormat="1">
      <c r="O1075" s="8"/>
      <c r="P1075" s="8"/>
      <c r="Q1075" s="8"/>
      <c r="R1075" s="8"/>
      <c r="S1075" s="8"/>
      <c r="T1075" s="8"/>
      <c r="U1075" s="8"/>
      <c r="V1075" s="8"/>
      <c r="W1075" s="8"/>
      <c r="X1075" s="8"/>
      <c r="Y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row>
    <row r="1076" spans="15:84" s="26" customFormat="1">
      <c r="O1076" s="8"/>
      <c r="P1076" s="8"/>
      <c r="Q1076" s="8"/>
      <c r="R1076" s="8"/>
      <c r="S1076" s="8"/>
      <c r="T1076" s="8"/>
      <c r="U1076" s="8"/>
      <c r="V1076" s="8"/>
      <c r="W1076" s="8"/>
      <c r="X1076" s="8"/>
      <c r="Y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row>
    <row r="1077" spans="15:84" s="26" customFormat="1">
      <c r="O1077" s="8"/>
      <c r="P1077" s="8"/>
      <c r="Q1077" s="8"/>
      <c r="R1077" s="8"/>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row>
    <row r="1078" spans="15:84" s="26" customFormat="1">
      <c r="O1078" s="8"/>
      <c r="P1078" s="8"/>
      <c r="Q1078" s="8"/>
      <c r="R1078" s="8"/>
      <c r="S1078" s="8"/>
      <c r="T1078" s="8"/>
      <c r="U1078" s="8"/>
      <c r="V1078" s="8"/>
      <c r="W1078" s="8"/>
      <c r="X1078" s="8"/>
      <c r="Y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row>
    <row r="1079" spans="15:84" s="26" customFormat="1">
      <c r="O1079" s="8"/>
      <c r="P1079" s="8"/>
      <c r="Q1079" s="8"/>
      <c r="R1079" s="8"/>
      <c r="S1079" s="8"/>
      <c r="T1079" s="8"/>
      <c r="U1079" s="8"/>
      <c r="V1079" s="8"/>
      <c r="W1079" s="8"/>
      <c r="X1079" s="8"/>
      <c r="Y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row>
    <row r="1080" spans="15:84" s="26" customFormat="1">
      <c r="O1080" s="8"/>
      <c r="P1080" s="8"/>
      <c r="Q1080" s="8"/>
      <c r="R1080" s="8"/>
      <c r="S1080" s="8"/>
      <c r="T1080" s="8"/>
      <c r="U1080" s="8"/>
      <c r="V1080" s="8"/>
      <c r="W1080" s="8"/>
      <c r="X1080" s="8"/>
      <c r="Y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row>
    <row r="1081" spans="15:84" s="26" customFormat="1">
      <c r="O1081" s="8"/>
      <c r="P1081" s="8"/>
      <c r="Q1081" s="8"/>
      <c r="R1081" s="8"/>
      <c r="S1081" s="8"/>
      <c r="T1081" s="8"/>
      <c r="U1081" s="8"/>
      <c r="V1081" s="8"/>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row>
    <row r="1082" spans="15:84" s="26" customFormat="1">
      <c r="O1082" s="8"/>
      <c r="P1082" s="8"/>
      <c r="Q1082" s="8"/>
      <c r="R1082" s="8"/>
      <c r="S1082" s="8"/>
      <c r="T1082" s="8"/>
      <c r="U1082" s="8"/>
      <c r="V1082" s="8"/>
      <c r="W1082" s="8"/>
      <c r="X1082" s="8"/>
      <c r="Y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row>
    <row r="1083" spans="15:84" s="26" customFormat="1">
      <c r="O1083" s="8"/>
      <c r="P1083" s="8"/>
      <c r="Q1083" s="8"/>
      <c r="R1083" s="8"/>
      <c r="S1083" s="8"/>
      <c r="T1083" s="8"/>
      <c r="U1083" s="8"/>
      <c r="V1083" s="8"/>
      <c r="W1083" s="8"/>
      <c r="X1083" s="8"/>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row>
    <row r="1084" spans="15:84" s="26" customFormat="1">
      <c r="O1084" s="8"/>
      <c r="P1084" s="8"/>
      <c r="Q1084" s="8"/>
      <c r="R1084" s="8"/>
      <c r="S1084" s="8"/>
      <c r="T1084" s="8"/>
      <c r="U1084" s="8"/>
      <c r="V1084" s="8"/>
      <c r="W1084" s="8"/>
      <c r="X1084" s="8"/>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row>
    <row r="1085" spans="15:84" s="26" customFormat="1">
      <c r="O1085" s="8"/>
      <c r="P1085" s="8"/>
      <c r="Q1085" s="8"/>
      <c r="R1085" s="8"/>
      <c r="S1085" s="8"/>
      <c r="T1085" s="8"/>
      <c r="U1085" s="8"/>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row>
    <row r="1086" spans="15:84" s="26" customFormat="1">
      <c r="O1086" s="8"/>
      <c r="P1086" s="8"/>
      <c r="Q1086" s="8"/>
      <c r="R1086" s="8"/>
      <c r="S1086" s="8"/>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row>
    <row r="1087" spans="15:84" s="26" customFormat="1">
      <c r="O1087" s="8"/>
      <c r="P1087" s="8"/>
      <c r="Q1087" s="8"/>
      <c r="R1087" s="8"/>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row>
    <row r="1088" spans="15:84" s="26" customFormat="1">
      <c r="O1088" s="8"/>
      <c r="P1088" s="8"/>
      <c r="Q1088" s="8"/>
      <c r="R1088" s="8"/>
      <c r="S1088" s="8"/>
      <c r="T1088" s="8"/>
      <c r="U1088" s="8"/>
      <c r="V1088" s="8"/>
      <c r="W1088" s="8"/>
      <c r="X1088" s="8"/>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row>
    <row r="1089" spans="15:84" s="26" customFormat="1">
      <c r="O1089" s="8"/>
      <c r="P1089" s="8"/>
      <c r="Q1089" s="8"/>
      <c r="R1089" s="8"/>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row>
    <row r="1090" spans="15:84" s="26" customFormat="1">
      <c r="O1090" s="8"/>
      <c r="P1090" s="8"/>
      <c r="Q1090" s="8"/>
      <c r="R1090" s="8"/>
      <c r="S1090" s="8"/>
      <c r="T1090" s="8"/>
      <c r="U1090" s="8"/>
      <c r="V1090" s="8"/>
      <c r="W1090" s="8"/>
      <c r="X1090" s="8"/>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row>
    <row r="1091" spans="15:84" s="26" customFormat="1">
      <c r="O1091" s="8"/>
      <c r="P1091" s="8"/>
      <c r="Q1091" s="8"/>
      <c r="R1091" s="8"/>
      <c r="S1091" s="8"/>
      <c r="T1091" s="8"/>
      <c r="U1091" s="8"/>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row>
    <row r="1092" spans="15:84" s="26" customFormat="1">
      <c r="O1092" s="8"/>
      <c r="P1092" s="8"/>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row>
    <row r="1093" spans="15:84" s="26" customFormat="1">
      <c r="O1093" s="8"/>
      <c r="P1093" s="8"/>
      <c r="Q1093" s="8"/>
      <c r="R1093" s="8"/>
      <c r="S1093" s="8"/>
      <c r="T1093" s="8"/>
      <c r="U1093" s="8"/>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row>
    <row r="1094" spans="15:84" s="26" customFormat="1">
      <c r="O1094" s="8"/>
      <c r="P1094" s="8"/>
      <c r="Q1094" s="8"/>
      <c r="R1094" s="8"/>
      <c r="S1094" s="8"/>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row>
    <row r="1095" spans="15:84" s="26" customFormat="1">
      <c r="O1095" s="8"/>
      <c r="P1095" s="8"/>
      <c r="Q1095" s="8"/>
      <c r="R1095" s="8"/>
      <c r="S1095" s="8"/>
      <c r="T1095" s="8"/>
      <c r="U1095" s="8"/>
      <c r="V1095" s="8"/>
      <c r="W1095" s="8"/>
      <c r="X1095" s="8"/>
      <c r="Y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row>
    <row r="1096" spans="15:84" s="26" customFormat="1">
      <c r="O1096" s="8"/>
      <c r="P1096" s="8"/>
      <c r="Q1096" s="8"/>
      <c r="R1096" s="8"/>
      <c r="S1096" s="8"/>
      <c r="T1096" s="8"/>
      <c r="U1096" s="8"/>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row>
    <row r="1097" spans="15:84" s="26" customFormat="1">
      <c r="O1097" s="8"/>
      <c r="P1097" s="8"/>
      <c r="Q1097" s="8"/>
      <c r="R1097" s="8"/>
      <c r="S1097" s="8"/>
      <c r="T1097" s="8"/>
      <c r="U1097" s="8"/>
      <c r="V1097" s="8"/>
      <c r="W1097" s="8"/>
      <c r="X1097" s="8"/>
      <c r="Y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row>
    <row r="1098" spans="15:84" s="26" customFormat="1">
      <c r="O1098" s="8"/>
      <c r="P1098" s="8"/>
      <c r="Q1098" s="8"/>
      <c r="R1098" s="8"/>
      <c r="S1098" s="8"/>
      <c r="T1098" s="8"/>
      <c r="U1098" s="8"/>
      <c r="V1098" s="8"/>
      <c r="W1098" s="8"/>
      <c r="X1098" s="8"/>
      <c r="Y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row>
    <row r="1099" spans="15:84" s="26" customFormat="1">
      <c r="O1099" s="8"/>
      <c r="P1099" s="8"/>
      <c r="Q1099" s="8"/>
      <c r="R1099" s="8"/>
      <c r="S1099" s="8"/>
      <c r="T1099" s="8"/>
      <c r="U1099" s="8"/>
      <c r="V1099" s="8"/>
      <c r="W1099" s="8"/>
      <c r="X1099" s="8"/>
      <c r="Y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row>
    <row r="1100" spans="15:84" s="26" customFormat="1">
      <c r="O1100" s="8"/>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row>
    <row r="1101" spans="15:84" s="26" customFormat="1">
      <c r="O1101" s="8"/>
      <c r="P1101" s="8"/>
      <c r="Q1101" s="8"/>
      <c r="R1101" s="8"/>
      <c r="S1101" s="8"/>
      <c r="T1101" s="8"/>
      <c r="U1101" s="8"/>
      <c r="V1101" s="8"/>
      <c r="W1101" s="8"/>
      <c r="X1101" s="8"/>
      <c r="Y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row>
    <row r="1102" spans="15:84" s="26" customFormat="1">
      <c r="O1102" s="8"/>
      <c r="P1102" s="8"/>
      <c r="Q1102" s="8"/>
      <c r="R1102" s="8"/>
      <c r="S1102" s="8"/>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row>
    <row r="1103" spans="15:84" s="26" customFormat="1">
      <c r="O1103" s="8"/>
      <c r="P1103" s="8"/>
      <c r="Q1103" s="8"/>
      <c r="R1103" s="8"/>
      <c r="S1103" s="8"/>
      <c r="T1103" s="8"/>
      <c r="U1103" s="8"/>
      <c r="V1103" s="8"/>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row>
    <row r="1104" spans="15:84" s="26" customFormat="1">
      <c r="O1104" s="8"/>
      <c r="P1104" s="8"/>
      <c r="Q1104" s="8"/>
      <c r="R1104" s="8"/>
      <c r="S1104" s="8"/>
      <c r="T1104" s="8"/>
      <c r="U1104" s="8"/>
      <c r="V1104" s="8"/>
      <c r="W1104" s="8"/>
      <c r="X1104" s="8"/>
      <c r="Y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row>
    <row r="1105" spans="15:84" s="26" customFormat="1">
      <c r="O1105" s="8"/>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row>
    <row r="1106" spans="15:84" s="26" customFormat="1">
      <c r="O1106" s="8"/>
      <c r="P1106" s="8"/>
      <c r="Q1106" s="8"/>
      <c r="R1106" s="8"/>
      <c r="S1106" s="8"/>
      <c r="T1106" s="8"/>
      <c r="U1106" s="8"/>
      <c r="V1106" s="8"/>
      <c r="W1106" s="8"/>
      <c r="X1106" s="8"/>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row>
    <row r="1107" spans="15:84" s="26" customFormat="1">
      <c r="O1107" s="8"/>
      <c r="P1107" s="8"/>
      <c r="Q1107" s="8"/>
      <c r="R1107" s="8"/>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row>
    <row r="1108" spans="15:84" s="26" customFormat="1">
      <c r="O1108" s="8"/>
      <c r="P1108" s="8"/>
      <c r="Q1108" s="8"/>
      <c r="R1108" s="8"/>
      <c r="S1108" s="8"/>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row>
    <row r="1109" spans="15:84" s="26" customFormat="1">
      <c r="O1109" s="8"/>
      <c r="P1109" s="8"/>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row>
    <row r="1110" spans="15:84" s="26" customFormat="1">
      <c r="O1110" s="8"/>
      <c r="P1110" s="8"/>
      <c r="Q1110" s="8"/>
      <c r="R1110" s="8"/>
      <c r="S1110" s="8"/>
      <c r="T1110" s="8"/>
      <c r="U1110" s="8"/>
      <c r="V1110" s="8"/>
      <c r="W1110" s="8"/>
      <c r="X1110" s="8"/>
      <c r="Y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row>
    <row r="1111" spans="15:84" s="26" customFormat="1">
      <c r="O1111" s="8"/>
      <c r="P1111" s="8"/>
      <c r="Q1111" s="8"/>
      <c r="R1111" s="8"/>
      <c r="S1111" s="8"/>
      <c r="T1111" s="8"/>
      <c r="U1111" s="8"/>
      <c r="V1111" s="8"/>
      <c r="W1111" s="8"/>
      <c r="X1111" s="8"/>
      <c r="Y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row>
    <row r="1112" spans="15:84" s="26" customFormat="1">
      <c r="O1112" s="8"/>
      <c r="P1112" s="8"/>
      <c r="Q1112" s="8"/>
      <c r="R1112" s="8"/>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row>
    <row r="1113" spans="15:84" s="26" customFormat="1">
      <c r="O1113" s="8"/>
      <c r="P1113" s="8"/>
      <c r="Q1113" s="8"/>
      <c r="R1113" s="8"/>
      <c r="S1113" s="8"/>
      <c r="T1113" s="8"/>
      <c r="U1113" s="8"/>
      <c r="V1113" s="8"/>
      <c r="W1113" s="8"/>
      <c r="X1113" s="8"/>
      <c r="Y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row>
    <row r="1114" spans="15:84" s="26" customFormat="1">
      <c r="O1114" s="8"/>
      <c r="P1114" s="8"/>
      <c r="Q1114" s="8"/>
      <c r="R1114" s="8"/>
      <c r="S1114" s="8"/>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row>
    <row r="1115" spans="15:84" s="26" customFormat="1">
      <c r="O1115" s="8"/>
      <c r="P1115" s="8"/>
      <c r="Q1115" s="8"/>
      <c r="R1115" s="8"/>
      <c r="S1115" s="8"/>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row>
    <row r="1116" spans="15:84" s="26" customFormat="1">
      <c r="O1116" s="8"/>
      <c r="P1116" s="8"/>
      <c r="Q1116" s="8"/>
      <c r="R1116" s="8"/>
      <c r="S1116" s="8"/>
      <c r="T1116" s="8"/>
      <c r="U1116" s="8"/>
      <c r="V1116" s="8"/>
      <c r="W1116" s="8"/>
      <c r="X1116" s="8"/>
      <c r="Y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row>
    <row r="1117" spans="15:84" s="26" customFormat="1">
      <c r="O1117" s="8"/>
      <c r="P1117" s="8"/>
      <c r="Q1117" s="8"/>
      <c r="R1117" s="8"/>
      <c r="S1117" s="8"/>
      <c r="T1117" s="8"/>
      <c r="U1117" s="8"/>
      <c r="V1117" s="8"/>
      <c r="W1117" s="8"/>
      <c r="X1117" s="8"/>
      <c r="Y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row>
    <row r="1118" spans="15:84" s="26" customFormat="1">
      <c r="O1118" s="8"/>
      <c r="P1118" s="8"/>
      <c r="Q1118" s="8"/>
      <c r="R1118" s="8"/>
      <c r="S1118" s="8"/>
      <c r="T1118" s="8"/>
      <c r="U1118" s="8"/>
      <c r="V1118" s="8"/>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row>
    <row r="1119" spans="15:84" s="26" customFormat="1">
      <c r="O1119" s="8"/>
      <c r="P1119" s="8"/>
      <c r="Q1119" s="8"/>
      <c r="R1119" s="8"/>
      <c r="S1119" s="8"/>
      <c r="T1119" s="8"/>
      <c r="U1119" s="8"/>
      <c r="V1119" s="8"/>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row>
    <row r="1120" spans="15:84" s="26" customFormat="1">
      <c r="O1120" s="8"/>
      <c r="P1120" s="8"/>
      <c r="Q1120" s="8"/>
      <c r="R1120" s="8"/>
      <c r="S1120" s="8"/>
      <c r="T1120" s="8"/>
      <c r="U1120" s="8"/>
      <c r="V1120" s="8"/>
      <c r="W1120" s="8"/>
      <c r="X1120" s="8"/>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row>
    <row r="1121" spans="15:84" s="26" customFormat="1">
      <c r="O1121" s="8"/>
      <c r="P1121" s="8"/>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row>
    <row r="1122" spans="15:84" s="26" customFormat="1">
      <c r="O1122" s="8"/>
      <c r="P1122" s="8"/>
      <c r="Q1122" s="8"/>
      <c r="R1122" s="8"/>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row>
    <row r="1123" spans="15:84" s="26" customFormat="1">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row>
    <row r="1124" spans="15:84" s="26" customFormat="1">
      <c r="O1124" s="8"/>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row>
    <row r="1125" spans="15:84" s="26" customFormat="1">
      <c r="O1125" s="8"/>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row>
    <row r="1126" spans="15:84" s="26" customFormat="1">
      <c r="O1126" s="8"/>
      <c r="P1126" s="8"/>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row>
    <row r="1127" spans="15:84" s="26" customFormat="1">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row>
    <row r="1128" spans="15:84" s="26" customFormat="1">
      <c r="O1128" s="8"/>
      <c r="P1128" s="8"/>
      <c r="Q1128" s="8"/>
      <c r="R1128" s="8"/>
      <c r="S1128" s="8"/>
      <c r="T1128" s="8"/>
      <c r="U1128" s="8"/>
      <c r="V1128" s="8"/>
      <c r="W1128" s="8"/>
      <c r="X1128" s="8"/>
      <c r="Y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row>
    <row r="1129" spans="15:84" s="26" customFormat="1">
      <c r="O1129" s="8"/>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row>
    <row r="1130" spans="15:84" s="26" customFormat="1">
      <c r="O1130" s="8"/>
      <c r="P1130" s="8"/>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row>
    <row r="1131" spans="15:84" s="26" customFormat="1">
      <c r="O1131" s="8"/>
      <c r="P1131" s="8"/>
      <c r="Q1131" s="8"/>
      <c r="R1131" s="8"/>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row>
    <row r="1132" spans="15:84" s="26" customFormat="1">
      <c r="O1132" s="8"/>
      <c r="P1132" s="8"/>
      <c r="Q1132" s="8"/>
      <c r="R1132" s="8"/>
      <c r="S1132" s="8"/>
      <c r="T1132" s="8"/>
      <c r="U1132" s="8"/>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row>
    <row r="1133" spans="15:84" s="26" customFormat="1">
      <c r="O1133" s="8"/>
      <c r="P1133" s="8"/>
      <c r="Q1133" s="8"/>
      <c r="R1133" s="8"/>
      <c r="S1133" s="8"/>
      <c r="T1133" s="8"/>
      <c r="U1133" s="8"/>
      <c r="V1133" s="8"/>
      <c r="W1133" s="8"/>
      <c r="X1133" s="8"/>
      <c r="Y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row>
    <row r="1134" spans="15:84" s="26" customFormat="1">
      <c r="O1134" s="8"/>
      <c r="P1134" s="8"/>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row>
    <row r="1135" spans="15:84" s="26" customFormat="1">
      <c r="O1135" s="8"/>
      <c r="P1135" s="8"/>
      <c r="Q1135" s="8"/>
      <c r="R1135" s="8"/>
      <c r="S1135" s="8"/>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row>
    <row r="1136" spans="15:84" s="26" customFormat="1">
      <c r="O1136" s="8"/>
      <c r="P1136" s="8"/>
      <c r="Q1136" s="8"/>
      <c r="R1136" s="8"/>
      <c r="S1136" s="8"/>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row>
    <row r="1137" spans="15:84" s="26" customFormat="1">
      <c r="O1137" s="8"/>
      <c r="P1137" s="8"/>
      <c r="Q1137" s="8"/>
      <c r="R1137" s="8"/>
      <c r="S1137" s="8"/>
      <c r="T1137" s="8"/>
      <c r="U1137" s="8"/>
      <c r="V1137" s="8"/>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row>
    <row r="1138" spans="15:84" s="26" customFormat="1">
      <c r="O1138" s="8"/>
      <c r="P1138" s="8"/>
      <c r="Q1138" s="8"/>
      <c r="R1138" s="8"/>
      <c r="S1138" s="8"/>
      <c r="T1138" s="8"/>
      <c r="U1138" s="8"/>
      <c r="V1138" s="8"/>
      <c r="W1138" s="8"/>
      <c r="X1138" s="8"/>
      <c r="Y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row>
    <row r="1139" spans="15:84" s="26" customFormat="1">
      <c r="O1139" s="8"/>
      <c r="P1139" s="8"/>
      <c r="Q1139" s="8"/>
      <c r="R1139" s="8"/>
      <c r="S1139" s="8"/>
      <c r="T1139" s="8"/>
      <c r="U1139" s="8"/>
      <c r="V1139" s="8"/>
      <c r="W1139" s="8"/>
      <c r="X1139" s="8"/>
      <c r="Y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row>
    <row r="1140" spans="15:84" s="26" customFormat="1">
      <c r="O1140" s="8"/>
      <c r="P1140" s="8"/>
      <c r="Q1140" s="8"/>
      <c r="R1140" s="8"/>
      <c r="S1140" s="8"/>
      <c r="T1140" s="8"/>
      <c r="U1140" s="8"/>
      <c r="V1140" s="8"/>
      <c r="W1140" s="8"/>
      <c r="X1140" s="8"/>
      <c r="Y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row>
    <row r="1141" spans="15:84" s="26" customFormat="1">
      <c r="O1141" s="8"/>
      <c r="P1141" s="8"/>
      <c r="Q1141" s="8"/>
      <c r="R1141" s="8"/>
      <c r="S1141" s="8"/>
      <c r="T1141" s="8"/>
      <c r="U1141" s="8"/>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row>
    <row r="1142" spans="15:84" s="26" customFormat="1">
      <c r="O1142" s="8"/>
      <c r="P1142" s="8"/>
      <c r="Q1142" s="8"/>
      <c r="R1142" s="8"/>
      <c r="S1142" s="8"/>
      <c r="T1142" s="8"/>
      <c r="U1142" s="8"/>
      <c r="V1142" s="8"/>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row>
    <row r="1143" spans="15:84" s="26" customFormat="1">
      <c r="O1143" s="8"/>
      <c r="P1143" s="8"/>
      <c r="Q1143" s="8"/>
      <c r="R1143" s="8"/>
      <c r="S1143" s="8"/>
      <c r="T1143" s="8"/>
      <c r="U1143" s="8"/>
      <c r="V1143" s="8"/>
      <c r="W1143" s="8"/>
      <c r="X1143" s="8"/>
      <c r="Y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row>
    <row r="1144" spans="15:84" s="26" customFormat="1">
      <c r="O1144" s="8"/>
      <c r="P1144" s="8"/>
      <c r="Q1144" s="8"/>
      <c r="R1144" s="8"/>
      <c r="S1144" s="8"/>
      <c r="T1144" s="8"/>
      <c r="U1144" s="8"/>
      <c r="V1144" s="8"/>
      <c r="W1144" s="8"/>
      <c r="X1144" s="8"/>
      <c r="Y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row>
    <row r="1145" spans="15:84" s="26" customFormat="1">
      <c r="O1145" s="8"/>
      <c r="P1145" s="8"/>
      <c r="Q1145" s="8"/>
      <c r="R1145" s="8"/>
      <c r="S1145" s="8"/>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row>
    <row r="1146" spans="15:84" s="26" customFormat="1">
      <c r="O1146" s="8"/>
      <c r="P1146" s="8"/>
      <c r="Q1146" s="8"/>
      <c r="R1146" s="8"/>
      <c r="S1146" s="8"/>
      <c r="T1146" s="8"/>
      <c r="U1146" s="8"/>
      <c r="V1146" s="8"/>
      <c r="W1146" s="8"/>
      <c r="X1146" s="8"/>
      <c r="Y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row>
    <row r="1147" spans="15:84" s="26" customFormat="1">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row>
    <row r="1148" spans="15:84" s="26" customFormat="1">
      <c r="O1148" s="8"/>
      <c r="P1148" s="8"/>
      <c r="Q1148" s="8"/>
      <c r="R1148" s="8"/>
      <c r="S1148" s="8"/>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row>
    <row r="1149" spans="15:84" s="26" customFormat="1">
      <c r="O1149" s="8"/>
      <c r="P1149" s="8"/>
      <c r="Q1149" s="8"/>
      <c r="R1149" s="8"/>
      <c r="S1149" s="8"/>
      <c r="T1149" s="8"/>
      <c r="U1149" s="8"/>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row>
    <row r="1150" spans="15:84" s="26" customFormat="1">
      <c r="O1150" s="8"/>
      <c r="P1150" s="8"/>
      <c r="Q1150" s="8"/>
      <c r="R1150" s="8"/>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row>
    <row r="1151" spans="15:84" s="26" customFormat="1">
      <c r="O1151" s="8"/>
      <c r="P1151" s="8"/>
      <c r="Q1151" s="8"/>
      <c r="R1151" s="8"/>
      <c r="S1151" s="8"/>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row>
    <row r="1152" spans="15:84" s="26" customFormat="1">
      <c r="O1152" s="8"/>
      <c r="P1152" s="8"/>
      <c r="Q1152" s="8"/>
      <c r="R1152" s="8"/>
      <c r="S1152" s="8"/>
      <c r="T1152" s="8"/>
      <c r="U1152" s="8"/>
      <c r="V1152" s="8"/>
      <c r="W1152" s="8"/>
      <c r="X1152" s="8"/>
      <c r="Y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row>
    <row r="1153" spans="15:84" s="26" customFormat="1">
      <c r="O1153" s="8"/>
      <c r="P1153" s="8"/>
      <c r="Q1153" s="8"/>
      <c r="R1153" s="8"/>
      <c r="S1153" s="8"/>
      <c r="T1153" s="8"/>
      <c r="U1153" s="8"/>
      <c r="V1153" s="8"/>
      <c r="W1153" s="8"/>
      <c r="X1153" s="8"/>
      <c r="Y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row>
    <row r="1154" spans="15:84" s="26" customFormat="1">
      <c r="O1154" s="8"/>
      <c r="P1154" s="8"/>
      <c r="Q1154" s="8"/>
      <c r="R1154" s="8"/>
      <c r="S1154" s="8"/>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row>
    <row r="1155" spans="15:84" s="26" customFormat="1">
      <c r="O1155" s="8"/>
      <c r="P1155" s="8"/>
      <c r="Q1155" s="8"/>
      <c r="R1155" s="8"/>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row>
    <row r="1156" spans="15:84" s="26" customFormat="1">
      <c r="O1156" s="8"/>
      <c r="P1156" s="8"/>
      <c r="Q1156" s="8"/>
      <c r="R1156" s="8"/>
      <c r="S1156" s="8"/>
      <c r="T1156" s="8"/>
      <c r="U1156" s="8"/>
      <c r="V1156" s="8"/>
      <c r="W1156" s="8"/>
      <c r="X1156" s="8"/>
      <c r="Y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row>
    <row r="1157" spans="15:84" s="26" customFormat="1">
      <c r="O1157" s="8"/>
      <c r="P1157" s="8"/>
      <c r="Q1157" s="8"/>
      <c r="R1157" s="8"/>
      <c r="S1157" s="8"/>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row>
    <row r="1158" spans="15:84" s="26" customFormat="1">
      <c r="O1158" s="8"/>
      <c r="P1158" s="8"/>
      <c r="Q1158" s="8"/>
      <c r="R1158" s="8"/>
      <c r="S1158" s="8"/>
      <c r="T1158" s="8"/>
      <c r="U1158" s="8"/>
      <c r="V1158" s="8"/>
      <c r="W1158" s="8"/>
      <c r="X1158" s="8"/>
      <c r="Y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row>
    <row r="1159" spans="15:84" s="26" customFormat="1">
      <c r="O1159" s="8"/>
      <c r="P1159" s="8"/>
      <c r="Q1159" s="8"/>
      <c r="R1159" s="8"/>
      <c r="S1159" s="8"/>
      <c r="T1159" s="8"/>
      <c r="U1159" s="8"/>
      <c r="V1159" s="8"/>
      <c r="W1159" s="8"/>
      <c r="X1159" s="8"/>
      <c r="Y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row>
    <row r="1160" spans="15:84" s="26" customFormat="1">
      <c r="O1160" s="8"/>
      <c r="P1160" s="8"/>
      <c r="Q1160" s="8"/>
      <c r="R1160" s="8"/>
      <c r="S1160" s="8"/>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row>
    <row r="1161" spans="15:84" s="26" customFormat="1">
      <c r="O1161" s="8"/>
      <c r="P1161" s="8"/>
      <c r="Q1161" s="8"/>
      <c r="R1161" s="8"/>
      <c r="S1161" s="8"/>
      <c r="T1161" s="8"/>
      <c r="U1161" s="8"/>
      <c r="V1161" s="8"/>
      <c r="W1161" s="8"/>
      <c r="X1161" s="8"/>
      <c r="Y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row>
    <row r="1162" spans="15:84" s="26" customFormat="1">
      <c r="O1162" s="8"/>
      <c r="P1162" s="8"/>
      <c r="Q1162" s="8"/>
      <c r="R1162" s="8"/>
      <c r="S1162" s="8"/>
      <c r="T1162" s="8"/>
      <c r="U1162" s="8"/>
      <c r="V1162" s="8"/>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row>
    <row r="1163" spans="15:84" s="26" customFormat="1">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row>
    <row r="1164" spans="15:84" s="26" customFormat="1">
      <c r="O1164" s="8"/>
      <c r="P1164" s="8"/>
      <c r="Q1164" s="8"/>
      <c r="R1164" s="8"/>
      <c r="S1164" s="8"/>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row>
    <row r="1165" spans="15:84" s="26" customFormat="1">
      <c r="O1165" s="8"/>
      <c r="P1165" s="8"/>
      <c r="Q1165" s="8"/>
      <c r="R1165" s="8"/>
      <c r="S1165" s="8"/>
      <c r="T1165" s="8"/>
      <c r="U1165" s="8"/>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row>
    <row r="1166" spans="15:84" s="26" customFormat="1">
      <c r="O1166" s="8"/>
      <c r="P1166" s="8"/>
      <c r="Q1166" s="8"/>
      <c r="R1166" s="8"/>
      <c r="S1166" s="8"/>
      <c r="T1166" s="8"/>
      <c r="U1166" s="8"/>
      <c r="V1166" s="8"/>
      <c r="W1166" s="8"/>
      <c r="X1166" s="8"/>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row>
    <row r="1167" spans="15:84" s="26" customFormat="1">
      <c r="O1167" s="8"/>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row>
    <row r="1168" spans="15:84" s="26" customFormat="1">
      <c r="O1168" s="8"/>
      <c r="P1168" s="8"/>
      <c r="Q1168" s="8"/>
      <c r="R1168" s="8"/>
      <c r="S1168" s="8"/>
      <c r="T1168" s="8"/>
      <c r="U1168" s="8"/>
      <c r="V1168" s="8"/>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row>
    <row r="1169" spans="15:84" s="26" customFormat="1">
      <c r="O1169" s="8"/>
      <c r="P1169" s="8"/>
      <c r="Q1169" s="8"/>
      <c r="R1169" s="8"/>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row>
    <row r="1170" spans="15:84" s="26" customFormat="1">
      <c r="O1170" s="8"/>
      <c r="P1170" s="8"/>
      <c r="Q1170" s="8"/>
      <c r="R1170" s="8"/>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row>
    <row r="1171" spans="15:84" s="26" customFormat="1">
      <c r="O1171" s="8"/>
      <c r="P1171" s="8"/>
      <c r="Q1171" s="8"/>
      <c r="R1171" s="8"/>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row>
    <row r="1172" spans="15:84" s="26" customFormat="1">
      <c r="O1172" s="8"/>
      <c r="P1172" s="8"/>
      <c r="Q1172" s="8"/>
      <c r="R1172" s="8"/>
      <c r="S1172" s="8"/>
      <c r="T1172" s="8"/>
      <c r="U1172" s="8"/>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row>
    <row r="1173" spans="15:84" s="26" customFormat="1">
      <c r="O1173" s="8"/>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row>
    <row r="1174" spans="15:84" s="26" customFormat="1">
      <c r="O1174" s="8"/>
      <c r="P1174" s="8"/>
      <c r="Q1174" s="8"/>
      <c r="R1174" s="8"/>
      <c r="S1174" s="8"/>
      <c r="T1174" s="8"/>
      <c r="U1174" s="8"/>
      <c r="V1174" s="8"/>
      <c r="W1174" s="8"/>
      <c r="X1174" s="8"/>
      <c r="Y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row>
    <row r="1175" spans="15:84" s="26" customFormat="1">
      <c r="O1175" s="8"/>
      <c r="P1175" s="8"/>
      <c r="Q1175" s="8"/>
      <c r="R1175" s="8"/>
      <c r="S1175" s="8"/>
      <c r="T1175" s="8"/>
      <c r="U1175" s="8"/>
      <c r="V1175" s="8"/>
      <c r="W1175" s="8"/>
      <c r="X1175" s="8"/>
      <c r="Y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row>
    <row r="1176" spans="15:84" s="26" customFormat="1">
      <c r="O1176" s="8"/>
      <c r="P1176" s="8"/>
      <c r="Q1176" s="8"/>
      <c r="R1176" s="8"/>
      <c r="S1176" s="8"/>
      <c r="T1176" s="8"/>
      <c r="U1176" s="8"/>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row>
    <row r="1177" spans="15:84" s="26" customFormat="1">
      <c r="O1177" s="8"/>
      <c r="P1177" s="8"/>
      <c r="Q1177" s="8"/>
      <c r="R1177" s="8"/>
      <c r="S1177" s="8"/>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row>
    <row r="1178" spans="15:84" s="26" customFormat="1">
      <c r="O1178" s="8"/>
      <c r="P1178" s="8"/>
      <c r="Q1178" s="8"/>
      <c r="R1178" s="8"/>
      <c r="S1178" s="8"/>
      <c r="T1178" s="8"/>
      <c r="U1178" s="8"/>
      <c r="V1178" s="8"/>
      <c r="W1178" s="8"/>
      <c r="X1178" s="8"/>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row>
    <row r="1179" spans="15:84" s="26" customFormat="1">
      <c r="O1179" s="8"/>
      <c r="P1179" s="8"/>
      <c r="Q1179" s="8"/>
      <c r="R1179" s="8"/>
      <c r="S1179" s="8"/>
      <c r="T1179" s="8"/>
      <c r="U1179" s="8"/>
      <c r="V1179" s="8"/>
      <c r="W1179" s="8"/>
      <c r="X1179" s="8"/>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row>
    <row r="1180" spans="15:84" s="26" customFormat="1">
      <c r="O1180" s="8"/>
      <c r="P1180" s="8"/>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row>
    <row r="1181" spans="15:84" s="26" customFormat="1">
      <c r="O1181" s="8"/>
      <c r="P1181" s="8"/>
      <c r="Q1181" s="8"/>
      <c r="R1181" s="8"/>
      <c r="S1181" s="8"/>
      <c r="T1181" s="8"/>
      <c r="U1181" s="8"/>
      <c r="V1181" s="8"/>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row>
    <row r="1182" spans="15:84" s="26" customFormat="1">
      <c r="O1182" s="8"/>
      <c r="P1182" s="8"/>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row>
    <row r="1183" spans="15:84" s="26" customFormat="1">
      <c r="O1183" s="8"/>
      <c r="P1183" s="8"/>
      <c r="Q1183" s="8"/>
      <c r="R1183" s="8"/>
      <c r="S1183" s="8"/>
      <c r="T1183" s="8"/>
      <c r="U1183" s="8"/>
      <c r="V1183" s="8"/>
      <c r="W1183" s="8"/>
      <c r="X1183" s="8"/>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row>
    <row r="1184" spans="15:84" s="26" customFormat="1">
      <c r="O1184" s="8"/>
      <c r="P1184" s="8"/>
      <c r="Q1184" s="8"/>
      <c r="R1184" s="8"/>
      <c r="S1184" s="8"/>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row>
    <row r="1185" spans="15:84" s="26" customFormat="1">
      <c r="O1185" s="8"/>
      <c r="P1185" s="8"/>
      <c r="Q1185" s="8"/>
      <c r="R1185" s="8"/>
      <c r="S1185" s="8"/>
      <c r="T1185" s="8"/>
      <c r="U1185" s="8"/>
      <c r="V1185" s="8"/>
      <c r="W1185" s="8"/>
      <c r="X1185" s="8"/>
      <c r="Y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row>
    <row r="1186" spans="15:84" s="26" customFormat="1">
      <c r="O1186" s="8"/>
      <c r="P1186" s="8"/>
      <c r="Q1186" s="8"/>
      <c r="R1186" s="8"/>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row>
    <row r="1187" spans="15:84" s="26" customFormat="1">
      <c r="O1187" s="8"/>
      <c r="P1187" s="8"/>
      <c r="Q1187" s="8"/>
      <c r="R1187" s="8"/>
      <c r="S1187" s="8"/>
      <c r="T1187" s="8"/>
      <c r="U1187" s="8"/>
      <c r="V1187" s="8"/>
      <c r="W1187" s="8"/>
      <c r="X1187" s="8"/>
      <c r="Y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row>
    <row r="1188" spans="15:84" s="26" customFormat="1">
      <c r="O1188" s="8"/>
      <c r="P1188" s="8"/>
      <c r="Q1188" s="8"/>
      <c r="R1188" s="8"/>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row>
    <row r="1189" spans="15:84" s="26" customFormat="1">
      <c r="O1189" s="8"/>
      <c r="P1189" s="8"/>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row>
    <row r="1190" spans="15:84" s="26" customFormat="1">
      <c r="O1190" s="8"/>
      <c r="P1190" s="8"/>
      <c r="Q1190" s="8"/>
      <c r="R1190" s="8"/>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row>
    <row r="1191" spans="15:84" s="26" customFormat="1">
      <c r="O1191" s="8"/>
      <c r="P1191" s="8"/>
      <c r="Q1191" s="8"/>
      <c r="R1191" s="8"/>
      <c r="S1191" s="8"/>
      <c r="T1191" s="8"/>
      <c r="U1191" s="8"/>
      <c r="V1191" s="8"/>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row>
    <row r="1192" spans="15:84" s="26" customFormat="1">
      <c r="O1192" s="8"/>
      <c r="P1192" s="8"/>
      <c r="Q1192" s="8"/>
      <c r="R1192" s="8"/>
      <c r="S1192" s="8"/>
      <c r="T1192" s="8"/>
      <c r="U1192" s="8"/>
      <c r="V1192" s="8"/>
      <c r="W1192" s="8"/>
      <c r="X1192" s="8"/>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row>
    <row r="1193" spans="15:84" s="26" customFormat="1">
      <c r="O1193" s="8"/>
      <c r="P1193" s="8"/>
      <c r="Q1193" s="8"/>
      <c r="R1193" s="8"/>
      <c r="S1193" s="8"/>
      <c r="T1193" s="8"/>
      <c r="U1193" s="8"/>
      <c r="V1193" s="8"/>
      <c r="W1193" s="8"/>
      <c r="X1193" s="8"/>
      <c r="Y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row>
    <row r="1194" spans="15:84" s="26" customFormat="1">
      <c r="O1194" s="8"/>
      <c r="P1194" s="8"/>
      <c r="Q1194" s="8"/>
      <c r="R1194" s="8"/>
      <c r="S1194" s="8"/>
      <c r="T1194" s="8"/>
      <c r="U1194" s="8"/>
      <c r="V1194" s="8"/>
      <c r="W1194" s="8"/>
      <c r="X1194" s="8"/>
      <c r="Y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row>
    <row r="1195" spans="15:84" s="26" customFormat="1">
      <c r="O1195" s="8"/>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row>
    <row r="1196" spans="15:84" s="26" customFormat="1">
      <c r="O1196" s="8"/>
      <c r="P1196" s="8"/>
      <c r="Q1196" s="8"/>
      <c r="R1196" s="8"/>
      <c r="S1196" s="8"/>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row>
    <row r="1197" spans="15:84" s="26" customFormat="1">
      <c r="O1197" s="8"/>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row>
    <row r="1198" spans="15:84" s="26" customFormat="1">
      <c r="O1198" s="8"/>
      <c r="P1198" s="8"/>
      <c r="Q1198" s="8"/>
      <c r="R1198" s="8"/>
      <c r="S1198" s="8"/>
      <c r="T1198" s="8"/>
      <c r="U1198" s="8"/>
      <c r="V1198" s="8"/>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row>
    <row r="1199" spans="15:84" s="26" customFormat="1">
      <c r="O1199" s="8"/>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row>
    <row r="1200" spans="15:84" s="26" customFormat="1">
      <c r="O1200" s="8"/>
      <c r="P1200" s="8"/>
      <c r="Q1200" s="8"/>
      <c r="R1200" s="8"/>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row>
    <row r="1201" spans="15:84" s="26" customFormat="1">
      <c r="O1201" s="8"/>
      <c r="P1201" s="8"/>
      <c r="Q1201" s="8"/>
      <c r="R1201" s="8"/>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row>
    <row r="1202" spans="15:84" s="26" customFormat="1">
      <c r="O1202" s="8"/>
      <c r="P1202" s="8"/>
      <c r="Q1202" s="8"/>
      <c r="R1202" s="8"/>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row>
    <row r="1203" spans="15:84" s="26" customFormat="1">
      <c r="O1203" s="8"/>
      <c r="P1203" s="8"/>
      <c r="Q1203" s="8"/>
      <c r="R1203" s="8"/>
      <c r="S1203" s="8"/>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row>
    <row r="1204" spans="15:84" s="26" customFormat="1">
      <c r="O1204" s="8"/>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row>
    <row r="1205" spans="15:84" s="26" customFormat="1">
      <c r="O1205" s="8"/>
      <c r="P1205" s="8"/>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row>
    <row r="1206" spans="15:84" s="26" customFormat="1">
      <c r="O1206" s="8"/>
      <c r="P1206" s="8"/>
      <c r="Q1206" s="8"/>
      <c r="R1206" s="8"/>
      <c r="S1206" s="8"/>
      <c r="T1206" s="8"/>
      <c r="U1206" s="8"/>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row>
    <row r="1207" spans="15:84" s="26" customFormat="1">
      <c r="O1207" s="8"/>
      <c r="P1207" s="8"/>
      <c r="Q1207" s="8"/>
      <c r="R1207" s="8"/>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row>
    <row r="1208" spans="15:84" s="26" customFormat="1">
      <c r="O1208" s="8"/>
      <c r="P1208" s="8"/>
      <c r="Q1208" s="8"/>
      <c r="R1208" s="8"/>
      <c r="S1208" s="8"/>
      <c r="T1208" s="8"/>
      <c r="U1208" s="8"/>
      <c r="V1208" s="8"/>
      <c r="W1208" s="8"/>
      <c r="X1208" s="8"/>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row>
    <row r="1209" spans="15:84" s="26" customFormat="1">
      <c r="O1209" s="8"/>
      <c r="P1209" s="8"/>
      <c r="Q1209" s="8"/>
      <c r="R1209" s="8"/>
      <c r="S1209" s="8"/>
      <c r="T1209" s="8"/>
      <c r="U1209" s="8"/>
      <c r="V1209" s="8"/>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row>
    <row r="1210" spans="15:84" s="26" customFormat="1">
      <c r="O1210" s="8"/>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row>
    <row r="1211" spans="15:84" s="26" customFormat="1">
      <c r="O1211" s="8"/>
      <c r="P1211" s="8"/>
      <c r="Q1211" s="8"/>
      <c r="R1211" s="8"/>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row>
    <row r="1212" spans="15:84" s="26" customFormat="1">
      <c r="O1212" s="8"/>
      <c r="P1212" s="8"/>
      <c r="Q1212" s="8"/>
      <c r="R1212" s="8"/>
      <c r="S1212" s="8"/>
      <c r="T1212" s="8"/>
      <c r="U1212" s="8"/>
      <c r="V1212" s="8"/>
      <c r="W1212" s="8"/>
      <c r="X1212" s="8"/>
      <c r="Y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row>
    <row r="1213" spans="15:84" s="26" customFormat="1">
      <c r="O1213" s="8"/>
      <c r="P1213" s="8"/>
      <c r="Q1213" s="8"/>
      <c r="R1213" s="8"/>
      <c r="S1213" s="8"/>
      <c r="T1213" s="8"/>
      <c r="U1213" s="8"/>
      <c r="V1213" s="8"/>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row>
    <row r="1214" spans="15:84" s="26" customFormat="1">
      <c r="O1214" s="8"/>
      <c r="P1214" s="8"/>
      <c r="Q1214" s="8"/>
      <c r="R1214" s="8"/>
      <c r="S1214" s="8"/>
      <c r="T1214" s="8"/>
      <c r="U1214" s="8"/>
      <c r="V1214" s="8"/>
      <c r="W1214" s="8"/>
      <c r="X1214" s="8"/>
      <c r="Y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row>
    <row r="1215" spans="15:84" s="26" customFormat="1">
      <c r="O1215" s="8"/>
      <c r="P1215" s="8"/>
      <c r="Q1215" s="8"/>
      <c r="R1215" s="8"/>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row>
    <row r="1216" spans="15:84" s="26" customFormat="1">
      <c r="O1216" s="8"/>
      <c r="P1216" s="8"/>
      <c r="Q1216" s="8"/>
      <c r="R1216" s="8"/>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row>
    <row r="1217" spans="15:84" s="26" customFormat="1">
      <c r="O1217" s="8"/>
      <c r="P1217" s="8"/>
      <c r="Q1217" s="8"/>
      <c r="R1217" s="8"/>
      <c r="S1217" s="8"/>
      <c r="T1217" s="8"/>
      <c r="U1217" s="8"/>
      <c r="V1217" s="8"/>
      <c r="W1217" s="8"/>
      <c r="X1217" s="8"/>
      <c r="Y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row>
    <row r="1218" spans="15:84" s="26" customFormat="1">
      <c r="O1218" s="8"/>
      <c r="P1218" s="8"/>
      <c r="Q1218" s="8"/>
      <c r="R1218" s="8"/>
      <c r="S1218" s="8"/>
      <c r="T1218" s="8"/>
      <c r="U1218" s="8"/>
      <c r="V1218" s="8"/>
      <c r="W1218" s="8"/>
      <c r="X1218" s="8"/>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row>
    <row r="1219" spans="15:84" s="26" customFormat="1">
      <c r="O1219" s="8"/>
      <c r="P1219" s="8"/>
      <c r="Q1219" s="8"/>
      <c r="R1219" s="8"/>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c r="BV1219" s="8"/>
      <c r="BW1219" s="8"/>
      <c r="BX1219" s="8"/>
      <c r="BY1219" s="8"/>
      <c r="BZ1219" s="8"/>
      <c r="CA1219" s="8"/>
      <c r="CB1219" s="8"/>
      <c r="CC1219" s="8"/>
      <c r="CD1219" s="8"/>
      <c r="CE1219" s="8"/>
      <c r="CF1219" s="8"/>
    </row>
    <row r="1220" spans="15:84" s="26" customFormat="1">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c r="BV1220" s="8"/>
      <c r="BW1220" s="8"/>
      <c r="BX1220" s="8"/>
      <c r="BY1220" s="8"/>
      <c r="BZ1220" s="8"/>
      <c r="CA1220" s="8"/>
      <c r="CB1220" s="8"/>
      <c r="CC1220" s="8"/>
      <c r="CD1220" s="8"/>
      <c r="CE1220" s="8"/>
      <c r="CF1220" s="8"/>
    </row>
    <row r="1221" spans="15:84" s="26" customFormat="1">
      <c r="O1221" s="8"/>
      <c r="P1221" s="8"/>
      <c r="Q1221" s="8"/>
      <c r="R1221" s="8"/>
      <c r="S1221" s="8"/>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c r="BV1221" s="8"/>
      <c r="BW1221" s="8"/>
      <c r="BX1221" s="8"/>
      <c r="BY1221" s="8"/>
      <c r="BZ1221" s="8"/>
      <c r="CA1221" s="8"/>
      <c r="CB1221" s="8"/>
      <c r="CC1221" s="8"/>
      <c r="CD1221" s="8"/>
      <c r="CE1221" s="8"/>
      <c r="CF1221" s="8"/>
    </row>
    <row r="1222" spans="15:84" s="26" customFormat="1">
      <c r="O1222" s="8"/>
      <c r="P1222" s="8"/>
      <c r="Q1222" s="8"/>
      <c r="R1222" s="8"/>
      <c r="S1222" s="8"/>
      <c r="T1222" s="8"/>
      <c r="U1222" s="8"/>
      <c r="V1222" s="8"/>
      <c r="W1222" s="8"/>
      <c r="X1222" s="8"/>
      <c r="Y1222" s="8"/>
      <c r="Z1222" s="8"/>
      <c r="AA1222" s="8"/>
      <c r="AB1222" s="8"/>
      <c r="AC1222" s="8"/>
      <c r="AD1222" s="8"/>
      <c r="AE1222" s="8"/>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c r="BV1222" s="8"/>
      <c r="BW1222" s="8"/>
      <c r="BX1222" s="8"/>
      <c r="BY1222" s="8"/>
      <c r="BZ1222" s="8"/>
      <c r="CA1222" s="8"/>
      <c r="CB1222" s="8"/>
      <c r="CC1222" s="8"/>
      <c r="CD1222" s="8"/>
      <c r="CE1222" s="8"/>
      <c r="CF1222" s="8"/>
    </row>
    <row r="1223" spans="15:84" s="26" customFormat="1">
      <c r="O1223" s="8"/>
      <c r="P1223" s="8"/>
      <c r="Q1223" s="8"/>
      <c r="R1223" s="8"/>
      <c r="S1223" s="8"/>
      <c r="T1223" s="8"/>
      <c r="U1223" s="8"/>
      <c r="V1223" s="8"/>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c r="BV1223" s="8"/>
      <c r="BW1223" s="8"/>
      <c r="BX1223" s="8"/>
      <c r="BY1223" s="8"/>
      <c r="BZ1223" s="8"/>
      <c r="CA1223" s="8"/>
      <c r="CB1223" s="8"/>
      <c r="CC1223" s="8"/>
      <c r="CD1223" s="8"/>
      <c r="CE1223" s="8"/>
      <c r="CF1223" s="8"/>
    </row>
    <row r="1224" spans="15:84" s="26" customFormat="1">
      <c r="O1224" s="8"/>
      <c r="P1224" s="8"/>
      <c r="Q1224" s="8"/>
      <c r="R1224" s="8"/>
      <c r="S1224" s="8"/>
      <c r="T1224" s="8"/>
      <c r="U1224" s="8"/>
      <c r="V1224" s="8"/>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c r="BV1224" s="8"/>
      <c r="BW1224" s="8"/>
      <c r="BX1224" s="8"/>
      <c r="BY1224" s="8"/>
      <c r="BZ1224" s="8"/>
      <c r="CA1224" s="8"/>
      <c r="CB1224" s="8"/>
      <c r="CC1224" s="8"/>
      <c r="CD1224" s="8"/>
      <c r="CE1224" s="8"/>
      <c r="CF1224" s="8"/>
    </row>
    <row r="1225" spans="15:84" s="26" customFormat="1">
      <c r="O1225" s="8"/>
      <c r="P1225" s="8"/>
      <c r="Q1225" s="8"/>
      <c r="R1225" s="8"/>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c r="BV1225" s="8"/>
      <c r="BW1225" s="8"/>
      <c r="BX1225" s="8"/>
      <c r="BY1225" s="8"/>
      <c r="BZ1225" s="8"/>
      <c r="CA1225" s="8"/>
      <c r="CB1225" s="8"/>
      <c r="CC1225" s="8"/>
      <c r="CD1225" s="8"/>
      <c r="CE1225" s="8"/>
      <c r="CF1225" s="8"/>
    </row>
    <row r="1226" spans="15:84" s="26" customFormat="1">
      <c r="O1226" s="8"/>
      <c r="P1226" s="8"/>
      <c r="Q1226" s="8"/>
      <c r="R1226" s="8"/>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c r="BV1226" s="8"/>
      <c r="BW1226" s="8"/>
      <c r="BX1226" s="8"/>
      <c r="BY1226" s="8"/>
      <c r="BZ1226" s="8"/>
      <c r="CA1226" s="8"/>
      <c r="CB1226" s="8"/>
      <c r="CC1226" s="8"/>
      <c r="CD1226" s="8"/>
      <c r="CE1226" s="8"/>
      <c r="CF1226" s="8"/>
    </row>
    <row r="1227" spans="15:84" s="26" customFormat="1">
      <c r="O1227" s="8"/>
      <c r="P1227" s="8"/>
      <c r="Q1227" s="8"/>
      <c r="R1227" s="8"/>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c r="BV1227" s="8"/>
      <c r="BW1227" s="8"/>
      <c r="BX1227" s="8"/>
      <c r="BY1227" s="8"/>
      <c r="BZ1227" s="8"/>
      <c r="CA1227" s="8"/>
      <c r="CB1227" s="8"/>
      <c r="CC1227" s="8"/>
      <c r="CD1227" s="8"/>
      <c r="CE1227" s="8"/>
      <c r="CF1227" s="8"/>
    </row>
    <row r="1228" spans="15:84" s="26" customFormat="1">
      <c r="O1228" s="8"/>
      <c r="P1228" s="8"/>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c r="BV1228" s="8"/>
      <c r="BW1228" s="8"/>
      <c r="BX1228" s="8"/>
      <c r="BY1228" s="8"/>
      <c r="BZ1228" s="8"/>
      <c r="CA1228" s="8"/>
      <c r="CB1228" s="8"/>
      <c r="CC1228" s="8"/>
      <c r="CD1228" s="8"/>
      <c r="CE1228" s="8"/>
      <c r="CF1228" s="8"/>
    </row>
    <row r="1229" spans="15:84" s="26" customFormat="1">
      <c r="O1229" s="8"/>
      <c r="P1229" s="8"/>
      <c r="Q1229" s="8"/>
      <c r="R1229" s="8"/>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c r="BV1229" s="8"/>
      <c r="BW1229" s="8"/>
      <c r="BX1229" s="8"/>
      <c r="BY1229" s="8"/>
      <c r="BZ1229" s="8"/>
      <c r="CA1229" s="8"/>
      <c r="CB1229" s="8"/>
      <c r="CC1229" s="8"/>
      <c r="CD1229" s="8"/>
      <c r="CE1229" s="8"/>
      <c r="CF1229" s="8"/>
    </row>
    <row r="1230" spans="15:84" s="26" customFormat="1">
      <c r="O1230" s="8"/>
      <c r="P1230" s="8"/>
      <c r="Q1230" s="8"/>
      <c r="R1230" s="8"/>
      <c r="S1230" s="8"/>
      <c r="T1230" s="8"/>
      <c r="U1230" s="8"/>
      <c r="V1230" s="8"/>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c r="BV1230" s="8"/>
      <c r="BW1230" s="8"/>
      <c r="BX1230" s="8"/>
      <c r="BY1230" s="8"/>
      <c r="BZ1230" s="8"/>
      <c r="CA1230" s="8"/>
      <c r="CB1230" s="8"/>
      <c r="CC1230" s="8"/>
      <c r="CD1230" s="8"/>
      <c r="CE1230" s="8"/>
      <c r="CF1230" s="8"/>
    </row>
    <row r="1231" spans="15:84" s="26" customFormat="1">
      <c r="O1231" s="8"/>
      <c r="P1231" s="8"/>
      <c r="Q1231" s="8"/>
      <c r="R1231" s="8"/>
      <c r="S1231" s="8"/>
      <c r="T1231" s="8"/>
      <c r="U1231" s="8"/>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c r="BV1231" s="8"/>
      <c r="BW1231" s="8"/>
      <c r="BX1231" s="8"/>
      <c r="BY1231" s="8"/>
      <c r="BZ1231" s="8"/>
      <c r="CA1231" s="8"/>
      <c r="CB1231" s="8"/>
      <c r="CC1231" s="8"/>
      <c r="CD1231" s="8"/>
      <c r="CE1231" s="8"/>
      <c r="CF1231" s="8"/>
    </row>
    <row r="1232" spans="15:84" s="26" customFormat="1">
      <c r="O1232" s="8"/>
      <c r="P1232" s="8"/>
      <c r="Q1232" s="8"/>
      <c r="R1232" s="8"/>
      <c r="S1232" s="8"/>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c r="BV1232" s="8"/>
      <c r="BW1232" s="8"/>
      <c r="BX1232" s="8"/>
      <c r="BY1232" s="8"/>
      <c r="BZ1232" s="8"/>
      <c r="CA1232" s="8"/>
      <c r="CB1232" s="8"/>
      <c r="CC1232" s="8"/>
      <c r="CD1232" s="8"/>
      <c r="CE1232" s="8"/>
      <c r="CF1232" s="8"/>
    </row>
    <row r="1233" spans="15:84" s="26" customFormat="1">
      <c r="O1233" s="8"/>
      <c r="P1233" s="8"/>
      <c r="Q1233" s="8"/>
      <c r="R1233" s="8"/>
      <c r="S1233" s="8"/>
      <c r="T1233" s="8"/>
      <c r="U1233" s="8"/>
      <c r="V1233" s="8"/>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c r="BV1233" s="8"/>
      <c r="BW1233" s="8"/>
      <c r="BX1233" s="8"/>
      <c r="BY1233" s="8"/>
      <c r="BZ1233" s="8"/>
      <c r="CA1233" s="8"/>
      <c r="CB1233" s="8"/>
      <c r="CC1233" s="8"/>
      <c r="CD1233" s="8"/>
      <c r="CE1233" s="8"/>
      <c r="CF1233" s="8"/>
    </row>
    <row r="1234" spans="15:84" s="26" customFormat="1">
      <c r="O1234" s="8"/>
      <c r="P1234" s="8"/>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c r="BV1234" s="8"/>
      <c r="BW1234" s="8"/>
      <c r="BX1234" s="8"/>
      <c r="BY1234" s="8"/>
      <c r="BZ1234" s="8"/>
      <c r="CA1234" s="8"/>
      <c r="CB1234" s="8"/>
      <c r="CC1234" s="8"/>
      <c r="CD1234" s="8"/>
      <c r="CE1234" s="8"/>
      <c r="CF1234" s="8"/>
    </row>
    <row r="1235" spans="15:84" s="26" customFormat="1">
      <c r="O1235" s="8"/>
      <c r="P1235" s="8"/>
      <c r="Q1235" s="8"/>
      <c r="R1235" s="8"/>
      <c r="S1235" s="8"/>
      <c r="T1235" s="8"/>
      <c r="U1235" s="8"/>
      <c r="V1235" s="8"/>
      <c r="W1235" s="8"/>
      <c r="X1235" s="8"/>
      <c r="Y1235" s="8"/>
      <c r="Z1235" s="8"/>
      <c r="AA1235" s="8"/>
      <c r="AB1235" s="8"/>
      <c r="AC1235" s="8"/>
      <c r="AD1235" s="8"/>
      <c r="AE1235" s="8"/>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c r="BV1235" s="8"/>
      <c r="BW1235" s="8"/>
      <c r="BX1235" s="8"/>
      <c r="BY1235" s="8"/>
      <c r="BZ1235" s="8"/>
      <c r="CA1235" s="8"/>
      <c r="CB1235" s="8"/>
      <c r="CC1235" s="8"/>
      <c r="CD1235" s="8"/>
      <c r="CE1235" s="8"/>
      <c r="CF1235" s="8"/>
    </row>
    <row r="1236" spans="15:84" s="26" customFormat="1">
      <c r="O1236" s="8"/>
      <c r="P1236" s="8"/>
      <c r="Q1236" s="8"/>
      <c r="R1236" s="8"/>
      <c r="S1236" s="8"/>
      <c r="T1236" s="8"/>
      <c r="U1236" s="8"/>
      <c r="V1236" s="8"/>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c r="BV1236" s="8"/>
      <c r="BW1236" s="8"/>
      <c r="BX1236" s="8"/>
      <c r="BY1236" s="8"/>
      <c r="BZ1236" s="8"/>
      <c r="CA1236" s="8"/>
      <c r="CB1236" s="8"/>
      <c r="CC1236" s="8"/>
      <c r="CD1236" s="8"/>
      <c r="CE1236" s="8"/>
      <c r="CF1236" s="8"/>
    </row>
    <row r="1237" spans="15:84" s="26" customFormat="1">
      <c r="O1237" s="8"/>
      <c r="P1237" s="8"/>
      <c r="Q1237" s="8"/>
      <c r="R1237" s="8"/>
      <c r="S1237" s="8"/>
      <c r="T1237" s="8"/>
      <c r="U1237" s="8"/>
      <c r="V1237" s="8"/>
      <c r="W1237" s="8"/>
      <c r="X1237" s="8"/>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c r="BV1237" s="8"/>
      <c r="BW1237" s="8"/>
      <c r="BX1237" s="8"/>
      <c r="BY1237" s="8"/>
      <c r="BZ1237" s="8"/>
      <c r="CA1237" s="8"/>
      <c r="CB1237" s="8"/>
      <c r="CC1237" s="8"/>
      <c r="CD1237" s="8"/>
      <c r="CE1237" s="8"/>
      <c r="CF1237" s="8"/>
    </row>
    <row r="1238" spans="15:84" s="26" customFormat="1">
      <c r="O1238" s="8"/>
      <c r="P1238" s="8"/>
      <c r="Q1238" s="8"/>
      <c r="R1238" s="8"/>
      <c r="S1238" s="8"/>
      <c r="T1238" s="8"/>
      <c r="U1238" s="8"/>
      <c r="V1238" s="8"/>
      <c r="W1238" s="8"/>
      <c r="X1238" s="8"/>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c r="BV1238" s="8"/>
      <c r="BW1238" s="8"/>
      <c r="BX1238" s="8"/>
      <c r="BY1238" s="8"/>
      <c r="BZ1238" s="8"/>
      <c r="CA1238" s="8"/>
      <c r="CB1238" s="8"/>
      <c r="CC1238" s="8"/>
      <c r="CD1238" s="8"/>
      <c r="CE1238" s="8"/>
      <c r="CF1238" s="8"/>
    </row>
    <row r="1239" spans="15:84" s="26" customFormat="1">
      <c r="O1239" s="8"/>
      <c r="P1239" s="8"/>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c r="BV1239" s="8"/>
      <c r="BW1239" s="8"/>
      <c r="BX1239" s="8"/>
      <c r="BY1239" s="8"/>
      <c r="BZ1239" s="8"/>
      <c r="CA1239" s="8"/>
      <c r="CB1239" s="8"/>
      <c r="CC1239" s="8"/>
      <c r="CD1239" s="8"/>
      <c r="CE1239" s="8"/>
      <c r="CF1239" s="8"/>
    </row>
    <row r="1240" spans="15:84" s="26" customFormat="1">
      <c r="O1240" s="8"/>
      <c r="P1240" s="8"/>
      <c r="Q1240" s="8"/>
      <c r="R1240" s="8"/>
      <c r="S1240" s="8"/>
      <c r="T1240" s="8"/>
      <c r="U1240" s="8"/>
      <c r="V1240" s="8"/>
      <c r="W1240" s="8"/>
      <c r="X1240" s="8"/>
      <c r="Y1240" s="8"/>
      <c r="Z1240" s="8"/>
      <c r="AA1240" s="8"/>
      <c r="AB1240" s="8"/>
      <c r="AC1240" s="8"/>
      <c r="AD1240" s="8"/>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c r="BV1240" s="8"/>
      <c r="BW1240" s="8"/>
      <c r="BX1240" s="8"/>
      <c r="BY1240" s="8"/>
      <c r="BZ1240" s="8"/>
      <c r="CA1240" s="8"/>
      <c r="CB1240" s="8"/>
      <c r="CC1240" s="8"/>
      <c r="CD1240" s="8"/>
      <c r="CE1240" s="8"/>
      <c r="CF1240" s="8"/>
    </row>
    <row r="1241" spans="15:84" s="26" customFormat="1">
      <c r="O1241" s="8"/>
      <c r="P1241" s="8"/>
      <c r="Q1241" s="8"/>
      <c r="R1241" s="8"/>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c r="BV1241" s="8"/>
      <c r="BW1241" s="8"/>
      <c r="BX1241" s="8"/>
      <c r="BY1241" s="8"/>
      <c r="BZ1241" s="8"/>
      <c r="CA1241" s="8"/>
      <c r="CB1241" s="8"/>
      <c r="CC1241" s="8"/>
      <c r="CD1241" s="8"/>
      <c r="CE1241" s="8"/>
      <c r="CF1241" s="8"/>
    </row>
    <row r="1242" spans="15:84" s="26" customFormat="1">
      <c r="O1242" s="8"/>
      <c r="P1242" s="8"/>
      <c r="Q1242" s="8"/>
      <c r="R1242" s="8"/>
      <c r="S1242" s="8"/>
      <c r="T1242" s="8"/>
      <c r="U1242" s="8"/>
      <c r="V1242" s="8"/>
      <c r="W1242" s="8"/>
      <c r="X1242" s="8"/>
      <c r="Y1242" s="8"/>
      <c r="Z1242" s="8"/>
      <c r="AA1242" s="8"/>
      <c r="AB1242" s="8"/>
      <c r="AC1242" s="8"/>
      <c r="AD1242" s="8"/>
      <c r="AE1242" s="8"/>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c r="BV1242" s="8"/>
      <c r="BW1242" s="8"/>
      <c r="BX1242" s="8"/>
      <c r="BY1242" s="8"/>
      <c r="BZ1242" s="8"/>
      <c r="CA1242" s="8"/>
      <c r="CB1242" s="8"/>
      <c r="CC1242" s="8"/>
      <c r="CD1242" s="8"/>
      <c r="CE1242" s="8"/>
      <c r="CF1242" s="8"/>
    </row>
    <row r="1243" spans="15:84" s="26" customFormat="1">
      <c r="O1243" s="8"/>
      <c r="P1243" s="8"/>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c r="BV1243" s="8"/>
      <c r="BW1243" s="8"/>
      <c r="BX1243" s="8"/>
      <c r="BY1243" s="8"/>
      <c r="BZ1243" s="8"/>
      <c r="CA1243" s="8"/>
      <c r="CB1243" s="8"/>
      <c r="CC1243" s="8"/>
      <c r="CD1243" s="8"/>
      <c r="CE1243" s="8"/>
      <c r="CF1243" s="8"/>
    </row>
    <row r="1244" spans="15:84" s="26" customFormat="1">
      <c r="O1244" s="8"/>
      <c r="P1244" s="8"/>
      <c r="Q1244" s="8"/>
      <c r="R1244" s="8"/>
      <c r="S1244" s="8"/>
      <c r="T1244" s="8"/>
      <c r="U1244" s="8"/>
      <c r="V1244" s="8"/>
      <c r="W1244" s="8"/>
      <c r="X1244" s="8"/>
      <c r="Y1244" s="8"/>
      <c r="Z1244" s="8"/>
      <c r="AA1244" s="8"/>
      <c r="AB1244" s="8"/>
      <c r="AC1244" s="8"/>
      <c r="AD1244" s="8"/>
      <c r="AE1244" s="8"/>
      <c r="AF1244" s="8"/>
      <c r="AG1244" s="8"/>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c r="BV1244" s="8"/>
      <c r="BW1244" s="8"/>
      <c r="BX1244" s="8"/>
      <c r="BY1244" s="8"/>
      <c r="BZ1244" s="8"/>
      <c r="CA1244" s="8"/>
      <c r="CB1244" s="8"/>
      <c r="CC1244" s="8"/>
      <c r="CD1244" s="8"/>
      <c r="CE1244" s="8"/>
      <c r="CF1244" s="8"/>
    </row>
    <row r="1245" spans="15:84" s="26" customFormat="1">
      <c r="O1245" s="8"/>
      <c r="P1245" s="8"/>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c r="BV1245" s="8"/>
      <c r="BW1245" s="8"/>
      <c r="BX1245" s="8"/>
      <c r="BY1245" s="8"/>
      <c r="BZ1245" s="8"/>
      <c r="CA1245" s="8"/>
      <c r="CB1245" s="8"/>
      <c r="CC1245" s="8"/>
      <c r="CD1245" s="8"/>
      <c r="CE1245" s="8"/>
      <c r="CF1245" s="8"/>
    </row>
    <row r="1246" spans="15:84" s="26" customFormat="1">
      <c r="O1246" s="8"/>
      <c r="P1246" s="8"/>
      <c r="Q1246" s="8"/>
      <c r="R1246" s="8"/>
      <c r="S1246" s="8"/>
      <c r="T1246" s="8"/>
      <c r="U1246" s="8"/>
      <c r="V1246" s="8"/>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c r="BV1246" s="8"/>
      <c r="BW1246" s="8"/>
      <c r="BX1246" s="8"/>
      <c r="BY1246" s="8"/>
      <c r="BZ1246" s="8"/>
      <c r="CA1246" s="8"/>
      <c r="CB1246" s="8"/>
      <c r="CC1246" s="8"/>
      <c r="CD1246" s="8"/>
      <c r="CE1246" s="8"/>
      <c r="CF1246" s="8"/>
    </row>
    <row r="1247" spans="15:84" s="26" customFormat="1">
      <c r="O1247" s="8"/>
      <c r="P1247" s="8"/>
      <c r="Q1247" s="8"/>
      <c r="R1247" s="8"/>
      <c r="S1247" s="8"/>
      <c r="T1247" s="8"/>
      <c r="U1247" s="8"/>
      <c r="V1247" s="8"/>
      <c r="W1247" s="8"/>
      <c r="X1247" s="8"/>
      <c r="Y1247" s="8"/>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c r="BV1247" s="8"/>
      <c r="BW1247" s="8"/>
      <c r="BX1247" s="8"/>
      <c r="BY1247" s="8"/>
      <c r="BZ1247" s="8"/>
      <c r="CA1247" s="8"/>
      <c r="CB1247" s="8"/>
      <c r="CC1247" s="8"/>
      <c r="CD1247" s="8"/>
      <c r="CE1247" s="8"/>
      <c r="CF1247" s="8"/>
    </row>
    <row r="1248" spans="15:84" s="26" customFormat="1">
      <c r="O1248" s="8"/>
      <c r="P1248" s="8"/>
      <c r="Q1248" s="8"/>
      <c r="R1248" s="8"/>
      <c r="S1248" s="8"/>
      <c r="T1248" s="8"/>
      <c r="U1248" s="8"/>
      <c r="V1248" s="8"/>
      <c r="W1248" s="8"/>
      <c r="X1248" s="8"/>
      <c r="Y1248" s="8"/>
      <c r="Z1248" s="8"/>
      <c r="AA1248" s="8"/>
      <c r="AB1248" s="8"/>
      <c r="AC1248" s="8"/>
      <c r="AD1248" s="8"/>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c r="BV1248" s="8"/>
      <c r="BW1248" s="8"/>
      <c r="BX1248" s="8"/>
      <c r="BY1248" s="8"/>
      <c r="BZ1248" s="8"/>
      <c r="CA1248" s="8"/>
      <c r="CB1248" s="8"/>
      <c r="CC1248" s="8"/>
      <c r="CD1248" s="8"/>
      <c r="CE1248" s="8"/>
      <c r="CF1248" s="8"/>
    </row>
    <row r="1249" spans="15:84" s="26" customFormat="1">
      <c r="O1249" s="8"/>
      <c r="P1249" s="8"/>
      <c r="Q1249" s="8"/>
      <c r="R1249" s="8"/>
      <c r="S1249" s="8"/>
      <c r="T1249" s="8"/>
      <c r="U1249" s="8"/>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c r="CE1249" s="8"/>
      <c r="CF1249" s="8"/>
    </row>
    <row r="1250" spans="15:84" s="26" customFormat="1">
      <c r="O1250" s="8"/>
      <c r="P1250" s="8"/>
      <c r="Q1250" s="8"/>
      <c r="R1250" s="8"/>
      <c r="S1250" s="8"/>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c r="BV1250" s="8"/>
      <c r="BW1250" s="8"/>
      <c r="BX1250" s="8"/>
      <c r="BY1250" s="8"/>
      <c r="BZ1250" s="8"/>
      <c r="CA1250" s="8"/>
      <c r="CB1250" s="8"/>
      <c r="CC1250" s="8"/>
      <c r="CD1250" s="8"/>
      <c r="CE1250" s="8"/>
      <c r="CF1250" s="8"/>
    </row>
    <row r="1251" spans="15:84" s="26" customFormat="1">
      <c r="O1251" s="8"/>
      <c r="P1251" s="8"/>
      <c r="Q1251" s="8"/>
      <c r="R1251" s="8"/>
      <c r="S1251" s="8"/>
      <c r="T1251" s="8"/>
      <c r="U1251" s="8"/>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c r="BV1251" s="8"/>
      <c r="BW1251" s="8"/>
      <c r="BX1251" s="8"/>
      <c r="BY1251" s="8"/>
      <c r="BZ1251" s="8"/>
      <c r="CA1251" s="8"/>
      <c r="CB1251" s="8"/>
      <c r="CC1251" s="8"/>
      <c r="CD1251" s="8"/>
      <c r="CE1251" s="8"/>
      <c r="CF1251" s="8"/>
    </row>
    <row r="1252" spans="15:84" s="26" customFormat="1">
      <c r="O1252" s="8"/>
      <c r="P1252" s="8"/>
      <c r="Q1252" s="8"/>
      <c r="R1252" s="8"/>
      <c r="S1252" s="8"/>
      <c r="T1252" s="8"/>
      <c r="U1252" s="8"/>
      <c r="V1252" s="8"/>
      <c r="W1252" s="8"/>
      <c r="X1252" s="8"/>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c r="BV1252" s="8"/>
      <c r="BW1252" s="8"/>
      <c r="BX1252" s="8"/>
      <c r="BY1252" s="8"/>
      <c r="BZ1252" s="8"/>
      <c r="CA1252" s="8"/>
      <c r="CB1252" s="8"/>
      <c r="CC1252" s="8"/>
      <c r="CD1252" s="8"/>
      <c r="CE1252" s="8"/>
      <c r="CF1252" s="8"/>
    </row>
    <row r="1253" spans="15:84" s="26" customFormat="1">
      <c r="O1253" s="8"/>
      <c r="P1253" s="8"/>
      <c r="Q1253" s="8"/>
      <c r="R1253" s="8"/>
      <c r="S1253" s="8"/>
      <c r="T1253" s="8"/>
      <c r="U1253" s="8"/>
      <c r="V1253" s="8"/>
      <c r="W1253" s="8"/>
      <c r="X1253" s="8"/>
      <c r="Y1253" s="8"/>
      <c r="Z1253" s="8"/>
      <c r="AA1253" s="8"/>
      <c r="AB1253" s="8"/>
      <c r="AC1253" s="8"/>
      <c r="AD1253" s="8"/>
      <c r="AE1253" s="8"/>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c r="BV1253" s="8"/>
      <c r="BW1253" s="8"/>
      <c r="BX1253" s="8"/>
      <c r="BY1253" s="8"/>
      <c r="BZ1253" s="8"/>
      <c r="CA1253" s="8"/>
      <c r="CB1253" s="8"/>
      <c r="CC1253" s="8"/>
      <c r="CD1253" s="8"/>
      <c r="CE1253" s="8"/>
      <c r="CF1253" s="8"/>
    </row>
    <row r="1254" spans="15:84" s="26" customFormat="1">
      <c r="O1254" s="8"/>
      <c r="P1254" s="8"/>
      <c r="Q1254" s="8"/>
      <c r="R1254" s="8"/>
      <c r="S1254" s="8"/>
      <c r="T1254" s="8"/>
      <c r="U1254" s="8"/>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c r="BV1254" s="8"/>
      <c r="BW1254" s="8"/>
      <c r="BX1254" s="8"/>
      <c r="BY1254" s="8"/>
      <c r="BZ1254" s="8"/>
      <c r="CA1254" s="8"/>
      <c r="CB1254" s="8"/>
      <c r="CC1254" s="8"/>
      <c r="CD1254" s="8"/>
      <c r="CE1254" s="8"/>
      <c r="CF1254" s="8"/>
    </row>
    <row r="1255" spans="15:84" s="26" customFormat="1">
      <c r="O1255" s="8"/>
      <c r="P1255" s="8"/>
      <c r="Q1255" s="8"/>
      <c r="R1255" s="8"/>
      <c r="S1255" s="8"/>
      <c r="T1255" s="8"/>
      <c r="U1255" s="8"/>
      <c r="V1255" s="8"/>
      <c r="W1255" s="8"/>
      <c r="X1255" s="8"/>
      <c r="Y1255" s="8"/>
      <c r="Z1255" s="8"/>
      <c r="AA1255" s="8"/>
      <c r="AB1255" s="8"/>
      <c r="AC1255" s="8"/>
      <c r="AD1255" s="8"/>
      <c r="AE1255" s="8"/>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c r="BV1255" s="8"/>
      <c r="BW1255" s="8"/>
      <c r="BX1255" s="8"/>
      <c r="BY1255" s="8"/>
      <c r="BZ1255" s="8"/>
      <c r="CA1255" s="8"/>
      <c r="CB1255" s="8"/>
      <c r="CC1255" s="8"/>
      <c r="CD1255" s="8"/>
      <c r="CE1255" s="8"/>
      <c r="CF1255" s="8"/>
    </row>
    <row r="1256" spans="15:84" s="26" customFormat="1">
      <c r="O1256" s="8"/>
      <c r="P1256" s="8"/>
      <c r="Q1256" s="8"/>
      <c r="R1256" s="8"/>
      <c r="S1256" s="8"/>
      <c r="T1256" s="8"/>
      <c r="U1256" s="8"/>
      <c r="V1256" s="8"/>
      <c r="W1256" s="8"/>
      <c r="X1256" s="8"/>
      <c r="Y1256" s="8"/>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c r="BV1256" s="8"/>
      <c r="BW1256" s="8"/>
      <c r="BX1256" s="8"/>
      <c r="BY1256" s="8"/>
      <c r="BZ1256" s="8"/>
      <c r="CA1256" s="8"/>
      <c r="CB1256" s="8"/>
      <c r="CC1256" s="8"/>
      <c r="CD1256" s="8"/>
      <c r="CE1256" s="8"/>
      <c r="CF1256" s="8"/>
    </row>
    <row r="1257" spans="15:84" s="26" customFormat="1">
      <c r="O1257" s="8"/>
      <c r="P1257" s="8"/>
      <c r="Q1257" s="8"/>
      <c r="R1257" s="8"/>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c r="BV1257" s="8"/>
      <c r="BW1257" s="8"/>
      <c r="BX1257" s="8"/>
      <c r="BY1257" s="8"/>
      <c r="BZ1257" s="8"/>
      <c r="CA1257" s="8"/>
      <c r="CB1257" s="8"/>
      <c r="CC1257" s="8"/>
      <c r="CD1257" s="8"/>
      <c r="CE1257" s="8"/>
      <c r="CF1257" s="8"/>
    </row>
    <row r="1258" spans="15:84" s="26" customFormat="1">
      <c r="O1258" s="8"/>
      <c r="P1258" s="8"/>
      <c r="Q1258" s="8"/>
      <c r="R1258" s="8"/>
      <c r="S1258" s="8"/>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c r="BV1258" s="8"/>
      <c r="BW1258" s="8"/>
      <c r="BX1258" s="8"/>
      <c r="BY1258" s="8"/>
      <c r="BZ1258" s="8"/>
      <c r="CA1258" s="8"/>
      <c r="CB1258" s="8"/>
      <c r="CC1258" s="8"/>
      <c r="CD1258" s="8"/>
      <c r="CE1258" s="8"/>
      <c r="CF1258" s="8"/>
    </row>
    <row r="1259" spans="15:84" s="26" customFormat="1">
      <c r="O1259" s="8"/>
      <c r="P1259" s="8"/>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c r="BV1259" s="8"/>
      <c r="BW1259" s="8"/>
      <c r="BX1259" s="8"/>
      <c r="BY1259" s="8"/>
      <c r="BZ1259" s="8"/>
      <c r="CA1259" s="8"/>
      <c r="CB1259" s="8"/>
      <c r="CC1259" s="8"/>
      <c r="CD1259" s="8"/>
      <c r="CE1259" s="8"/>
      <c r="CF1259" s="8"/>
    </row>
    <row r="1260" spans="15:84" s="26" customFormat="1">
      <c r="O1260" s="8"/>
      <c r="P1260" s="8"/>
      <c r="Q1260" s="8"/>
      <c r="R1260" s="8"/>
      <c r="S1260" s="8"/>
      <c r="T1260" s="8"/>
      <c r="U1260" s="8"/>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c r="BV1260" s="8"/>
      <c r="BW1260" s="8"/>
      <c r="BX1260" s="8"/>
      <c r="BY1260" s="8"/>
      <c r="BZ1260" s="8"/>
      <c r="CA1260" s="8"/>
      <c r="CB1260" s="8"/>
      <c r="CC1260" s="8"/>
      <c r="CD1260" s="8"/>
      <c r="CE1260" s="8"/>
      <c r="CF1260" s="8"/>
    </row>
    <row r="1261" spans="15:84" s="26" customFormat="1">
      <c r="O1261" s="8"/>
      <c r="P1261" s="8"/>
      <c r="Q1261" s="8"/>
      <c r="R1261" s="8"/>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c r="BV1261" s="8"/>
      <c r="BW1261" s="8"/>
      <c r="BX1261" s="8"/>
      <c r="BY1261" s="8"/>
      <c r="BZ1261" s="8"/>
      <c r="CA1261" s="8"/>
      <c r="CB1261" s="8"/>
      <c r="CC1261" s="8"/>
      <c r="CD1261" s="8"/>
      <c r="CE1261" s="8"/>
      <c r="CF1261" s="8"/>
    </row>
    <row r="1262" spans="15:84" s="26" customFormat="1">
      <c r="O1262" s="8"/>
      <c r="P1262" s="8"/>
      <c r="Q1262" s="8"/>
      <c r="R1262" s="8"/>
      <c r="S1262" s="8"/>
      <c r="T1262" s="8"/>
      <c r="U1262" s="8"/>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c r="BV1262" s="8"/>
      <c r="BW1262" s="8"/>
      <c r="BX1262" s="8"/>
      <c r="BY1262" s="8"/>
      <c r="BZ1262" s="8"/>
      <c r="CA1262" s="8"/>
      <c r="CB1262" s="8"/>
      <c r="CC1262" s="8"/>
      <c r="CD1262" s="8"/>
      <c r="CE1262" s="8"/>
      <c r="CF1262" s="8"/>
    </row>
    <row r="1263" spans="15:84" s="26" customFormat="1">
      <c r="O1263" s="8"/>
      <c r="P1263" s="8"/>
      <c r="Q1263" s="8"/>
      <c r="R1263" s="8"/>
      <c r="S1263" s="8"/>
      <c r="T1263" s="8"/>
      <c r="U1263" s="8"/>
      <c r="V1263" s="8"/>
      <c r="W1263" s="8"/>
      <c r="X1263" s="8"/>
      <c r="Y1263" s="8"/>
      <c r="Z1263" s="8"/>
      <c r="AA1263" s="8"/>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c r="BV1263" s="8"/>
      <c r="BW1263" s="8"/>
      <c r="BX1263" s="8"/>
      <c r="BY1263" s="8"/>
      <c r="BZ1263" s="8"/>
      <c r="CA1263" s="8"/>
      <c r="CB1263" s="8"/>
      <c r="CC1263" s="8"/>
      <c r="CD1263" s="8"/>
      <c r="CE1263" s="8"/>
      <c r="CF1263" s="8"/>
    </row>
    <row r="1264" spans="15:84" s="26" customFormat="1">
      <c r="O1264" s="8"/>
      <c r="P1264" s="8"/>
      <c r="Q1264" s="8"/>
      <c r="R1264" s="8"/>
      <c r="S1264" s="8"/>
      <c r="T1264" s="8"/>
      <c r="U1264" s="8"/>
      <c r="V1264" s="8"/>
      <c r="W1264" s="8"/>
      <c r="X1264" s="8"/>
      <c r="Y1264" s="8"/>
      <c r="Z1264" s="8"/>
      <c r="AA1264" s="8"/>
      <c r="AB1264" s="8"/>
      <c r="AC1264" s="8"/>
      <c r="AD1264" s="8"/>
      <c r="AE1264" s="8"/>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c r="BV1264" s="8"/>
      <c r="BW1264" s="8"/>
      <c r="BX1264" s="8"/>
      <c r="BY1264" s="8"/>
      <c r="BZ1264" s="8"/>
      <c r="CA1264" s="8"/>
      <c r="CB1264" s="8"/>
      <c r="CC1264" s="8"/>
      <c r="CD1264" s="8"/>
      <c r="CE1264" s="8"/>
      <c r="CF1264" s="8"/>
    </row>
    <row r="1265" spans="15:84" s="26" customFormat="1">
      <c r="O1265" s="8"/>
      <c r="P1265" s="8"/>
      <c r="Q1265" s="8"/>
      <c r="R1265" s="8"/>
      <c r="S1265" s="8"/>
      <c r="T1265" s="8"/>
      <c r="U1265" s="8"/>
      <c r="V1265" s="8"/>
      <c r="W1265" s="8"/>
      <c r="X1265" s="8"/>
      <c r="Y1265" s="8"/>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c r="BV1265" s="8"/>
      <c r="BW1265" s="8"/>
      <c r="BX1265" s="8"/>
      <c r="BY1265" s="8"/>
      <c r="BZ1265" s="8"/>
      <c r="CA1265" s="8"/>
      <c r="CB1265" s="8"/>
      <c r="CC1265" s="8"/>
      <c r="CD1265" s="8"/>
      <c r="CE1265" s="8"/>
      <c r="CF1265" s="8"/>
    </row>
    <row r="1266" spans="15:84" s="26" customFormat="1">
      <c r="O1266" s="8"/>
      <c r="P1266" s="8"/>
      <c r="Q1266" s="8"/>
      <c r="R1266" s="8"/>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c r="BV1266" s="8"/>
      <c r="BW1266" s="8"/>
      <c r="BX1266" s="8"/>
      <c r="BY1266" s="8"/>
      <c r="BZ1266" s="8"/>
      <c r="CA1266" s="8"/>
      <c r="CB1266" s="8"/>
      <c r="CC1266" s="8"/>
      <c r="CD1266" s="8"/>
      <c r="CE1266" s="8"/>
      <c r="CF1266" s="8"/>
    </row>
    <row r="1267" spans="15:84" s="26" customFormat="1">
      <c r="O1267" s="8"/>
      <c r="P1267" s="8"/>
      <c r="Q1267" s="8"/>
      <c r="R1267" s="8"/>
      <c r="S1267" s="8"/>
      <c r="T1267" s="8"/>
      <c r="U1267" s="8"/>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c r="BV1267" s="8"/>
      <c r="BW1267" s="8"/>
      <c r="BX1267" s="8"/>
      <c r="BY1267" s="8"/>
      <c r="BZ1267" s="8"/>
      <c r="CA1267" s="8"/>
      <c r="CB1267" s="8"/>
      <c r="CC1267" s="8"/>
      <c r="CD1267" s="8"/>
      <c r="CE1267" s="8"/>
      <c r="CF1267" s="8"/>
    </row>
    <row r="1268" spans="15:84" s="26" customFormat="1">
      <c r="O1268" s="8"/>
      <c r="P1268" s="8"/>
      <c r="Q1268" s="8"/>
      <c r="R1268" s="8"/>
      <c r="S1268" s="8"/>
      <c r="T1268" s="8"/>
      <c r="U1268" s="8"/>
      <c r="V1268" s="8"/>
      <c r="W1268" s="8"/>
      <c r="X1268" s="8"/>
      <c r="Y1268" s="8"/>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c r="BV1268" s="8"/>
      <c r="BW1268" s="8"/>
      <c r="BX1268" s="8"/>
      <c r="BY1268" s="8"/>
      <c r="BZ1268" s="8"/>
      <c r="CA1268" s="8"/>
      <c r="CB1268" s="8"/>
      <c r="CC1268" s="8"/>
      <c r="CD1268" s="8"/>
      <c r="CE1268" s="8"/>
      <c r="CF1268" s="8"/>
    </row>
    <row r="1269" spans="15:84" s="26" customFormat="1">
      <c r="O1269" s="8"/>
      <c r="P1269" s="8"/>
      <c r="Q1269" s="8"/>
      <c r="R1269" s="8"/>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c r="BV1269" s="8"/>
      <c r="BW1269" s="8"/>
      <c r="BX1269" s="8"/>
      <c r="BY1269" s="8"/>
      <c r="BZ1269" s="8"/>
      <c r="CA1269" s="8"/>
      <c r="CB1269" s="8"/>
      <c r="CC1269" s="8"/>
      <c r="CD1269" s="8"/>
      <c r="CE1269" s="8"/>
      <c r="CF1269" s="8"/>
    </row>
    <row r="1270" spans="15:84" s="26" customFormat="1">
      <c r="O1270" s="8"/>
      <c r="P1270" s="8"/>
      <c r="Q1270" s="8"/>
      <c r="R1270" s="8"/>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c r="BV1270" s="8"/>
      <c r="BW1270" s="8"/>
      <c r="BX1270" s="8"/>
      <c r="BY1270" s="8"/>
      <c r="BZ1270" s="8"/>
      <c r="CA1270" s="8"/>
      <c r="CB1270" s="8"/>
      <c r="CC1270" s="8"/>
      <c r="CD1270" s="8"/>
      <c r="CE1270" s="8"/>
      <c r="CF1270" s="8"/>
    </row>
    <row r="1271" spans="15:84" s="26" customFormat="1">
      <c r="O1271" s="8"/>
      <c r="P1271" s="8"/>
      <c r="Q1271" s="8"/>
      <c r="R1271" s="8"/>
      <c r="S1271" s="8"/>
      <c r="T1271" s="8"/>
      <c r="U1271" s="8"/>
      <c r="V1271" s="8"/>
      <c r="W1271" s="8"/>
      <c r="X1271" s="8"/>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c r="BV1271" s="8"/>
      <c r="BW1271" s="8"/>
      <c r="BX1271" s="8"/>
      <c r="BY1271" s="8"/>
      <c r="BZ1271" s="8"/>
      <c r="CA1271" s="8"/>
      <c r="CB1271" s="8"/>
      <c r="CC1271" s="8"/>
      <c r="CD1271" s="8"/>
      <c r="CE1271" s="8"/>
      <c r="CF1271" s="8"/>
    </row>
    <row r="1272" spans="15:84" s="26" customFormat="1">
      <c r="O1272" s="8"/>
      <c r="P1272" s="8"/>
      <c r="Q1272" s="8"/>
      <c r="R1272" s="8"/>
      <c r="S1272" s="8"/>
      <c r="T1272" s="8"/>
      <c r="U1272" s="8"/>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c r="BV1272" s="8"/>
      <c r="BW1272" s="8"/>
      <c r="BX1272" s="8"/>
      <c r="BY1272" s="8"/>
      <c r="BZ1272" s="8"/>
      <c r="CA1272" s="8"/>
      <c r="CB1272" s="8"/>
      <c r="CC1272" s="8"/>
      <c r="CD1272" s="8"/>
      <c r="CE1272" s="8"/>
      <c r="CF1272" s="8"/>
    </row>
    <row r="1273" spans="15:84" s="26" customFormat="1">
      <c r="O1273" s="8"/>
      <c r="P1273" s="8"/>
      <c r="Q1273" s="8"/>
      <c r="R1273" s="8"/>
      <c r="S1273" s="8"/>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c r="BV1273" s="8"/>
      <c r="BW1273" s="8"/>
      <c r="BX1273" s="8"/>
      <c r="BY1273" s="8"/>
      <c r="BZ1273" s="8"/>
      <c r="CA1273" s="8"/>
      <c r="CB1273" s="8"/>
      <c r="CC1273" s="8"/>
      <c r="CD1273" s="8"/>
      <c r="CE1273" s="8"/>
      <c r="CF1273" s="8"/>
    </row>
    <row r="1274" spans="15:84" s="26" customFormat="1">
      <c r="O1274" s="8"/>
      <c r="P1274" s="8"/>
      <c r="Q1274" s="8"/>
      <c r="R1274" s="8"/>
      <c r="S1274" s="8"/>
      <c r="T1274" s="8"/>
      <c r="U1274" s="8"/>
      <c r="V1274" s="8"/>
      <c r="W1274" s="8"/>
      <c r="X1274" s="8"/>
      <c r="Y1274" s="8"/>
      <c r="Z1274" s="8"/>
      <c r="AA1274" s="8"/>
      <c r="AB1274" s="8"/>
      <c r="AC1274" s="8"/>
      <c r="AD1274" s="8"/>
      <c r="AE1274" s="8"/>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c r="BV1274" s="8"/>
      <c r="BW1274" s="8"/>
      <c r="BX1274" s="8"/>
      <c r="BY1274" s="8"/>
      <c r="BZ1274" s="8"/>
      <c r="CA1274" s="8"/>
      <c r="CB1274" s="8"/>
      <c r="CC1274" s="8"/>
      <c r="CD1274" s="8"/>
      <c r="CE1274" s="8"/>
      <c r="CF1274" s="8"/>
    </row>
    <row r="1275" spans="15:84" s="26" customFormat="1">
      <c r="O1275" s="8"/>
      <c r="P1275" s="8"/>
      <c r="Q1275" s="8"/>
      <c r="R1275" s="8"/>
      <c r="S1275" s="8"/>
      <c r="T1275" s="8"/>
      <c r="U1275" s="8"/>
      <c r="V1275" s="8"/>
      <c r="W1275" s="8"/>
      <c r="X1275" s="8"/>
      <c r="Y1275" s="8"/>
      <c r="Z1275" s="8"/>
      <c r="AA1275" s="8"/>
      <c r="AB1275" s="8"/>
      <c r="AC1275" s="8"/>
      <c r="AD1275" s="8"/>
      <c r="AE1275" s="8"/>
      <c r="AF1275" s="8"/>
      <c r="AG1275" s="8"/>
      <c r="AH1275" s="8"/>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c r="BV1275" s="8"/>
      <c r="BW1275" s="8"/>
      <c r="BX1275" s="8"/>
      <c r="BY1275" s="8"/>
      <c r="BZ1275" s="8"/>
      <c r="CA1275" s="8"/>
      <c r="CB1275" s="8"/>
      <c r="CC1275" s="8"/>
      <c r="CD1275" s="8"/>
      <c r="CE1275" s="8"/>
      <c r="CF1275" s="8"/>
    </row>
    <row r="1276" spans="15:84" s="26" customFormat="1">
      <c r="O1276" s="8"/>
      <c r="P1276" s="8"/>
      <c r="Q1276" s="8"/>
      <c r="R1276" s="8"/>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c r="BV1276" s="8"/>
      <c r="BW1276" s="8"/>
      <c r="BX1276" s="8"/>
      <c r="BY1276" s="8"/>
      <c r="BZ1276" s="8"/>
      <c r="CA1276" s="8"/>
      <c r="CB1276" s="8"/>
      <c r="CC1276" s="8"/>
      <c r="CD1276" s="8"/>
      <c r="CE1276" s="8"/>
      <c r="CF1276" s="8"/>
    </row>
    <row r="1277" spans="15:84" s="26" customFormat="1">
      <c r="O1277" s="8"/>
      <c r="P1277" s="8"/>
      <c r="Q1277" s="8"/>
      <c r="R1277" s="8"/>
      <c r="S1277" s="8"/>
      <c r="T1277" s="8"/>
      <c r="U1277" s="8"/>
      <c r="V1277" s="8"/>
      <c r="W1277" s="8"/>
      <c r="X1277" s="8"/>
      <c r="Y1277" s="8"/>
      <c r="Z1277" s="8"/>
      <c r="AA1277" s="8"/>
      <c r="AB1277" s="8"/>
      <c r="AC1277" s="8"/>
      <c r="AD1277" s="8"/>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c r="BV1277" s="8"/>
      <c r="BW1277" s="8"/>
      <c r="BX1277" s="8"/>
      <c r="BY1277" s="8"/>
      <c r="BZ1277" s="8"/>
      <c r="CA1277" s="8"/>
      <c r="CB1277" s="8"/>
      <c r="CC1277" s="8"/>
      <c r="CD1277" s="8"/>
      <c r="CE1277" s="8"/>
      <c r="CF1277" s="8"/>
    </row>
    <row r="1278" spans="15:84" s="26" customFormat="1">
      <c r="O1278" s="8"/>
      <c r="P1278" s="8"/>
      <c r="Q1278" s="8"/>
      <c r="R1278" s="8"/>
      <c r="S1278" s="8"/>
      <c r="T1278" s="8"/>
      <c r="U1278" s="8"/>
      <c r="V1278" s="8"/>
      <c r="W1278" s="8"/>
      <c r="X1278" s="8"/>
      <c r="Y1278" s="8"/>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c r="BV1278" s="8"/>
      <c r="BW1278" s="8"/>
      <c r="BX1278" s="8"/>
      <c r="BY1278" s="8"/>
      <c r="BZ1278" s="8"/>
      <c r="CA1278" s="8"/>
      <c r="CB1278" s="8"/>
      <c r="CC1278" s="8"/>
      <c r="CD1278" s="8"/>
      <c r="CE1278" s="8"/>
      <c r="CF1278" s="8"/>
    </row>
    <row r="1279" spans="15:84" s="26" customFormat="1">
      <c r="O1279" s="8"/>
      <c r="P1279" s="8"/>
      <c r="Q1279" s="8"/>
      <c r="R1279" s="8"/>
      <c r="S1279" s="8"/>
      <c r="T1279" s="8"/>
      <c r="U1279" s="8"/>
      <c r="V1279" s="8"/>
      <c r="W1279" s="8"/>
      <c r="X1279" s="8"/>
      <c r="Y1279" s="8"/>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c r="BV1279" s="8"/>
      <c r="BW1279" s="8"/>
      <c r="BX1279" s="8"/>
      <c r="BY1279" s="8"/>
      <c r="BZ1279" s="8"/>
      <c r="CA1279" s="8"/>
      <c r="CB1279" s="8"/>
      <c r="CC1279" s="8"/>
      <c r="CD1279" s="8"/>
      <c r="CE1279" s="8"/>
      <c r="CF1279" s="8"/>
    </row>
    <row r="1280" spans="15:84" s="26" customFormat="1">
      <c r="O1280" s="8"/>
      <c r="P1280" s="8"/>
      <c r="Q1280" s="8"/>
      <c r="R1280" s="8"/>
      <c r="S1280" s="8"/>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c r="BV1280" s="8"/>
      <c r="BW1280" s="8"/>
      <c r="BX1280" s="8"/>
      <c r="BY1280" s="8"/>
      <c r="BZ1280" s="8"/>
      <c r="CA1280" s="8"/>
      <c r="CB1280" s="8"/>
      <c r="CC1280" s="8"/>
      <c r="CD1280" s="8"/>
      <c r="CE1280" s="8"/>
      <c r="CF1280" s="8"/>
    </row>
    <row r="1281" spans="15:84" s="26" customFormat="1">
      <c r="O1281" s="8"/>
      <c r="P1281" s="8"/>
      <c r="Q1281" s="8"/>
      <c r="R1281" s="8"/>
      <c r="S1281" s="8"/>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c r="BV1281" s="8"/>
      <c r="BW1281" s="8"/>
      <c r="BX1281" s="8"/>
      <c r="BY1281" s="8"/>
      <c r="BZ1281" s="8"/>
      <c r="CA1281" s="8"/>
      <c r="CB1281" s="8"/>
      <c r="CC1281" s="8"/>
      <c r="CD1281" s="8"/>
      <c r="CE1281" s="8"/>
      <c r="CF1281" s="8"/>
    </row>
    <row r="1282" spans="15:84" s="26" customFormat="1">
      <c r="O1282" s="8"/>
      <c r="P1282" s="8"/>
      <c r="Q1282" s="8"/>
      <c r="R1282" s="8"/>
      <c r="S1282" s="8"/>
      <c r="T1282" s="8"/>
      <c r="U1282" s="8"/>
      <c r="V1282" s="8"/>
      <c r="W1282" s="8"/>
      <c r="X1282" s="8"/>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c r="BV1282" s="8"/>
      <c r="BW1282" s="8"/>
      <c r="BX1282" s="8"/>
      <c r="BY1282" s="8"/>
      <c r="BZ1282" s="8"/>
      <c r="CA1282" s="8"/>
      <c r="CB1282" s="8"/>
      <c r="CC1282" s="8"/>
      <c r="CD1282" s="8"/>
      <c r="CE1282" s="8"/>
      <c r="CF1282" s="8"/>
    </row>
    <row r="1283" spans="15:84" s="26" customFormat="1">
      <c r="O1283" s="8"/>
      <c r="P1283" s="8"/>
      <c r="Q1283" s="8"/>
      <c r="R1283" s="8"/>
      <c r="S1283" s="8"/>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c r="BV1283" s="8"/>
      <c r="BW1283" s="8"/>
      <c r="BX1283" s="8"/>
      <c r="BY1283" s="8"/>
      <c r="BZ1283" s="8"/>
      <c r="CA1283" s="8"/>
      <c r="CB1283" s="8"/>
      <c r="CC1283" s="8"/>
      <c r="CD1283" s="8"/>
      <c r="CE1283" s="8"/>
      <c r="CF1283" s="8"/>
    </row>
    <row r="1284" spans="15:84" s="26" customFormat="1">
      <c r="O1284" s="8"/>
      <c r="P1284" s="8"/>
      <c r="Q1284" s="8"/>
      <c r="R1284" s="8"/>
      <c r="S1284" s="8"/>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c r="BV1284" s="8"/>
      <c r="BW1284" s="8"/>
      <c r="BX1284" s="8"/>
      <c r="BY1284" s="8"/>
      <c r="BZ1284" s="8"/>
      <c r="CA1284" s="8"/>
      <c r="CB1284" s="8"/>
      <c r="CC1284" s="8"/>
      <c r="CD1284" s="8"/>
      <c r="CE1284" s="8"/>
      <c r="CF1284" s="8"/>
    </row>
    <row r="1285" spans="15:84" s="26" customFormat="1">
      <c r="O1285" s="8"/>
      <c r="P1285" s="8"/>
      <c r="Q1285" s="8"/>
      <c r="R1285" s="8"/>
      <c r="S1285" s="8"/>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c r="BV1285" s="8"/>
      <c r="BW1285" s="8"/>
      <c r="BX1285" s="8"/>
      <c r="BY1285" s="8"/>
      <c r="BZ1285" s="8"/>
      <c r="CA1285" s="8"/>
      <c r="CB1285" s="8"/>
      <c r="CC1285" s="8"/>
      <c r="CD1285" s="8"/>
      <c r="CE1285" s="8"/>
      <c r="CF1285" s="8"/>
    </row>
    <row r="1286" spans="15:84" s="26" customFormat="1">
      <c r="O1286" s="8"/>
      <c r="P1286" s="8"/>
      <c r="Q1286" s="8"/>
      <c r="R1286" s="8"/>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c r="BV1286" s="8"/>
      <c r="BW1286" s="8"/>
      <c r="BX1286" s="8"/>
      <c r="BY1286" s="8"/>
      <c r="BZ1286" s="8"/>
      <c r="CA1286" s="8"/>
      <c r="CB1286" s="8"/>
      <c r="CC1286" s="8"/>
      <c r="CD1286" s="8"/>
      <c r="CE1286" s="8"/>
      <c r="CF1286" s="8"/>
    </row>
    <row r="1287" spans="15:84" s="26" customFormat="1">
      <c r="O1287" s="8"/>
      <c r="P1287" s="8"/>
      <c r="Q1287" s="8"/>
      <c r="R1287" s="8"/>
      <c r="S1287" s="8"/>
      <c r="T1287" s="8"/>
      <c r="U1287" s="8"/>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c r="BV1287" s="8"/>
      <c r="BW1287" s="8"/>
      <c r="BX1287" s="8"/>
      <c r="BY1287" s="8"/>
      <c r="BZ1287" s="8"/>
      <c r="CA1287" s="8"/>
      <c r="CB1287" s="8"/>
      <c r="CC1287" s="8"/>
      <c r="CD1287" s="8"/>
      <c r="CE1287" s="8"/>
      <c r="CF1287" s="8"/>
    </row>
    <row r="1288" spans="15:84" s="26" customFormat="1">
      <c r="O1288" s="8"/>
      <c r="P1288" s="8"/>
      <c r="Q1288" s="8"/>
      <c r="R1288" s="8"/>
      <c r="S1288" s="8"/>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c r="BV1288" s="8"/>
      <c r="BW1288" s="8"/>
      <c r="BX1288" s="8"/>
      <c r="BY1288" s="8"/>
      <c r="BZ1288" s="8"/>
      <c r="CA1288" s="8"/>
      <c r="CB1288" s="8"/>
      <c r="CC1288" s="8"/>
      <c r="CD1288" s="8"/>
      <c r="CE1288" s="8"/>
      <c r="CF1288" s="8"/>
    </row>
    <row r="1289" spans="15:84" s="26" customFormat="1">
      <c r="O1289" s="8"/>
      <c r="P1289" s="8"/>
      <c r="Q1289" s="8"/>
      <c r="R1289" s="8"/>
      <c r="S1289" s="8"/>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c r="BV1289" s="8"/>
      <c r="BW1289" s="8"/>
      <c r="BX1289" s="8"/>
      <c r="BY1289" s="8"/>
      <c r="BZ1289" s="8"/>
      <c r="CA1289" s="8"/>
      <c r="CB1289" s="8"/>
      <c r="CC1289" s="8"/>
      <c r="CD1289" s="8"/>
      <c r="CE1289" s="8"/>
      <c r="CF1289" s="8"/>
    </row>
    <row r="1290" spans="15:84" s="26" customFormat="1">
      <c r="O1290" s="8"/>
      <c r="P1290" s="8"/>
      <c r="Q1290" s="8"/>
      <c r="R1290" s="8"/>
      <c r="S1290" s="8"/>
      <c r="T1290" s="8"/>
      <c r="U1290" s="8"/>
      <c r="V1290" s="8"/>
      <c r="W1290" s="8"/>
      <c r="X1290" s="8"/>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c r="BV1290" s="8"/>
      <c r="BW1290" s="8"/>
      <c r="BX1290" s="8"/>
      <c r="BY1290" s="8"/>
      <c r="BZ1290" s="8"/>
      <c r="CA1290" s="8"/>
      <c r="CB1290" s="8"/>
      <c r="CC1290" s="8"/>
      <c r="CD1290" s="8"/>
      <c r="CE1290" s="8"/>
      <c r="CF1290" s="8"/>
    </row>
    <row r="1291" spans="15:84" s="26" customFormat="1">
      <c r="O1291" s="8"/>
      <c r="P1291" s="8"/>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c r="BV1291" s="8"/>
      <c r="BW1291" s="8"/>
      <c r="BX1291" s="8"/>
      <c r="BY1291" s="8"/>
      <c r="BZ1291" s="8"/>
      <c r="CA1291" s="8"/>
      <c r="CB1291" s="8"/>
      <c r="CC1291" s="8"/>
      <c r="CD1291" s="8"/>
      <c r="CE1291" s="8"/>
      <c r="CF1291" s="8"/>
    </row>
    <row r="1292" spans="15:84" s="26" customFormat="1">
      <c r="O1292" s="8"/>
      <c r="P1292" s="8"/>
      <c r="Q1292" s="8"/>
      <c r="R1292" s="8"/>
      <c r="S1292" s="8"/>
      <c r="T1292" s="8"/>
      <c r="U1292" s="8"/>
      <c r="V1292" s="8"/>
      <c r="W1292" s="8"/>
      <c r="X1292" s="8"/>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c r="BV1292" s="8"/>
      <c r="BW1292" s="8"/>
      <c r="BX1292" s="8"/>
      <c r="BY1292" s="8"/>
      <c r="BZ1292" s="8"/>
      <c r="CA1292" s="8"/>
      <c r="CB1292" s="8"/>
      <c r="CC1292" s="8"/>
      <c r="CD1292" s="8"/>
      <c r="CE1292" s="8"/>
      <c r="CF1292" s="8"/>
    </row>
    <row r="1293" spans="15:84" s="26" customFormat="1">
      <c r="O1293" s="8"/>
      <c r="P1293" s="8"/>
      <c r="Q1293" s="8"/>
      <c r="R1293" s="8"/>
      <c r="S1293" s="8"/>
      <c r="T1293" s="8"/>
      <c r="U1293" s="8"/>
      <c r="V1293" s="8"/>
      <c r="W1293" s="8"/>
      <c r="X1293" s="8"/>
      <c r="Y1293" s="8"/>
      <c r="Z1293" s="8"/>
      <c r="AA1293" s="8"/>
      <c r="AB1293" s="8"/>
      <c r="AC1293" s="8"/>
      <c r="AD1293" s="8"/>
      <c r="AE1293" s="8"/>
      <c r="AF1293" s="8"/>
      <c r="AG1293" s="8"/>
      <c r="AH1293" s="8"/>
      <c r="AI1293" s="8"/>
      <c r="AJ1293" s="8"/>
      <c r="AK1293" s="8"/>
      <c r="AL1293" s="8"/>
      <c r="AM1293" s="8"/>
      <c r="AN1293" s="8"/>
      <c r="AO1293" s="8"/>
      <c r="AP1293" s="8"/>
      <c r="AQ1293" s="8"/>
      <c r="AR1293" s="8"/>
      <c r="AS1293" s="8"/>
      <c r="AT1293" s="8"/>
      <c r="AU1293" s="8"/>
      <c r="AV1293" s="8"/>
      <c r="AW1293" s="8"/>
      <c r="AX1293" s="8"/>
      <c r="AY1293" s="8"/>
      <c r="AZ1293" s="8"/>
      <c r="BA1293" s="8"/>
      <c r="BB1293" s="8"/>
      <c r="BC1293" s="8"/>
      <c r="BD1293" s="8"/>
      <c r="BE1293" s="8"/>
      <c r="BF1293" s="8"/>
      <c r="BG1293" s="8"/>
      <c r="BH1293" s="8"/>
      <c r="BI1293" s="8"/>
      <c r="BJ1293" s="8"/>
      <c r="BK1293" s="8"/>
      <c r="BL1293" s="8"/>
      <c r="BM1293" s="8"/>
      <c r="BN1293" s="8"/>
      <c r="BO1293" s="8"/>
      <c r="BP1293" s="8"/>
      <c r="BQ1293" s="8"/>
      <c r="BR1293" s="8"/>
      <c r="BS1293" s="8"/>
      <c r="BT1293" s="8"/>
      <c r="BU1293" s="8"/>
      <c r="BV1293" s="8"/>
      <c r="BW1293" s="8"/>
      <c r="BX1293" s="8"/>
      <c r="BY1293" s="8"/>
      <c r="BZ1293" s="8"/>
      <c r="CA1293" s="8"/>
      <c r="CB1293" s="8"/>
      <c r="CC1293" s="8"/>
      <c r="CD1293" s="8"/>
      <c r="CE1293" s="8"/>
      <c r="CF1293" s="8"/>
    </row>
    <row r="1294" spans="15:84" s="26" customFormat="1">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c r="BV1294" s="8"/>
      <c r="BW1294" s="8"/>
      <c r="BX1294" s="8"/>
      <c r="BY1294" s="8"/>
      <c r="BZ1294" s="8"/>
      <c r="CA1294" s="8"/>
      <c r="CB1294" s="8"/>
      <c r="CC1294" s="8"/>
      <c r="CD1294" s="8"/>
      <c r="CE1294" s="8"/>
      <c r="CF1294" s="8"/>
    </row>
    <row r="1295" spans="15:84" s="26" customFormat="1">
      <c r="O1295" s="8"/>
      <c r="P1295" s="8"/>
      <c r="Q1295" s="8"/>
      <c r="R1295" s="8"/>
      <c r="S1295" s="8"/>
      <c r="T1295" s="8"/>
      <c r="U1295" s="8"/>
      <c r="V1295" s="8"/>
      <c r="W1295" s="8"/>
      <c r="X1295" s="8"/>
      <c r="Y1295" s="8"/>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c r="BV1295" s="8"/>
      <c r="BW1295" s="8"/>
      <c r="BX1295" s="8"/>
      <c r="BY1295" s="8"/>
      <c r="BZ1295" s="8"/>
      <c r="CA1295" s="8"/>
      <c r="CB1295" s="8"/>
      <c r="CC1295" s="8"/>
      <c r="CD1295" s="8"/>
      <c r="CE1295" s="8"/>
      <c r="CF1295" s="8"/>
    </row>
    <row r="1296" spans="15:84" s="26" customFormat="1">
      <c r="O1296" s="8"/>
      <c r="P1296" s="8"/>
      <c r="Q1296" s="8"/>
      <c r="R1296" s="8"/>
      <c r="S1296" s="8"/>
      <c r="T1296" s="8"/>
      <c r="U1296" s="8"/>
      <c r="V1296" s="8"/>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c r="BV1296" s="8"/>
      <c r="BW1296" s="8"/>
      <c r="BX1296" s="8"/>
      <c r="BY1296" s="8"/>
      <c r="BZ1296" s="8"/>
      <c r="CA1296" s="8"/>
      <c r="CB1296" s="8"/>
      <c r="CC1296" s="8"/>
      <c r="CD1296" s="8"/>
      <c r="CE1296" s="8"/>
      <c r="CF1296" s="8"/>
    </row>
    <row r="1297" spans="15:84" s="26" customFormat="1">
      <c r="O1297" s="8"/>
      <c r="P1297" s="8"/>
      <c r="Q1297" s="8"/>
      <c r="R1297" s="8"/>
      <c r="S1297" s="8"/>
      <c r="T1297" s="8"/>
      <c r="U1297" s="8"/>
      <c r="V1297" s="8"/>
      <c r="W1297" s="8"/>
      <c r="X1297" s="8"/>
      <c r="Y1297" s="8"/>
      <c r="Z1297" s="8"/>
      <c r="AA1297" s="8"/>
      <c r="AB1297" s="8"/>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c r="BV1297" s="8"/>
      <c r="BW1297" s="8"/>
      <c r="BX1297" s="8"/>
      <c r="BY1297" s="8"/>
      <c r="BZ1297" s="8"/>
      <c r="CA1297" s="8"/>
      <c r="CB1297" s="8"/>
      <c r="CC1297" s="8"/>
      <c r="CD1297" s="8"/>
      <c r="CE1297" s="8"/>
      <c r="CF1297" s="8"/>
    </row>
    <row r="1298" spans="15:84" s="26" customFormat="1">
      <c r="O1298" s="8"/>
      <c r="P1298" s="8"/>
      <c r="Q1298" s="8"/>
      <c r="R1298" s="8"/>
      <c r="S1298" s="8"/>
      <c r="T1298" s="8"/>
      <c r="U1298" s="8"/>
      <c r="V1298" s="8"/>
      <c r="W1298" s="8"/>
      <c r="X1298" s="8"/>
      <c r="Y1298" s="8"/>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c r="BV1298" s="8"/>
      <c r="BW1298" s="8"/>
      <c r="BX1298" s="8"/>
      <c r="BY1298" s="8"/>
      <c r="BZ1298" s="8"/>
      <c r="CA1298" s="8"/>
      <c r="CB1298" s="8"/>
      <c r="CC1298" s="8"/>
      <c r="CD1298" s="8"/>
      <c r="CE1298" s="8"/>
      <c r="CF1298" s="8"/>
    </row>
    <row r="1299" spans="15:84" s="26" customFormat="1">
      <c r="O1299" s="8"/>
      <c r="P1299" s="8"/>
      <c r="Q1299" s="8"/>
      <c r="R1299" s="8"/>
      <c r="S1299" s="8"/>
      <c r="T1299" s="8"/>
      <c r="U1299" s="8"/>
      <c r="V1299" s="8"/>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c r="BV1299" s="8"/>
      <c r="BW1299" s="8"/>
      <c r="BX1299" s="8"/>
      <c r="BY1299" s="8"/>
      <c r="BZ1299" s="8"/>
      <c r="CA1299" s="8"/>
      <c r="CB1299" s="8"/>
      <c r="CC1299" s="8"/>
      <c r="CD1299" s="8"/>
      <c r="CE1299" s="8"/>
      <c r="CF1299" s="8"/>
    </row>
    <row r="1300" spans="15:84" s="26" customFormat="1">
      <c r="O1300" s="8"/>
      <c r="P1300" s="8"/>
      <c r="Q1300" s="8"/>
      <c r="R1300" s="8"/>
      <c r="S1300" s="8"/>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c r="BV1300" s="8"/>
      <c r="BW1300" s="8"/>
      <c r="BX1300" s="8"/>
      <c r="BY1300" s="8"/>
      <c r="BZ1300" s="8"/>
      <c r="CA1300" s="8"/>
      <c r="CB1300" s="8"/>
      <c r="CC1300" s="8"/>
      <c r="CD1300" s="8"/>
      <c r="CE1300" s="8"/>
      <c r="CF1300" s="8"/>
    </row>
    <row r="1301" spans="15:84" s="26" customFormat="1">
      <c r="O1301" s="8"/>
      <c r="P1301" s="8"/>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c r="BV1301" s="8"/>
      <c r="BW1301" s="8"/>
      <c r="BX1301" s="8"/>
      <c r="BY1301" s="8"/>
      <c r="BZ1301" s="8"/>
      <c r="CA1301" s="8"/>
      <c r="CB1301" s="8"/>
      <c r="CC1301" s="8"/>
      <c r="CD1301" s="8"/>
      <c r="CE1301" s="8"/>
      <c r="CF1301" s="8"/>
    </row>
    <row r="1302" spans="15:84" s="26" customFormat="1">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c r="BV1302" s="8"/>
      <c r="BW1302" s="8"/>
      <c r="BX1302" s="8"/>
      <c r="BY1302" s="8"/>
      <c r="BZ1302" s="8"/>
      <c r="CA1302" s="8"/>
      <c r="CB1302" s="8"/>
      <c r="CC1302" s="8"/>
      <c r="CD1302" s="8"/>
      <c r="CE1302" s="8"/>
      <c r="CF1302" s="8"/>
    </row>
    <row r="1303" spans="15:84" s="26" customFormat="1">
      <c r="O1303" s="8"/>
      <c r="P1303" s="8"/>
      <c r="Q1303" s="8"/>
      <c r="R1303" s="8"/>
      <c r="S1303" s="8"/>
      <c r="T1303" s="8"/>
      <c r="U1303" s="8"/>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c r="BV1303" s="8"/>
      <c r="BW1303" s="8"/>
      <c r="BX1303" s="8"/>
      <c r="BY1303" s="8"/>
      <c r="BZ1303" s="8"/>
      <c r="CA1303" s="8"/>
      <c r="CB1303" s="8"/>
      <c r="CC1303" s="8"/>
      <c r="CD1303" s="8"/>
      <c r="CE1303" s="8"/>
      <c r="CF1303" s="8"/>
    </row>
    <row r="1304" spans="15:84" s="26" customFormat="1">
      <c r="O1304" s="8"/>
      <c r="P1304" s="8"/>
      <c r="Q1304" s="8"/>
      <c r="R1304" s="8"/>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c r="BV1304" s="8"/>
      <c r="BW1304" s="8"/>
      <c r="BX1304" s="8"/>
      <c r="BY1304" s="8"/>
      <c r="BZ1304" s="8"/>
      <c r="CA1304" s="8"/>
      <c r="CB1304" s="8"/>
      <c r="CC1304" s="8"/>
      <c r="CD1304" s="8"/>
      <c r="CE1304" s="8"/>
      <c r="CF1304" s="8"/>
    </row>
    <row r="1305" spans="15:84" s="26" customFormat="1">
      <c r="O1305" s="8"/>
      <c r="P1305" s="8"/>
      <c r="Q1305" s="8"/>
      <c r="R1305" s="8"/>
      <c r="S1305" s="8"/>
      <c r="T1305" s="8"/>
      <c r="U1305" s="8"/>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c r="BV1305" s="8"/>
      <c r="BW1305" s="8"/>
      <c r="BX1305" s="8"/>
      <c r="BY1305" s="8"/>
      <c r="BZ1305" s="8"/>
      <c r="CA1305" s="8"/>
      <c r="CB1305" s="8"/>
      <c r="CC1305" s="8"/>
      <c r="CD1305" s="8"/>
      <c r="CE1305" s="8"/>
      <c r="CF1305" s="8"/>
    </row>
    <row r="1306" spans="15:84" s="26" customFormat="1">
      <c r="O1306" s="8"/>
      <c r="P1306" s="8"/>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c r="BV1306" s="8"/>
      <c r="BW1306" s="8"/>
      <c r="BX1306" s="8"/>
      <c r="BY1306" s="8"/>
      <c r="BZ1306" s="8"/>
      <c r="CA1306" s="8"/>
      <c r="CB1306" s="8"/>
      <c r="CC1306" s="8"/>
      <c r="CD1306" s="8"/>
      <c r="CE1306" s="8"/>
      <c r="CF1306" s="8"/>
    </row>
    <row r="1307" spans="15:84" s="26" customFormat="1">
      <c r="O1307" s="8"/>
      <c r="P1307" s="8"/>
      <c r="Q1307" s="8"/>
      <c r="R1307" s="8"/>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c r="BV1307" s="8"/>
      <c r="BW1307" s="8"/>
      <c r="BX1307" s="8"/>
      <c r="BY1307" s="8"/>
      <c r="BZ1307" s="8"/>
      <c r="CA1307" s="8"/>
      <c r="CB1307" s="8"/>
      <c r="CC1307" s="8"/>
      <c r="CD1307" s="8"/>
      <c r="CE1307" s="8"/>
      <c r="CF1307" s="8"/>
    </row>
    <row r="1308" spans="15:84" s="26" customFormat="1">
      <c r="O1308" s="8"/>
      <c r="P1308" s="8"/>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c r="BV1308" s="8"/>
      <c r="BW1308" s="8"/>
      <c r="BX1308" s="8"/>
      <c r="BY1308" s="8"/>
      <c r="BZ1308" s="8"/>
      <c r="CA1308" s="8"/>
      <c r="CB1308" s="8"/>
      <c r="CC1308" s="8"/>
      <c r="CD1308" s="8"/>
      <c r="CE1308" s="8"/>
      <c r="CF1308" s="8"/>
    </row>
    <row r="1309" spans="15:84" s="26" customFormat="1">
      <c r="O1309" s="8"/>
      <c r="P1309" s="8"/>
      <c r="Q1309" s="8"/>
      <c r="R1309" s="8"/>
      <c r="S1309" s="8"/>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c r="BV1309" s="8"/>
      <c r="BW1309" s="8"/>
      <c r="BX1309" s="8"/>
      <c r="BY1309" s="8"/>
      <c r="BZ1309" s="8"/>
      <c r="CA1309" s="8"/>
      <c r="CB1309" s="8"/>
      <c r="CC1309" s="8"/>
      <c r="CD1309" s="8"/>
      <c r="CE1309" s="8"/>
      <c r="CF1309" s="8"/>
    </row>
    <row r="1310" spans="15:84" s="26" customFormat="1">
      <c r="O1310" s="8"/>
      <c r="P1310" s="8"/>
      <c r="Q1310" s="8"/>
      <c r="R1310" s="8"/>
      <c r="S1310" s="8"/>
      <c r="T1310" s="8"/>
      <c r="U1310" s="8"/>
      <c r="V1310" s="8"/>
      <c r="W1310" s="8"/>
      <c r="X1310" s="8"/>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c r="BV1310" s="8"/>
      <c r="BW1310" s="8"/>
      <c r="BX1310" s="8"/>
      <c r="BY1310" s="8"/>
      <c r="BZ1310" s="8"/>
      <c r="CA1310" s="8"/>
      <c r="CB1310" s="8"/>
      <c r="CC1310" s="8"/>
      <c r="CD1310" s="8"/>
      <c r="CE1310" s="8"/>
      <c r="CF1310" s="8"/>
    </row>
    <row r="1311" spans="15:84" s="26" customFormat="1">
      <c r="O1311" s="8"/>
      <c r="P1311" s="8"/>
      <c r="Q1311" s="8"/>
      <c r="R1311" s="8"/>
      <c r="S1311" s="8"/>
      <c r="T1311" s="8"/>
      <c r="U1311" s="8"/>
      <c r="V1311" s="8"/>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c r="BV1311" s="8"/>
      <c r="BW1311" s="8"/>
      <c r="BX1311" s="8"/>
      <c r="BY1311" s="8"/>
      <c r="BZ1311" s="8"/>
      <c r="CA1311" s="8"/>
      <c r="CB1311" s="8"/>
      <c r="CC1311" s="8"/>
      <c r="CD1311" s="8"/>
      <c r="CE1311" s="8"/>
      <c r="CF1311" s="8"/>
    </row>
    <row r="1312" spans="15:84" s="26" customFormat="1">
      <c r="O1312" s="8"/>
      <c r="P1312" s="8"/>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c r="BV1312" s="8"/>
      <c r="BW1312" s="8"/>
      <c r="BX1312" s="8"/>
      <c r="BY1312" s="8"/>
      <c r="BZ1312" s="8"/>
      <c r="CA1312" s="8"/>
      <c r="CB1312" s="8"/>
      <c r="CC1312" s="8"/>
      <c r="CD1312" s="8"/>
      <c r="CE1312" s="8"/>
      <c r="CF1312" s="8"/>
    </row>
    <row r="1313" spans="15:84" s="26" customFormat="1">
      <c r="O1313" s="8"/>
      <c r="P1313" s="8"/>
      <c r="Q1313" s="8"/>
      <c r="R1313" s="8"/>
      <c r="S1313" s="8"/>
      <c r="T1313" s="8"/>
      <c r="U1313" s="8"/>
      <c r="V1313" s="8"/>
      <c r="W1313" s="8"/>
      <c r="X1313" s="8"/>
      <c r="Y1313" s="8"/>
      <c r="Z1313" s="8"/>
      <c r="AA1313" s="8"/>
      <c r="AB1313" s="8"/>
      <c r="AC1313" s="8"/>
      <c r="AD1313" s="8"/>
      <c r="AE1313" s="8"/>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c r="BV1313" s="8"/>
      <c r="BW1313" s="8"/>
      <c r="BX1313" s="8"/>
      <c r="BY1313" s="8"/>
      <c r="BZ1313" s="8"/>
      <c r="CA1313" s="8"/>
      <c r="CB1313" s="8"/>
      <c r="CC1313" s="8"/>
      <c r="CD1313" s="8"/>
      <c r="CE1313" s="8"/>
      <c r="CF1313" s="8"/>
    </row>
    <row r="1314" spans="15:84" s="26" customFormat="1">
      <c r="O1314" s="8"/>
      <c r="P1314" s="8"/>
      <c r="Q1314" s="8"/>
      <c r="R1314" s="8"/>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c r="BV1314" s="8"/>
      <c r="BW1314" s="8"/>
      <c r="BX1314" s="8"/>
      <c r="BY1314" s="8"/>
      <c r="BZ1314" s="8"/>
      <c r="CA1314" s="8"/>
      <c r="CB1314" s="8"/>
      <c r="CC1314" s="8"/>
      <c r="CD1314" s="8"/>
      <c r="CE1314" s="8"/>
      <c r="CF1314" s="8"/>
    </row>
    <row r="1315" spans="15:84" s="26" customFormat="1">
      <c r="O1315" s="8"/>
      <c r="P1315" s="8"/>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c r="BV1315" s="8"/>
      <c r="BW1315" s="8"/>
      <c r="BX1315" s="8"/>
      <c r="BY1315" s="8"/>
      <c r="BZ1315" s="8"/>
      <c r="CA1315" s="8"/>
      <c r="CB1315" s="8"/>
      <c r="CC1315" s="8"/>
      <c r="CD1315" s="8"/>
      <c r="CE1315" s="8"/>
      <c r="CF1315" s="8"/>
    </row>
    <row r="1316" spans="15:84" s="26" customFormat="1">
      <c r="O1316" s="8"/>
      <c r="P1316" s="8"/>
      <c r="Q1316" s="8"/>
      <c r="R1316" s="8"/>
      <c r="S1316" s="8"/>
      <c r="T1316" s="8"/>
      <c r="U1316" s="8"/>
      <c r="V1316" s="8"/>
      <c r="W1316" s="8"/>
      <c r="X1316" s="8"/>
      <c r="Y1316" s="8"/>
      <c r="Z1316" s="8"/>
      <c r="AA1316" s="8"/>
      <c r="AB1316" s="8"/>
      <c r="AC1316" s="8"/>
      <c r="AD1316" s="8"/>
      <c r="AE1316" s="8"/>
      <c r="AF1316" s="8"/>
      <c r="AG1316" s="8"/>
      <c r="AH1316" s="8"/>
      <c r="AI1316" s="8"/>
      <c r="AJ1316" s="8"/>
      <c r="AK1316" s="8"/>
      <c r="AL1316" s="8"/>
      <c r="AM1316" s="8"/>
      <c r="AN1316" s="8"/>
      <c r="AO1316" s="8"/>
      <c r="AP1316" s="8"/>
      <c r="AQ1316" s="8"/>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c r="BV1316" s="8"/>
      <c r="BW1316" s="8"/>
      <c r="BX1316" s="8"/>
      <c r="BY1316" s="8"/>
      <c r="BZ1316" s="8"/>
      <c r="CA1316" s="8"/>
      <c r="CB1316" s="8"/>
      <c r="CC1316" s="8"/>
      <c r="CD1316" s="8"/>
      <c r="CE1316" s="8"/>
      <c r="CF1316" s="8"/>
    </row>
    <row r="1317" spans="15:84" s="26" customFormat="1">
      <c r="O1317" s="8"/>
      <c r="P1317" s="8"/>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c r="BV1317" s="8"/>
      <c r="BW1317" s="8"/>
      <c r="BX1317" s="8"/>
      <c r="BY1317" s="8"/>
      <c r="BZ1317" s="8"/>
      <c r="CA1317" s="8"/>
      <c r="CB1317" s="8"/>
      <c r="CC1317" s="8"/>
      <c r="CD1317" s="8"/>
      <c r="CE1317" s="8"/>
      <c r="CF1317" s="8"/>
    </row>
    <row r="1318" spans="15:84" s="26" customFormat="1">
      <c r="O1318" s="8"/>
      <c r="P1318" s="8"/>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c r="BV1318" s="8"/>
      <c r="BW1318" s="8"/>
      <c r="BX1318" s="8"/>
      <c r="BY1318" s="8"/>
      <c r="BZ1318" s="8"/>
      <c r="CA1318" s="8"/>
      <c r="CB1318" s="8"/>
      <c r="CC1318" s="8"/>
      <c r="CD1318" s="8"/>
      <c r="CE1318" s="8"/>
      <c r="CF1318" s="8"/>
    </row>
    <row r="1319" spans="15:84" s="26" customFormat="1">
      <c r="O1319" s="8"/>
      <c r="P1319" s="8"/>
      <c r="Q1319" s="8"/>
      <c r="R1319" s="8"/>
      <c r="S1319" s="8"/>
      <c r="T1319" s="8"/>
      <c r="U1319" s="8"/>
      <c r="V1319" s="8"/>
      <c r="W1319" s="8"/>
      <c r="X1319" s="8"/>
      <c r="Y1319" s="8"/>
      <c r="Z1319" s="8"/>
      <c r="AA1319" s="8"/>
      <c r="AB1319" s="8"/>
      <c r="AC1319" s="8"/>
      <c r="AD1319" s="8"/>
      <c r="AE1319" s="8"/>
      <c r="AF1319" s="8"/>
      <c r="AG1319" s="8"/>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c r="BV1319" s="8"/>
      <c r="BW1319" s="8"/>
      <c r="BX1319" s="8"/>
      <c r="BY1319" s="8"/>
      <c r="BZ1319" s="8"/>
      <c r="CA1319" s="8"/>
      <c r="CB1319" s="8"/>
      <c r="CC1319" s="8"/>
      <c r="CD1319" s="8"/>
      <c r="CE1319" s="8"/>
      <c r="CF1319" s="8"/>
    </row>
    <row r="1320" spans="15:84" s="26" customFormat="1">
      <c r="O1320" s="8"/>
      <c r="P1320" s="8"/>
      <c r="Q1320" s="8"/>
      <c r="R1320" s="8"/>
      <c r="S1320" s="8"/>
      <c r="T1320" s="8"/>
      <c r="U1320" s="8"/>
      <c r="V1320" s="8"/>
      <c r="W1320" s="8"/>
      <c r="X1320" s="8"/>
      <c r="Y1320" s="8"/>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c r="BV1320" s="8"/>
      <c r="BW1320" s="8"/>
      <c r="BX1320" s="8"/>
      <c r="BY1320" s="8"/>
      <c r="BZ1320" s="8"/>
      <c r="CA1320" s="8"/>
      <c r="CB1320" s="8"/>
      <c r="CC1320" s="8"/>
      <c r="CD1320" s="8"/>
      <c r="CE1320" s="8"/>
      <c r="CF1320" s="8"/>
    </row>
    <row r="1321" spans="15:84" s="26" customFormat="1">
      <c r="O1321" s="8"/>
      <c r="P1321" s="8"/>
      <c r="Q1321" s="8"/>
      <c r="R1321" s="8"/>
      <c r="S1321" s="8"/>
      <c r="T1321" s="8"/>
      <c r="U1321" s="8"/>
      <c r="V1321" s="8"/>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c r="BV1321" s="8"/>
      <c r="BW1321" s="8"/>
      <c r="BX1321" s="8"/>
      <c r="BY1321" s="8"/>
      <c r="BZ1321" s="8"/>
      <c r="CA1321" s="8"/>
      <c r="CB1321" s="8"/>
      <c r="CC1321" s="8"/>
      <c r="CD1321" s="8"/>
      <c r="CE1321" s="8"/>
      <c r="CF1321" s="8"/>
    </row>
    <row r="1322" spans="15:84" s="26" customFormat="1">
      <c r="O1322" s="8"/>
      <c r="P1322" s="8"/>
      <c r="Q1322" s="8"/>
      <c r="R1322" s="8"/>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c r="BV1322" s="8"/>
      <c r="BW1322" s="8"/>
      <c r="BX1322" s="8"/>
      <c r="BY1322" s="8"/>
      <c r="BZ1322" s="8"/>
      <c r="CA1322" s="8"/>
      <c r="CB1322" s="8"/>
      <c r="CC1322" s="8"/>
      <c r="CD1322" s="8"/>
      <c r="CE1322" s="8"/>
      <c r="CF1322" s="8"/>
    </row>
    <row r="1323" spans="15:84" s="26" customFormat="1">
      <c r="O1323" s="8"/>
      <c r="P1323" s="8"/>
      <c r="Q1323" s="8"/>
      <c r="R1323" s="8"/>
      <c r="S1323" s="8"/>
      <c r="T1323" s="8"/>
      <c r="U1323" s="8"/>
      <c r="V1323" s="8"/>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c r="BV1323" s="8"/>
      <c r="BW1323" s="8"/>
      <c r="BX1323" s="8"/>
      <c r="BY1323" s="8"/>
      <c r="BZ1323" s="8"/>
      <c r="CA1323" s="8"/>
      <c r="CB1323" s="8"/>
      <c r="CC1323" s="8"/>
      <c r="CD1323" s="8"/>
      <c r="CE1323" s="8"/>
      <c r="CF1323" s="8"/>
    </row>
    <row r="1324" spans="15:84" s="26" customFormat="1">
      <c r="O1324" s="8"/>
      <c r="P1324" s="8"/>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c r="BV1324" s="8"/>
      <c r="BW1324" s="8"/>
      <c r="BX1324" s="8"/>
      <c r="BY1324" s="8"/>
      <c r="BZ1324" s="8"/>
      <c r="CA1324" s="8"/>
      <c r="CB1324" s="8"/>
      <c r="CC1324" s="8"/>
      <c r="CD1324" s="8"/>
      <c r="CE1324" s="8"/>
      <c r="CF1324" s="8"/>
    </row>
    <row r="1325" spans="15:84" s="26" customFormat="1">
      <c r="O1325" s="8"/>
      <c r="P1325" s="8"/>
      <c r="Q1325" s="8"/>
      <c r="R1325" s="8"/>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c r="BV1325" s="8"/>
      <c r="BW1325" s="8"/>
      <c r="BX1325" s="8"/>
      <c r="BY1325" s="8"/>
      <c r="BZ1325" s="8"/>
      <c r="CA1325" s="8"/>
      <c r="CB1325" s="8"/>
      <c r="CC1325" s="8"/>
      <c r="CD1325" s="8"/>
      <c r="CE1325" s="8"/>
      <c r="CF1325" s="8"/>
    </row>
    <row r="1326" spans="15:84" s="26" customFormat="1">
      <c r="O1326" s="8"/>
      <c r="P1326" s="8"/>
      <c r="Q1326" s="8"/>
      <c r="R1326" s="8"/>
      <c r="S1326" s="8"/>
      <c r="T1326" s="8"/>
      <c r="U1326" s="8"/>
      <c r="V1326" s="8"/>
      <c r="W1326" s="8"/>
      <c r="X1326" s="8"/>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c r="BV1326" s="8"/>
      <c r="BW1326" s="8"/>
      <c r="BX1326" s="8"/>
      <c r="BY1326" s="8"/>
      <c r="BZ1326" s="8"/>
      <c r="CA1326" s="8"/>
      <c r="CB1326" s="8"/>
      <c r="CC1326" s="8"/>
      <c r="CD1326" s="8"/>
      <c r="CE1326" s="8"/>
      <c r="CF1326" s="8"/>
    </row>
    <row r="1327" spans="15:84" s="26" customFormat="1">
      <c r="O1327" s="8"/>
      <c r="P1327" s="8"/>
      <c r="Q1327" s="8"/>
      <c r="R1327" s="8"/>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c r="BV1327" s="8"/>
      <c r="BW1327" s="8"/>
      <c r="BX1327" s="8"/>
      <c r="BY1327" s="8"/>
      <c r="BZ1327" s="8"/>
      <c r="CA1327" s="8"/>
      <c r="CB1327" s="8"/>
      <c r="CC1327" s="8"/>
      <c r="CD1327" s="8"/>
      <c r="CE1327" s="8"/>
      <c r="CF1327" s="8"/>
    </row>
    <row r="1328" spans="15:84" s="26" customFormat="1">
      <c r="O1328" s="8"/>
      <c r="P1328" s="8"/>
      <c r="Q1328" s="8"/>
      <c r="R1328" s="8"/>
      <c r="S1328" s="8"/>
      <c r="T1328" s="8"/>
      <c r="U1328" s="8"/>
      <c r="V1328" s="8"/>
      <c r="W1328" s="8"/>
      <c r="X1328" s="8"/>
      <c r="Y1328" s="8"/>
      <c r="Z1328" s="8"/>
      <c r="AA1328" s="8"/>
      <c r="AB1328" s="8"/>
      <c r="AC1328" s="8"/>
      <c r="AD1328" s="8"/>
      <c r="AE1328" s="8"/>
      <c r="AF1328" s="8"/>
      <c r="AG1328" s="8"/>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c r="BV1328" s="8"/>
      <c r="BW1328" s="8"/>
      <c r="BX1328" s="8"/>
      <c r="BY1328" s="8"/>
      <c r="BZ1328" s="8"/>
      <c r="CA1328" s="8"/>
      <c r="CB1328" s="8"/>
      <c r="CC1328" s="8"/>
      <c r="CD1328" s="8"/>
      <c r="CE1328" s="8"/>
      <c r="CF1328" s="8"/>
    </row>
    <row r="1329" spans="15:84" s="26" customFormat="1">
      <c r="O1329" s="8"/>
      <c r="P1329" s="8"/>
      <c r="Q1329" s="8"/>
      <c r="R1329" s="8"/>
      <c r="S1329" s="8"/>
      <c r="T1329" s="8"/>
      <c r="U1329" s="8"/>
      <c r="V1329" s="8"/>
      <c r="W1329" s="8"/>
      <c r="X1329" s="8"/>
      <c r="Y1329" s="8"/>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c r="BV1329" s="8"/>
      <c r="BW1329" s="8"/>
      <c r="BX1329" s="8"/>
      <c r="BY1329" s="8"/>
      <c r="BZ1329" s="8"/>
      <c r="CA1329" s="8"/>
      <c r="CB1329" s="8"/>
      <c r="CC1329" s="8"/>
      <c r="CD1329" s="8"/>
      <c r="CE1329" s="8"/>
      <c r="CF1329" s="8"/>
    </row>
    <row r="1330" spans="15:84" s="26" customFormat="1">
      <c r="O1330" s="8"/>
      <c r="P1330" s="8"/>
      <c r="Q1330" s="8"/>
      <c r="R1330" s="8"/>
      <c r="S1330" s="8"/>
      <c r="T1330" s="8"/>
      <c r="U1330" s="8"/>
      <c r="V1330" s="8"/>
      <c r="W1330" s="8"/>
      <c r="X1330" s="8"/>
      <c r="Y1330" s="8"/>
      <c r="Z1330" s="8"/>
      <c r="AA1330" s="8"/>
      <c r="AB1330" s="8"/>
      <c r="AC1330" s="8"/>
      <c r="AD1330" s="8"/>
      <c r="AE1330" s="8"/>
      <c r="AF1330" s="8"/>
      <c r="AG1330" s="8"/>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c r="BV1330" s="8"/>
      <c r="BW1330" s="8"/>
      <c r="BX1330" s="8"/>
      <c r="BY1330" s="8"/>
      <c r="BZ1330" s="8"/>
      <c r="CA1330" s="8"/>
      <c r="CB1330" s="8"/>
      <c r="CC1330" s="8"/>
      <c r="CD1330" s="8"/>
      <c r="CE1330" s="8"/>
      <c r="CF1330" s="8"/>
    </row>
    <row r="1331" spans="15:84" s="26" customFormat="1">
      <c r="O1331" s="8"/>
      <c r="P1331" s="8"/>
      <c r="Q1331" s="8"/>
      <c r="R1331" s="8"/>
      <c r="S1331" s="8"/>
      <c r="T1331" s="8"/>
      <c r="U1331" s="8"/>
      <c r="V1331" s="8"/>
      <c r="W1331" s="8"/>
      <c r="X1331" s="8"/>
      <c r="Y1331" s="8"/>
      <c r="Z1331" s="8"/>
      <c r="AA1331" s="8"/>
      <c r="AB1331" s="8"/>
      <c r="AC1331" s="8"/>
      <c r="AD1331" s="8"/>
      <c r="AE1331" s="8"/>
      <c r="AF1331" s="8"/>
      <c r="AG1331" s="8"/>
      <c r="AH1331" s="8"/>
      <c r="AI1331" s="8"/>
      <c r="AJ1331" s="8"/>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c r="BV1331" s="8"/>
      <c r="BW1331" s="8"/>
      <c r="BX1331" s="8"/>
      <c r="BY1331" s="8"/>
      <c r="BZ1331" s="8"/>
      <c r="CA1331" s="8"/>
      <c r="CB1331" s="8"/>
      <c r="CC1331" s="8"/>
      <c r="CD1331" s="8"/>
      <c r="CE1331" s="8"/>
      <c r="CF1331" s="8"/>
    </row>
    <row r="1332" spans="15:84" s="26" customFormat="1">
      <c r="O1332" s="8"/>
      <c r="P1332" s="8"/>
      <c r="Q1332" s="8"/>
      <c r="R1332" s="8"/>
      <c r="S1332" s="8"/>
      <c r="T1332" s="8"/>
      <c r="U1332" s="8"/>
      <c r="V1332" s="8"/>
      <c r="W1332" s="8"/>
      <c r="X1332" s="8"/>
      <c r="Y1332" s="8"/>
      <c r="Z1332" s="8"/>
      <c r="AA1332" s="8"/>
      <c r="AB1332" s="8"/>
      <c r="AC1332" s="8"/>
      <c r="AD1332" s="8"/>
      <c r="AE1332" s="8"/>
      <c r="AF1332" s="8"/>
      <c r="AG1332" s="8"/>
      <c r="AH1332" s="8"/>
      <c r="AI1332" s="8"/>
      <c r="AJ1332" s="8"/>
      <c r="AK1332" s="8"/>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c r="BV1332" s="8"/>
      <c r="BW1332" s="8"/>
      <c r="BX1332" s="8"/>
      <c r="BY1332" s="8"/>
      <c r="BZ1332" s="8"/>
      <c r="CA1332" s="8"/>
      <c r="CB1332" s="8"/>
      <c r="CC1332" s="8"/>
      <c r="CD1332" s="8"/>
      <c r="CE1332" s="8"/>
      <c r="CF1332" s="8"/>
    </row>
    <row r="1333" spans="15:84" s="26" customFormat="1">
      <c r="O1333" s="8"/>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c r="BV1333" s="8"/>
      <c r="BW1333" s="8"/>
      <c r="BX1333" s="8"/>
      <c r="BY1333" s="8"/>
      <c r="BZ1333" s="8"/>
      <c r="CA1333" s="8"/>
      <c r="CB1333" s="8"/>
      <c r="CC1333" s="8"/>
      <c r="CD1333" s="8"/>
      <c r="CE1333" s="8"/>
      <c r="CF1333" s="8"/>
    </row>
    <row r="1334" spans="15:84" s="26" customFormat="1">
      <c r="O1334" s="8"/>
      <c r="P1334" s="8"/>
      <c r="Q1334" s="8"/>
      <c r="R1334" s="8"/>
      <c r="S1334" s="8"/>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c r="BV1334" s="8"/>
      <c r="BW1334" s="8"/>
      <c r="BX1334" s="8"/>
      <c r="BY1334" s="8"/>
      <c r="BZ1334" s="8"/>
      <c r="CA1334" s="8"/>
      <c r="CB1334" s="8"/>
      <c r="CC1334" s="8"/>
      <c r="CD1334" s="8"/>
      <c r="CE1334" s="8"/>
      <c r="CF1334" s="8"/>
    </row>
    <row r="1335" spans="15:84" s="26" customFormat="1">
      <c r="O1335" s="8"/>
      <c r="P1335" s="8"/>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c r="BV1335" s="8"/>
      <c r="BW1335" s="8"/>
      <c r="BX1335" s="8"/>
      <c r="BY1335" s="8"/>
      <c r="BZ1335" s="8"/>
      <c r="CA1335" s="8"/>
      <c r="CB1335" s="8"/>
      <c r="CC1335" s="8"/>
      <c r="CD1335" s="8"/>
      <c r="CE1335" s="8"/>
      <c r="CF1335" s="8"/>
    </row>
    <row r="1336" spans="15:84" s="26" customFormat="1">
      <c r="O1336" s="8"/>
      <c r="P1336" s="8"/>
      <c r="Q1336" s="8"/>
      <c r="R1336" s="8"/>
      <c r="S1336" s="8"/>
      <c r="T1336" s="8"/>
      <c r="U1336" s="8"/>
      <c r="V1336" s="8"/>
      <c r="W1336" s="8"/>
      <c r="X1336" s="8"/>
      <c r="Y1336" s="8"/>
      <c r="Z1336" s="8"/>
      <c r="AA1336" s="8"/>
      <c r="AB1336" s="8"/>
      <c r="AC1336" s="8"/>
      <c r="AD1336" s="8"/>
      <c r="AE1336" s="8"/>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c r="BV1336" s="8"/>
      <c r="BW1336" s="8"/>
      <c r="BX1336" s="8"/>
      <c r="BY1336" s="8"/>
      <c r="BZ1336" s="8"/>
      <c r="CA1336" s="8"/>
      <c r="CB1336" s="8"/>
      <c r="CC1336" s="8"/>
      <c r="CD1336" s="8"/>
      <c r="CE1336" s="8"/>
      <c r="CF1336" s="8"/>
    </row>
    <row r="1337" spans="15:84" s="26" customFormat="1">
      <c r="O1337" s="8"/>
      <c r="P1337" s="8"/>
      <c r="Q1337" s="8"/>
      <c r="R1337" s="8"/>
      <c r="S1337" s="8"/>
      <c r="T1337" s="8"/>
      <c r="U1337" s="8"/>
      <c r="V1337" s="8"/>
      <c r="W1337" s="8"/>
      <c r="X1337" s="8"/>
      <c r="Y1337" s="8"/>
      <c r="Z1337" s="8"/>
      <c r="AA1337" s="8"/>
      <c r="AB1337" s="8"/>
      <c r="AC1337" s="8"/>
      <c r="AD1337" s="8"/>
      <c r="AE1337" s="8"/>
      <c r="AF1337" s="8"/>
      <c r="AG1337" s="8"/>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c r="BV1337" s="8"/>
      <c r="BW1337" s="8"/>
      <c r="BX1337" s="8"/>
      <c r="BY1337" s="8"/>
      <c r="BZ1337" s="8"/>
      <c r="CA1337" s="8"/>
      <c r="CB1337" s="8"/>
      <c r="CC1337" s="8"/>
      <c r="CD1337" s="8"/>
      <c r="CE1337" s="8"/>
      <c r="CF1337" s="8"/>
    </row>
    <row r="1338" spans="15:84" s="26" customFormat="1">
      <c r="O1338" s="8"/>
      <c r="P1338" s="8"/>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c r="BV1338" s="8"/>
      <c r="BW1338" s="8"/>
      <c r="BX1338" s="8"/>
      <c r="BY1338" s="8"/>
      <c r="BZ1338" s="8"/>
      <c r="CA1338" s="8"/>
      <c r="CB1338" s="8"/>
      <c r="CC1338" s="8"/>
      <c r="CD1338" s="8"/>
      <c r="CE1338" s="8"/>
      <c r="CF1338" s="8"/>
    </row>
    <row r="1339" spans="15:84" s="26" customFormat="1">
      <c r="O1339" s="8"/>
      <c r="P1339" s="8"/>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c r="BV1339" s="8"/>
      <c r="BW1339" s="8"/>
      <c r="BX1339" s="8"/>
      <c r="BY1339" s="8"/>
      <c r="BZ1339" s="8"/>
      <c r="CA1339" s="8"/>
      <c r="CB1339" s="8"/>
      <c r="CC1339" s="8"/>
      <c r="CD1339" s="8"/>
      <c r="CE1339" s="8"/>
      <c r="CF1339" s="8"/>
    </row>
    <row r="1340" spans="15:84" s="26" customFormat="1">
      <c r="O1340" s="8"/>
      <c r="P1340" s="8"/>
      <c r="Q1340" s="8"/>
      <c r="R1340" s="8"/>
      <c r="S1340" s="8"/>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c r="BV1340" s="8"/>
      <c r="BW1340" s="8"/>
      <c r="BX1340" s="8"/>
      <c r="BY1340" s="8"/>
      <c r="BZ1340" s="8"/>
      <c r="CA1340" s="8"/>
      <c r="CB1340" s="8"/>
      <c r="CC1340" s="8"/>
      <c r="CD1340" s="8"/>
      <c r="CE1340" s="8"/>
      <c r="CF1340" s="8"/>
    </row>
    <row r="1341" spans="15:84" s="26" customFormat="1">
      <c r="O1341" s="8"/>
      <c r="P1341" s="8"/>
      <c r="Q1341" s="8"/>
      <c r="R1341" s="8"/>
      <c r="S1341" s="8"/>
      <c r="T1341" s="8"/>
      <c r="U1341" s="8"/>
      <c r="V1341" s="8"/>
      <c r="W1341" s="8"/>
      <c r="X1341" s="8"/>
      <c r="Y1341" s="8"/>
      <c r="Z1341" s="8"/>
      <c r="AA1341" s="8"/>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c r="BV1341" s="8"/>
      <c r="BW1341" s="8"/>
      <c r="BX1341" s="8"/>
      <c r="BY1341" s="8"/>
      <c r="BZ1341" s="8"/>
      <c r="CA1341" s="8"/>
      <c r="CB1341" s="8"/>
      <c r="CC1341" s="8"/>
      <c r="CD1341" s="8"/>
      <c r="CE1341" s="8"/>
      <c r="CF1341" s="8"/>
    </row>
    <row r="1342" spans="15:84" s="26" customFormat="1">
      <c r="O1342" s="8"/>
      <c r="P1342" s="8"/>
      <c r="Q1342" s="8"/>
      <c r="R1342" s="8"/>
      <c r="S1342" s="8"/>
      <c r="T1342" s="8"/>
      <c r="U1342" s="8"/>
      <c r="V1342" s="8"/>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c r="BV1342" s="8"/>
      <c r="BW1342" s="8"/>
      <c r="BX1342" s="8"/>
      <c r="BY1342" s="8"/>
      <c r="BZ1342" s="8"/>
      <c r="CA1342" s="8"/>
      <c r="CB1342" s="8"/>
      <c r="CC1342" s="8"/>
      <c r="CD1342" s="8"/>
      <c r="CE1342" s="8"/>
      <c r="CF1342" s="8"/>
    </row>
    <row r="1343" spans="15:84" s="26" customFormat="1">
      <c r="O1343" s="8"/>
      <c r="P1343" s="8"/>
      <c r="Q1343" s="8"/>
      <c r="R1343" s="8"/>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c r="BV1343" s="8"/>
      <c r="BW1343" s="8"/>
      <c r="BX1343" s="8"/>
      <c r="BY1343" s="8"/>
      <c r="BZ1343" s="8"/>
      <c r="CA1343" s="8"/>
      <c r="CB1343" s="8"/>
      <c r="CC1343" s="8"/>
      <c r="CD1343" s="8"/>
      <c r="CE1343" s="8"/>
      <c r="CF1343" s="8"/>
    </row>
    <row r="1344" spans="15:84" s="26" customFormat="1">
      <c r="O1344" s="8"/>
      <c r="P1344" s="8"/>
      <c r="Q1344" s="8"/>
      <c r="R1344" s="8"/>
      <c r="S1344" s="8"/>
      <c r="T1344" s="8"/>
      <c r="U1344" s="8"/>
      <c r="V1344" s="8"/>
      <c r="W1344" s="8"/>
      <c r="X1344" s="8"/>
      <c r="Y1344" s="8"/>
      <c r="Z1344" s="8"/>
      <c r="AA1344" s="8"/>
      <c r="AB1344" s="8"/>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c r="BV1344" s="8"/>
      <c r="BW1344" s="8"/>
      <c r="BX1344" s="8"/>
      <c r="BY1344" s="8"/>
      <c r="BZ1344" s="8"/>
      <c r="CA1344" s="8"/>
      <c r="CB1344" s="8"/>
      <c r="CC1344" s="8"/>
      <c r="CD1344" s="8"/>
      <c r="CE1344" s="8"/>
      <c r="CF1344" s="8"/>
    </row>
    <row r="1345" spans="15:84" s="26" customFormat="1">
      <c r="O1345" s="8"/>
      <c r="P1345" s="8"/>
      <c r="Q1345" s="8"/>
      <c r="R1345" s="8"/>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c r="BV1345" s="8"/>
      <c r="BW1345" s="8"/>
      <c r="BX1345" s="8"/>
      <c r="BY1345" s="8"/>
      <c r="BZ1345" s="8"/>
      <c r="CA1345" s="8"/>
      <c r="CB1345" s="8"/>
      <c r="CC1345" s="8"/>
      <c r="CD1345" s="8"/>
      <c r="CE1345" s="8"/>
      <c r="CF1345" s="8"/>
    </row>
    <row r="1346" spans="15:84" s="26" customFormat="1">
      <c r="O1346" s="8"/>
      <c r="P1346" s="8"/>
      <c r="Q1346" s="8"/>
      <c r="R1346" s="8"/>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c r="BV1346" s="8"/>
      <c r="BW1346" s="8"/>
      <c r="BX1346" s="8"/>
      <c r="BY1346" s="8"/>
      <c r="BZ1346" s="8"/>
      <c r="CA1346" s="8"/>
      <c r="CB1346" s="8"/>
      <c r="CC1346" s="8"/>
      <c r="CD1346" s="8"/>
      <c r="CE1346" s="8"/>
      <c r="CF1346" s="8"/>
    </row>
    <row r="1347" spans="15:84" s="26" customFormat="1">
      <c r="O1347" s="8"/>
      <c r="P1347" s="8"/>
      <c r="Q1347" s="8"/>
      <c r="R1347" s="8"/>
      <c r="S1347" s="8"/>
      <c r="T1347" s="8"/>
      <c r="U1347" s="8"/>
      <c r="V1347" s="8"/>
      <c r="W1347" s="8"/>
      <c r="X1347" s="8"/>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c r="BV1347" s="8"/>
      <c r="BW1347" s="8"/>
      <c r="BX1347" s="8"/>
      <c r="BY1347" s="8"/>
      <c r="BZ1347" s="8"/>
      <c r="CA1347" s="8"/>
      <c r="CB1347" s="8"/>
      <c r="CC1347" s="8"/>
      <c r="CD1347" s="8"/>
      <c r="CE1347" s="8"/>
      <c r="CF1347" s="8"/>
    </row>
    <row r="1348" spans="15:84" s="26" customFormat="1">
      <c r="O1348" s="8"/>
      <c r="P1348" s="8"/>
      <c r="Q1348" s="8"/>
      <c r="R1348" s="8"/>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c r="BV1348" s="8"/>
      <c r="BW1348" s="8"/>
      <c r="BX1348" s="8"/>
      <c r="BY1348" s="8"/>
      <c r="BZ1348" s="8"/>
      <c r="CA1348" s="8"/>
      <c r="CB1348" s="8"/>
      <c r="CC1348" s="8"/>
      <c r="CD1348" s="8"/>
      <c r="CE1348" s="8"/>
      <c r="CF1348" s="8"/>
    </row>
    <row r="1349" spans="15:84" s="26" customFormat="1">
      <c r="O1349" s="8"/>
      <c r="P1349" s="8"/>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c r="BV1349" s="8"/>
      <c r="BW1349" s="8"/>
      <c r="BX1349" s="8"/>
      <c r="BY1349" s="8"/>
      <c r="BZ1349" s="8"/>
      <c r="CA1349" s="8"/>
      <c r="CB1349" s="8"/>
      <c r="CC1349" s="8"/>
      <c r="CD1349" s="8"/>
      <c r="CE1349" s="8"/>
      <c r="CF1349" s="8"/>
    </row>
    <row r="1350" spans="15:84" s="26" customFormat="1">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c r="BV1350" s="8"/>
      <c r="BW1350" s="8"/>
      <c r="BX1350" s="8"/>
      <c r="BY1350" s="8"/>
      <c r="BZ1350" s="8"/>
      <c r="CA1350" s="8"/>
      <c r="CB1350" s="8"/>
      <c r="CC1350" s="8"/>
      <c r="CD1350" s="8"/>
      <c r="CE1350" s="8"/>
      <c r="CF1350" s="8"/>
    </row>
    <row r="1351" spans="15:84" s="26" customFormat="1">
      <c r="O1351" s="8"/>
      <c r="P1351" s="8"/>
      <c r="Q1351" s="8"/>
      <c r="R1351" s="8"/>
      <c r="S1351" s="8"/>
      <c r="T1351" s="8"/>
      <c r="U1351" s="8"/>
      <c r="V1351" s="8"/>
      <c r="W1351" s="8"/>
      <c r="X1351" s="8"/>
      <c r="Y1351" s="8"/>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c r="BV1351" s="8"/>
      <c r="BW1351" s="8"/>
      <c r="BX1351" s="8"/>
      <c r="BY1351" s="8"/>
      <c r="BZ1351" s="8"/>
      <c r="CA1351" s="8"/>
      <c r="CB1351" s="8"/>
      <c r="CC1351" s="8"/>
      <c r="CD1351" s="8"/>
      <c r="CE1351" s="8"/>
      <c r="CF1351" s="8"/>
    </row>
    <row r="1352" spans="15:84" s="26" customFormat="1">
      <c r="O1352" s="8"/>
      <c r="P1352" s="8"/>
      <c r="Q1352" s="8"/>
      <c r="R1352" s="8"/>
      <c r="S1352" s="8"/>
      <c r="T1352" s="8"/>
      <c r="U1352" s="8"/>
      <c r="V1352" s="8"/>
      <c r="W1352" s="8"/>
      <c r="X1352" s="8"/>
      <c r="Y1352" s="8"/>
      <c r="Z1352" s="8"/>
      <c r="AA1352" s="8"/>
      <c r="AB1352" s="8"/>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c r="BV1352" s="8"/>
      <c r="BW1352" s="8"/>
      <c r="BX1352" s="8"/>
      <c r="BY1352" s="8"/>
      <c r="BZ1352" s="8"/>
      <c r="CA1352" s="8"/>
      <c r="CB1352" s="8"/>
      <c r="CC1352" s="8"/>
      <c r="CD1352" s="8"/>
      <c r="CE1352" s="8"/>
      <c r="CF1352" s="8"/>
    </row>
    <row r="1353" spans="15:84" s="26" customFormat="1">
      <c r="O1353" s="8"/>
      <c r="P1353" s="8"/>
      <c r="Q1353" s="8"/>
      <c r="R1353" s="8"/>
      <c r="S1353" s="8"/>
      <c r="T1353" s="8"/>
      <c r="U1353" s="8"/>
      <c r="V1353" s="8"/>
      <c r="W1353" s="8"/>
      <c r="X1353" s="8"/>
      <c r="Y1353" s="8"/>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c r="BV1353" s="8"/>
      <c r="BW1353" s="8"/>
      <c r="BX1353" s="8"/>
      <c r="BY1353" s="8"/>
      <c r="BZ1353" s="8"/>
      <c r="CA1353" s="8"/>
      <c r="CB1353" s="8"/>
      <c r="CC1353" s="8"/>
      <c r="CD1353" s="8"/>
      <c r="CE1353" s="8"/>
      <c r="CF1353" s="8"/>
    </row>
    <row r="1354" spans="15:84" s="26" customFormat="1">
      <c r="O1354" s="8"/>
      <c r="P1354" s="8"/>
      <c r="Q1354" s="8"/>
      <c r="R1354" s="8"/>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c r="BV1354" s="8"/>
      <c r="BW1354" s="8"/>
      <c r="BX1354" s="8"/>
      <c r="BY1354" s="8"/>
      <c r="BZ1354" s="8"/>
      <c r="CA1354" s="8"/>
      <c r="CB1354" s="8"/>
      <c r="CC1354" s="8"/>
      <c r="CD1354" s="8"/>
      <c r="CE1354" s="8"/>
      <c r="CF1354" s="8"/>
    </row>
    <row r="1355" spans="15:84" s="26" customFormat="1">
      <c r="O1355" s="8"/>
      <c r="P1355" s="8"/>
      <c r="Q1355" s="8"/>
      <c r="R1355" s="8"/>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c r="BV1355" s="8"/>
      <c r="BW1355" s="8"/>
      <c r="BX1355" s="8"/>
      <c r="BY1355" s="8"/>
      <c r="BZ1355" s="8"/>
      <c r="CA1355" s="8"/>
      <c r="CB1355" s="8"/>
      <c r="CC1355" s="8"/>
      <c r="CD1355" s="8"/>
      <c r="CE1355" s="8"/>
      <c r="CF1355" s="8"/>
    </row>
    <row r="1356" spans="15:84" s="26" customFormat="1">
      <c r="O1356" s="8"/>
      <c r="P1356" s="8"/>
      <c r="Q1356" s="8"/>
      <c r="R1356" s="8"/>
      <c r="S1356" s="8"/>
      <c r="T1356" s="8"/>
      <c r="U1356" s="8"/>
      <c r="V1356" s="8"/>
      <c r="W1356" s="8"/>
      <c r="X1356" s="8"/>
      <c r="Y1356" s="8"/>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c r="BV1356" s="8"/>
      <c r="BW1356" s="8"/>
      <c r="BX1356" s="8"/>
      <c r="BY1356" s="8"/>
      <c r="BZ1356" s="8"/>
      <c r="CA1356" s="8"/>
      <c r="CB1356" s="8"/>
      <c r="CC1356" s="8"/>
      <c r="CD1356" s="8"/>
      <c r="CE1356" s="8"/>
      <c r="CF1356" s="8"/>
    </row>
    <row r="1357" spans="15:84" s="26" customFormat="1">
      <c r="O1357" s="8"/>
      <c r="P1357" s="8"/>
      <c r="Q1357" s="8"/>
      <c r="R1357" s="8"/>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c r="BV1357" s="8"/>
      <c r="BW1357" s="8"/>
      <c r="BX1357" s="8"/>
      <c r="BY1357" s="8"/>
      <c r="BZ1357" s="8"/>
      <c r="CA1357" s="8"/>
      <c r="CB1357" s="8"/>
      <c r="CC1357" s="8"/>
      <c r="CD1357" s="8"/>
      <c r="CE1357" s="8"/>
      <c r="CF1357" s="8"/>
    </row>
    <row r="1358" spans="15:84" s="26" customFormat="1">
      <c r="O1358" s="8"/>
      <c r="P1358" s="8"/>
      <c r="Q1358" s="8"/>
      <c r="R1358" s="8"/>
      <c r="S1358" s="8"/>
      <c r="T1358" s="8"/>
      <c r="U1358" s="8"/>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c r="BV1358" s="8"/>
      <c r="BW1358" s="8"/>
      <c r="BX1358" s="8"/>
      <c r="BY1358" s="8"/>
      <c r="BZ1358" s="8"/>
      <c r="CA1358" s="8"/>
      <c r="CB1358" s="8"/>
      <c r="CC1358" s="8"/>
      <c r="CD1358" s="8"/>
      <c r="CE1358" s="8"/>
      <c r="CF1358" s="8"/>
    </row>
    <row r="1359" spans="15:84" s="26" customFormat="1">
      <c r="O1359" s="8"/>
      <c r="P1359" s="8"/>
      <c r="Q1359" s="8"/>
      <c r="R1359" s="8"/>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c r="BV1359" s="8"/>
      <c r="BW1359" s="8"/>
      <c r="BX1359" s="8"/>
      <c r="BY1359" s="8"/>
      <c r="BZ1359" s="8"/>
      <c r="CA1359" s="8"/>
      <c r="CB1359" s="8"/>
      <c r="CC1359" s="8"/>
      <c r="CD1359" s="8"/>
      <c r="CE1359" s="8"/>
      <c r="CF1359" s="8"/>
    </row>
    <row r="1360" spans="15:84" s="26" customFormat="1">
      <c r="O1360" s="8"/>
      <c r="P1360" s="8"/>
      <c r="Q1360" s="8"/>
      <c r="R1360" s="8"/>
      <c r="S1360" s="8"/>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c r="BV1360" s="8"/>
      <c r="BW1360" s="8"/>
      <c r="BX1360" s="8"/>
      <c r="BY1360" s="8"/>
      <c r="BZ1360" s="8"/>
      <c r="CA1360" s="8"/>
      <c r="CB1360" s="8"/>
      <c r="CC1360" s="8"/>
      <c r="CD1360" s="8"/>
      <c r="CE1360" s="8"/>
      <c r="CF1360" s="8"/>
    </row>
    <row r="1361" spans="15:84" s="26" customFormat="1">
      <c r="O1361" s="8"/>
      <c r="P1361" s="8"/>
      <c r="Q1361" s="8"/>
      <c r="R1361" s="8"/>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c r="BV1361" s="8"/>
      <c r="BW1361" s="8"/>
      <c r="BX1361" s="8"/>
      <c r="BY1361" s="8"/>
      <c r="BZ1361" s="8"/>
      <c r="CA1361" s="8"/>
      <c r="CB1361" s="8"/>
      <c r="CC1361" s="8"/>
      <c r="CD1361" s="8"/>
      <c r="CE1361" s="8"/>
      <c r="CF1361" s="8"/>
    </row>
    <row r="1362" spans="15:84" s="26" customFormat="1">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c r="BV1362" s="8"/>
      <c r="BW1362" s="8"/>
      <c r="BX1362" s="8"/>
      <c r="BY1362" s="8"/>
      <c r="BZ1362" s="8"/>
      <c r="CA1362" s="8"/>
      <c r="CB1362" s="8"/>
      <c r="CC1362" s="8"/>
      <c r="CD1362" s="8"/>
      <c r="CE1362" s="8"/>
      <c r="CF1362" s="8"/>
    </row>
    <row r="1363" spans="15:84" s="26" customFormat="1">
      <c r="O1363" s="8"/>
      <c r="P1363" s="8"/>
      <c r="Q1363" s="8"/>
      <c r="R1363" s="8"/>
      <c r="S1363" s="8"/>
      <c r="T1363" s="8"/>
      <c r="U1363" s="8"/>
      <c r="V1363" s="8"/>
      <c r="W1363" s="8"/>
      <c r="X1363" s="8"/>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c r="BV1363" s="8"/>
      <c r="BW1363" s="8"/>
      <c r="BX1363" s="8"/>
      <c r="BY1363" s="8"/>
      <c r="BZ1363" s="8"/>
      <c r="CA1363" s="8"/>
      <c r="CB1363" s="8"/>
      <c r="CC1363" s="8"/>
      <c r="CD1363" s="8"/>
      <c r="CE1363" s="8"/>
      <c r="CF1363" s="8"/>
    </row>
    <row r="1364" spans="15:84" s="26" customFormat="1">
      <c r="O1364" s="8"/>
      <c r="P1364" s="8"/>
      <c r="Q1364" s="8"/>
      <c r="R1364" s="8"/>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c r="BV1364" s="8"/>
      <c r="BW1364" s="8"/>
      <c r="BX1364" s="8"/>
      <c r="BY1364" s="8"/>
      <c r="BZ1364" s="8"/>
      <c r="CA1364" s="8"/>
      <c r="CB1364" s="8"/>
      <c r="CC1364" s="8"/>
      <c r="CD1364" s="8"/>
      <c r="CE1364" s="8"/>
      <c r="CF1364" s="8"/>
    </row>
    <row r="1365" spans="15:84" s="26" customFormat="1">
      <c r="O1365" s="8"/>
      <c r="P1365" s="8"/>
      <c r="Q1365" s="8"/>
      <c r="R1365" s="8"/>
      <c r="S1365" s="8"/>
      <c r="T1365" s="8"/>
      <c r="U1365" s="8"/>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c r="BV1365" s="8"/>
      <c r="BW1365" s="8"/>
      <c r="BX1365" s="8"/>
      <c r="BY1365" s="8"/>
      <c r="BZ1365" s="8"/>
      <c r="CA1365" s="8"/>
      <c r="CB1365" s="8"/>
      <c r="CC1365" s="8"/>
      <c r="CD1365" s="8"/>
      <c r="CE1365" s="8"/>
      <c r="CF1365" s="8"/>
    </row>
    <row r="1366" spans="15:84" s="26" customFormat="1">
      <c r="O1366" s="8"/>
      <c r="P1366" s="8"/>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c r="BV1366" s="8"/>
      <c r="BW1366" s="8"/>
      <c r="BX1366" s="8"/>
      <c r="BY1366" s="8"/>
      <c r="BZ1366" s="8"/>
      <c r="CA1366" s="8"/>
      <c r="CB1366" s="8"/>
      <c r="CC1366" s="8"/>
      <c r="CD1366" s="8"/>
      <c r="CE1366" s="8"/>
      <c r="CF1366" s="8"/>
    </row>
    <row r="1367" spans="15:84" s="26" customFormat="1">
      <c r="O1367" s="8"/>
      <c r="P1367" s="8"/>
      <c r="Q1367" s="8"/>
      <c r="R1367" s="8"/>
      <c r="S1367" s="8"/>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c r="BV1367" s="8"/>
      <c r="BW1367" s="8"/>
      <c r="BX1367" s="8"/>
      <c r="BY1367" s="8"/>
      <c r="BZ1367" s="8"/>
      <c r="CA1367" s="8"/>
      <c r="CB1367" s="8"/>
      <c r="CC1367" s="8"/>
      <c r="CD1367" s="8"/>
      <c r="CE1367" s="8"/>
      <c r="CF1367" s="8"/>
    </row>
    <row r="1368" spans="15:84" s="26" customFormat="1">
      <c r="O1368" s="8"/>
      <c r="P1368" s="8"/>
      <c r="Q1368" s="8"/>
      <c r="R1368" s="8"/>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c r="BV1368" s="8"/>
      <c r="BW1368" s="8"/>
      <c r="BX1368" s="8"/>
      <c r="BY1368" s="8"/>
      <c r="BZ1368" s="8"/>
      <c r="CA1368" s="8"/>
      <c r="CB1368" s="8"/>
      <c r="CC1368" s="8"/>
      <c r="CD1368" s="8"/>
      <c r="CE1368" s="8"/>
      <c r="CF1368" s="8"/>
    </row>
    <row r="1369" spans="15:84" s="26" customFormat="1">
      <c r="O1369" s="8"/>
      <c r="P1369" s="8"/>
      <c r="Q1369" s="8"/>
      <c r="R1369" s="8"/>
      <c r="S1369" s="8"/>
      <c r="T1369" s="8"/>
      <c r="U1369" s="8"/>
      <c r="V1369" s="8"/>
      <c r="W1369" s="8"/>
      <c r="X1369" s="8"/>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c r="BV1369" s="8"/>
      <c r="BW1369" s="8"/>
      <c r="BX1369" s="8"/>
      <c r="BY1369" s="8"/>
      <c r="BZ1369" s="8"/>
      <c r="CA1369" s="8"/>
      <c r="CB1369" s="8"/>
      <c r="CC1369" s="8"/>
      <c r="CD1369" s="8"/>
      <c r="CE1369" s="8"/>
      <c r="CF1369" s="8"/>
    </row>
    <row r="1370" spans="15:84" s="26" customFormat="1">
      <c r="O1370" s="8"/>
      <c r="P1370" s="8"/>
      <c r="Q1370" s="8"/>
      <c r="R1370" s="8"/>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c r="BV1370" s="8"/>
      <c r="BW1370" s="8"/>
      <c r="BX1370" s="8"/>
      <c r="BY1370" s="8"/>
      <c r="BZ1370" s="8"/>
      <c r="CA1370" s="8"/>
      <c r="CB1370" s="8"/>
      <c r="CC1370" s="8"/>
      <c r="CD1370" s="8"/>
      <c r="CE1370" s="8"/>
      <c r="CF1370" s="8"/>
    </row>
    <row r="1371" spans="15:84" s="26" customFormat="1">
      <c r="O1371" s="8"/>
      <c r="P1371" s="8"/>
      <c r="Q1371" s="8"/>
      <c r="R1371" s="8"/>
      <c r="S1371" s="8"/>
      <c r="T1371" s="8"/>
      <c r="U1371" s="8"/>
      <c r="V1371" s="8"/>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c r="BV1371" s="8"/>
      <c r="BW1371" s="8"/>
      <c r="BX1371" s="8"/>
      <c r="BY1371" s="8"/>
      <c r="BZ1371" s="8"/>
      <c r="CA1371" s="8"/>
      <c r="CB1371" s="8"/>
      <c r="CC1371" s="8"/>
      <c r="CD1371" s="8"/>
      <c r="CE1371" s="8"/>
      <c r="CF1371" s="8"/>
    </row>
    <row r="1372" spans="15:84" s="26" customFormat="1">
      <c r="O1372" s="8"/>
      <c r="P1372" s="8"/>
      <c r="Q1372" s="8"/>
      <c r="R1372" s="8"/>
      <c r="S1372" s="8"/>
      <c r="T1372" s="8"/>
      <c r="U1372" s="8"/>
      <c r="V1372" s="8"/>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c r="BV1372" s="8"/>
      <c r="BW1372" s="8"/>
      <c r="BX1372" s="8"/>
      <c r="BY1372" s="8"/>
      <c r="BZ1372" s="8"/>
      <c r="CA1372" s="8"/>
      <c r="CB1372" s="8"/>
      <c r="CC1372" s="8"/>
      <c r="CD1372" s="8"/>
      <c r="CE1372" s="8"/>
      <c r="CF1372" s="8"/>
    </row>
    <row r="1373" spans="15:84" s="26" customFormat="1">
      <c r="O1373" s="8"/>
      <c r="P1373" s="8"/>
      <c r="Q1373" s="8"/>
      <c r="R1373" s="8"/>
      <c r="S1373" s="8"/>
      <c r="T1373" s="8"/>
      <c r="U1373" s="8"/>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c r="BV1373" s="8"/>
      <c r="BW1373" s="8"/>
      <c r="BX1373" s="8"/>
      <c r="BY1373" s="8"/>
      <c r="BZ1373" s="8"/>
      <c r="CA1373" s="8"/>
      <c r="CB1373" s="8"/>
      <c r="CC1373" s="8"/>
      <c r="CD1373" s="8"/>
      <c r="CE1373" s="8"/>
      <c r="CF1373" s="8"/>
    </row>
    <row r="1374" spans="15:84" s="26" customFormat="1">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c r="BV1374" s="8"/>
      <c r="BW1374" s="8"/>
      <c r="BX1374" s="8"/>
      <c r="BY1374" s="8"/>
      <c r="BZ1374" s="8"/>
      <c r="CA1374" s="8"/>
      <c r="CB1374" s="8"/>
      <c r="CC1374" s="8"/>
      <c r="CD1374" s="8"/>
      <c r="CE1374" s="8"/>
      <c r="CF1374" s="8"/>
    </row>
    <row r="1375" spans="15:84" s="26" customFormat="1">
      <c r="O1375" s="8"/>
      <c r="P1375" s="8"/>
      <c r="Q1375" s="8"/>
      <c r="R1375" s="8"/>
      <c r="S1375" s="8"/>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c r="BV1375" s="8"/>
      <c r="BW1375" s="8"/>
      <c r="BX1375" s="8"/>
      <c r="BY1375" s="8"/>
      <c r="BZ1375" s="8"/>
      <c r="CA1375" s="8"/>
      <c r="CB1375" s="8"/>
      <c r="CC1375" s="8"/>
      <c r="CD1375" s="8"/>
      <c r="CE1375" s="8"/>
      <c r="CF1375" s="8"/>
    </row>
    <row r="1376" spans="15:84" s="26" customFormat="1">
      <c r="O1376" s="8"/>
      <c r="P1376" s="8"/>
      <c r="Q1376" s="8"/>
      <c r="R1376" s="8"/>
      <c r="S1376" s="8"/>
      <c r="T1376" s="8"/>
      <c r="U1376" s="8"/>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c r="BV1376" s="8"/>
      <c r="BW1376" s="8"/>
      <c r="BX1376" s="8"/>
      <c r="BY1376" s="8"/>
      <c r="BZ1376" s="8"/>
      <c r="CA1376" s="8"/>
      <c r="CB1376" s="8"/>
      <c r="CC1376" s="8"/>
      <c r="CD1376" s="8"/>
      <c r="CE1376" s="8"/>
      <c r="CF1376" s="8"/>
    </row>
    <row r="1377" spans="15:84" s="26" customFormat="1">
      <c r="O1377" s="8"/>
      <c r="P1377" s="8"/>
      <c r="Q1377" s="8"/>
      <c r="R1377" s="8"/>
      <c r="S1377" s="8"/>
      <c r="T1377" s="8"/>
      <c r="U1377" s="8"/>
      <c r="V1377" s="8"/>
      <c r="W1377" s="8"/>
      <c r="X1377" s="8"/>
      <c r="Y1377" s="8"/>
      <c r="Z1377" s="8"/>
      <c r="AA1377" s="8"/>
      <c r="AB1377" s="8"/>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c r="BV1377" s="8"/>
      <c r="BW1377" s="8"/>
      <c r="BX1377" s="8"/>
      <c r="BY1377" s="8"/>
      <c r="BZ1377" s="8"/>
      <c r="CA1377" s="8"/>
      <c r="CB1377" s="8"/>
      <c r="CC1377" s="8"/>
      <c r="CD1377" s="8"/>
      <c r="CE1377" s="8"/>
      <c r="CF1377" s="8"/>
    </row>
    <row r="1378" spans="15:84" s="26" customFormat="1">
      <c r="O1378" s="8"/>
      <c r="P1378" s="8"/>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c r="BV1378" s="8"/>
      <c r="BW1378" s="8"/>
      <c r="BX1378" s="8"/>
      <c r="BY1378" s="8"/>
      <c r="BZ1378" s="8"/>
      <c r="CA1378" s="8"/>
      <c r="CB1378" s="8"/>
      <c r="CC1378" s="8"/>
      <c r="CD1378" s="8"/>
      <c r="CE1378" s="8"/>
      <c r="CF1378" s="8"/>
    </row>
    <row r="1379" spans="15:84" s="26" customFormat="1">
      <c r="O1379" s="8"/>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c r="BV1379" s="8"/>
      <c r="BW1379" s="8"/>
      <c r="BX1379" s="8"/>
      <c r="BY1379" s="8"/>
      <c r="BZ1379" s="8"/>
      <c r="CA1379" s="8"/>
      <c r="CB1379" s="8"/>
      <c r="CC1379" s="8"/>
      <c r="CD1379" s="8"/>
      <c r="CE1379" s="8"/>
      <c r="CF1379" s="8"/>
    </row>
    <row r="1380" spans="15:84" s="26" customFormat="1">
      <c r="O1380" s="8"/>
      <c r="P1380" s="8"/>
      <c r="Q1380" s="8"/>
      <c r="R1380" s="8"/>
      <c r="S1380" s="8"/>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c r="BV1380" s="8"/>
      <c r="BW1380" s="8"/>
      <c r="BX1380" s="8"/>
      <c r="BY1380" s="8"/>
      <c r="BZ1380" s="8"/>
      <c r="CA1380" s="8"/>
      <c r="CB1380" s="8"/>
      <c r="CC1380" s="8"/>
      <c r="CD1380" s="8"/>
      <c r="CE1380" s="8"/>
      <c r="CF1380" s="8"/>
    </row>
    <row r="1381" spans="15:84" s="26" customFormat="1">
      <c r="O1381" s="8"/>
      <c r="P1381" s="8"/>
      <c r="Q1381" s="8"/>
      <c r="R1381" s="8"/>
      <c r="S1381" s="8"/>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c r="BV1381" s="8"/>
      <c r="BW1381" s="8"/>
      <c r="BX1381" s="8"/>
      <c r="BY1381" s="8"/>
      <c r="BZ1381" s="8"/>
      <c r="CA1381" s="8"/>
      <c r="CB1381" s="8"/>
      <c r="CC1381" s="8"/>
      <c r="CD1381" s="8"/>
      <c r="CE1381" s="8"/>
      <c r="CF1381" s="8"/>
    </row>
    <row r="1382" spans="15:84" s="26" customFormat="1">
      <c r="O1382" s="8"/>
      <c r="P1382" s="8"/>
      <c r="Q1382" s="8"/>
      <c r="R1382" s="8"/>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c r="BV1382" s="8"/>
      <c r="BW1382" s="8"/>
      <c r="BX1382" s="8"/>
      <c r="BY1382" s="8"/>
      <c r="BZ1382" s="8"/>
      <c r="CA1382" s="8"/>
      <c r="CB1382" s="8"/>
      <c r="CC1382" s="8"/>
      <c r="CD1382" s="8"/>
      <c r="CE1382" s="8"/>
      <c r="CF1382" s="8"/>
    </row>
    <row r="1383" spans="15:84" s="26" customFormat="1">
      <c r="O1383" s="8"/>
      <c r="P1383" s="8"/>
      <c r="Q1383" s="8"/>
      <c r="R1383" s="8"/>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c r="BV1383" s="8"/>
      <c r="BW1383" s="8"/>
      <c r="BX1383" s="8"/>
      <c r="BY1383" s="8"/>
      <c r="BZ1383" s="8"/>
      <c r="CA1383" s="8"/>
      <c r="CB1383" s="8"/>
      <c r="CC1383" s="8"/>
      <c r="CD1383" s="8"/>
      <c r="CE1383" s="8"/>
      <c r="CF1383" s="8"/>
    </row>
    <row r="1384" spans="15:84" s="26" customFormat="1">
      <c r="O1384" s="8"/>
      <c r="P1384" s="8"/>
      <c r="Q1384" s="8"/>
      <c r="R1384" s="8"/>
      <c r="S1384" s="8"/>
      <c r="T1384" s="8"/>
      <c r="U1384" s="8"/>
      <c r="V1384" s="8"/>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c r="BV1384" s="8"/>
      <c r="BW1384" s="8"/>
      <c r="BX1384" s="8"/>
      <c r="BY1384" s="8"/>
      <c r="BZ1384" s="8"/>
      <c r="CA1384" s="8"/>
      <c r="CB1384" s="8"/>
      <c r="CC1384" s="8"/>
      <c r="CD1384" s="8"/>
      <c r="CE1384" s="8"/>
      <c r="CF1384" s="8"/>
    </row>
    <row r="1385" spans="15:84" s="26" customFormat="1">
      <c r="O1385" s="8"/>
      <c r="P1385" s="8"/>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c r="BV1385" s="8"/>
      <c r="BW1385" s="8"/>
      <c r="BX1385" s="8"/>
      <c r="BY1385" s="8"/>
      <c r="BZ1385" s="8"/>
      <c r="CA1385" s="8"/>
      <c r="CB1385" s="8"/>
      <c r="CC1385" s="8"/>
      <c r="CD1385" s="8"/>
      <c r="CE1385" s="8"/>
      <c r="CF1385" s="8"/>
    </row>
    <row r="1386" spans="15:84" s="26" customFormat="1">
      <c r="O1386" s="8"/>
      <c r="P1386" s="8"/>
      <c r="Q1386" s="8"/>
      <c r="R1386" s="8"/>
      <c r="S1386" s="8"/>
      <c r="T1386" s="8"/>
      <c r="U1386" s="8"/>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c r="BV1386" s="8"/>
      <c r="BW1386" s="8"/>
      <c r="BX1386" s="8"/>
      <c r="BY1386" s="8"/>
      <c r="BZ1386" s="8"/>
      <c r="CA1386" s="8"/>
      <c r="CB1386" s="8"/>
      <c r="CC1386" s="8"/>
      <c r="CD1386" s="8"/>
      <c r="CE1386" s="8"/>
      <c r="CF1386" s="8"/>
    </row>
    <row r="1387" spans="15:84" s="26" customFormat="1">
      <c r="O1387" s="8"/>
      <c r="P1387" s="8"/>
      <c r="Q1387" s="8"/>
      <c r="R1387" s="8"/>
      <c r="S1387" s="8"/>
      <c r="T1387" s="8"/>
      <c r="U1387" s="8"/>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c r="BV1387" s="8"/>
      <c r="BW1387" s="8"/>
      <c r="BX1387" s="8"/>
      <c r="BY1387" s="8"/>
      <c r="BZ1387" s="8"/>
      <c r="CA1387" s="8"/>
      <c r="CB1387" s="8"/>
      <c r="CC1387" s="8"/>
      <c r="CD1387" s="8"/>
      <c r="CE1387" s="8"/>
      <c r="CF1387" s="8"/>
    </row>
    <row r="1388" spans="15:84" s="26" customFormat="1">
      <c r="O1388" s="8"/>
      <c r="P1388" s="8"/>
      <c r="Q1388" s="8"/>
      <c r="R1388" s="8"/>
      <c r="S1388" s="8"/>
      <c r="T1388" s="8"/>
      <c r="U1388" s="8"/>
      <c r="V1388" s="8"/>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c r="BV1388" s="8"/>
      <c r="BW1388" s="8"/>
      <c r="BX1388" s="8"/>
      <c r="BY1388" s="8"/>
      <c r="BZ1388" s="8"/>
      <c r="CA1388" s="8"/>
      <c r="CB1388" s="8"/>
      <c r="CC1388" s="8"/>
      <c r="CD1388" s="8"/>
      <c r="CE1388" s="8"/>
      <c r="CF1388" s="8"/>
    </row>
    <row r="1389" spans="15:84" s="26" customFormat="1">
      <c r="O1389" s="8"/>
      <c r="P1389" s="8"/>
      <c r="Q1389" s="8"/>
      <c r="R1389" s="8"/>
      <c r="S1389" s="8"/>
      <c r="T1389" s="8"/>
      <c r="U1389" s="8"/>
      <c r="V1389" s="8"/>
      <c r="W1389" s="8"/>
      <c r="X1389" s="8"/>
      <c r="Y1389" s="8"/>
      <c r="Z1389" s="8"/>
      <c r="AA1389" s="8"/>
      <c r="AB1389" s="8"/>
      <c r="AC1389" s="8"/>
      <c r="AD1389" s="8"/>
      <c r="AE1389" s="8"/>
      <c r="AF1389" s="8"/>
      <c r="AG1389" s="8"/>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c r="BV1389" s="8"/>
      <c r="BW1389" s="8"/>
      <c r="BX1389" s="8"/>
      <c r="BY1389" s="8"/>
      <c r="BZ1389" s="8"/>
      <c r="CA1389" s="8"/>
      <c r="CB1389" s="8"/>
      <c r="CC1389" s="8"/>
      <c r="CD1389" s="8"/>
      <c r="CE1389" s="8"/>
      <c r="CF1389" s="8"/>
    </row>
    <row r="1390" spans="15:84" s="26" customFormat="1">
      <c r="O1390" s="8"/>
      <c r="P1390" s="8"/>
      <c r="Q1390" s="8"/>
      <c r="R1390" s="8"/>
      <c r="S1390" s="8"/>
      <c r="T1390" s="8"/>
      <c r="U1390" s="8"/>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c r="BV1390" s="8"/>
      <c r="BW1390" s="8"/>
      <c r="BX1390" s="8"/>
      <c r="BY1390" s="8"/>
      <c r="BZ1390" s="8"/>
      <c r="CA1390" s="8"/>
      <c r="CB1390" s="8"/>
      <c r="CC1390" s="8"/>
      <c r="CD1390" s="8"/>
      <c r="CE1390" s="8"/>
      <c r="CF1390" s="8"/>
    </row>
    <row r="1391" spans="15:84" s="26" customFormat="1">
      <c r="O1391" s="8"/>
      <c r="P1391" s="8"/>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c r="BV1391" s="8"/>
      <c r="BW1391" s="8"/>
      <c r="BX1391" s="8"/>
      <c r="BY1391" s="8"/>
      <c r="BZ1391" s="8"/>
      <c r="CA1391" s="8"/>
      <c r="CB1391" s="8"/>
      <c r="CC1391" s="8"/>
      <c r="CD1391" s="8"/>
      <c r="CE1391" s="8"/>
      <c r="CF1391" s="8"/>
    </row>
    <row r="1392" spans="15:84" s="26" customFormat="1">
      <c r="O1392" s="8"/>
      <c r="P1392" s="8"/>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c r="BV1392" s="8"/>
      <c r="BW1392" s="8"/>
      <c r="BX1392" s="8"/>
      <c r="BY1392" s="8"/>
      <c r="BZ1392" s="8"/>
      <c r="CA1392" s="8"/>
      <c r="CB1392" s="8"/>
      <c r="CC1392" s="8"/>
      <c r="CD1392" s="8"/>
      <c r="CE1392" s="8"/>
      <c r="CF1392" s="8"/>
    </row>
    <row r="1393" spans="15:84" s="26" customFormat="1">
      <c r="O1393" s="8"/>
      <c r="P1393" s="8"/>
      <c r="Q1393" s="8"/>
      <c r="R1393" s="8"/>
      <c r="S1393" s="8"/>
      <c r="T1393" s="8"/>
      <c r="U1393" s="8"/>
      <c r="V1393" s="8"/>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c r="BV1393" s="8"/>
      <c r="BW1393" s="8"/>
      <c r="BX1393" s="8"/>
      <c r="BY1393" s="8"/>
      <c r="BZ1393" s="8"/>
      <c r="CA1393" s="8"/>
      <c r="CB1393" s="8"/>
      <c r="CC1393" s="8"/>
      <c r="CD1393" s="8"/>
      <c r="CE1393" s="8"/>
      <c r="CF1393" s="8"/>
    </row>
    <row r="1394" spans="15:84" s="26" customFormat="1">
      <c r="O1394" s="8"/>
      <c r="P1394" s="8"/>
      <c r="Q1394" s="8"/>
      <c r="R1394" s="8"/>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c r="BV1394" s="8"/>
      <c r="BW1394" s="8"/>
      <c r="BX1394" s="8"/>
      <c r="BY1394" s="8"/>
      <c r="BZ1394" s="8"/>
      <c r="CA1394" s="8"/>
      <c r="CB1394" s="8"/>
      <c r="CC1394" s="8"/>
      <c r="CD1394" s="8"/>
      <c r="CE1394" s="8"/>
      <c r="CF1394" s="8"/>
    </row>
    <row r="1395" spans="15:84" s="26" customFormat="1">
      <c r="O1395" s="8"/>
      <c r="P1395" s="8"/>
      <c r="Q1395" s="8"/>
      <c r="R1395" s="8"/>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c r="BV1395" s="8"/>
      <c r="BW1395" s="8"/>
      <c r="BX1395" s="8"/>
      <c r="BY1395" s="8"/>
      <c r="BZ1395" s="8"/>
      <c r="CA1395" s="8"/>
      <c r="CB1395" s="8"/>
      <c r="CC1395" s="8"/>
      <c r="CD1395" s="8"/>
      <c r="CE1395" s="8"/>
      <c r="CF1395" s="8"/>
    </row>
    <row r="1396" spans="15:84" s="26" customFormat="1">
      <c r="O1396" s="8"/>
      <c r="P1396" s="8"/>
      <c r="Q1396" s="8"/>
      <c r="R1396" s="8"/>
      <c r="S1396" s="8"/>
      <c r="T1396" s="8"/>
      <c r="U1396" s="8"/>
      <c r="V1396" s="8"/>
      <c r="W1396" s="8"/>
      <c r="X1396" s="8"/>
      <c r="Y1396" s="8"/>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c r="BV1396" s="8"/>
      <c r="BW1396" s="8"/>
      <c r="BX1396" s="8"/>
      <c r="BY1396" s="8"/>
      <c r="BZ1396" s="8"/>
      <c r="CA1396" s="8"/>
      <c r="CB1396" s="8"/>
      <c r="CC1396" s="8"/>
      <c r="CD1396" s="8"/>
      <c r="CE1396" s="8"/>
      <c r="CF1396" s="8"/>
    </row>
    <row r="1397" spans="15:84" s="26" customFormat="1">
      <c r="O1397" s="8"/>
      <c r="P1397" s="8"/>
      <c r="Q1397" s="8"/>
      <c r="R1397" s="8"/>
      <c r="S1397" s="8"/>
      <c r="T1397" s="8"/>
      <c r="U1397" s="8"/>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c r="BV1397" s="8"/>
      <c r="BW1397" s="8"/>
      <c r="BX1397" s="8"/>
      <c r="BY1397" s="8"/>
      <c r="BZ1397" s="8"/>
      <c r="CA1397" s="8"/>
      <c r="CB1397" s="8"/>
      <c r="CC1397" s="8"/>
      <c r="CD1397" s="8"/>
      <c r="CE1397" s="8"/>
      <c r="CF1397" s="8"/>
    </row>
    <row r="1398" spans="15:84" s="26" customFormat="1">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c r="BV1398" s="8"/>
      <c r="BW1398" s="8"/>
      <c r="BX1398" s="8"/>
      <c r="BY1398" s="8"/>
      <c r="BZ1398" s="8"/>
      <c r="CA1398" s="8"/>
      <c r="CB1398" s="8"/>
      <c r="CC1398" s="8"/>
      <c r="CD1398" s="8"/>
      <c r="CE1398" s="8"/>
      <c r="CF1398" s="8"/>
    </row>
    <row r="1399" spans="15:84" s="26" customFormat="1">
      <c r="O1399" s="8"/>
      <c r="P1399" s="8"/>
      <c r="Q1399" s="8"/>
      <c r="R1399" s="8"/>
      <c r="S1399" s="8"/>
      <c r="T1399" s="8"/>
      <c r="U1399" s="8"/>
      <c r="V1399" s="8"/>
      <c r="W1399" s="8"/>
      <c r="X1399" s="8"/>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c r="BV1399" s="8"/>
      <c r="BW1399" s="8"/>
      <c r="BX1399" s="8"/>
      <c r="BY1399" s="8"/>
      <c r="BZ1399" s="8"/>
      <c r="CA1399" s="8"/>
      <c r="CB1399" s="8"/>
      <c r="CC1399" s="8"/>
      <c r="CD1399" s="8"/>
      <c r="CE1399" s="8"/>
      <c r="CF1399" s="8"/>
    </row>
    <row r="1400" spans="15:84" s="26" customFormat="1">
      <c r="O1400" s="8"/>
      <c r="P1400" s="8"/>
      <c r="Q1400" s="8"/>
      <c r="R1400" s="8"/>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c r="BV1400" s="8"/>
      <c r="BW1400" s="8"/>
      <c r="BX1400" s="8"/>
      <c r="BY1400" s="8"/>
      <c r="BZ1400" s="8"/>
      <c r="CA1400" s="8"/>
      <c r="CB1400" s="8"/>
      <c r="CC1400" s="8"/>
      <c r="CD1400" s="8"/>
      <c r="CE1400" s="8"/>
      <c r="CF1400" s="8"/>
    </row>
    <row r="1401" spans="15:84" s="26" customFormat="1">
      <c r="O1401" s="8"/>
      <c r="P1401" s="8"/>
      <c r="Q1401" s="8"/>
      <c r="R1401" s="8"/>
      <c r="S1401" s="8"/>
      <c r="T1401" s="8"/>
      <c r="U1401" s="8"/>
      <c r="V1401" s="8"/>
      <c r="W1401" s="8"/>
      <c r="X1401" s="8"/>
      <c r="Y1401" s="8"/>
      <c r="Z1401" s="8"/>
      <c r="AA1401" s="8"/>
      <c r="AB1401" s="8"/>
      <c r="AC1401" s="8"/>
      <c r="AD1401" s="8"/>
      <c r="AE1401" s="8"/>
      <c r="AF1401" s="8"/>
      <c r="AG1401" s="8"/>
      <c r="AH1401" s="8"/>
      <c r="AI1401" s="8"/>
      <c r="AJ1401" s="8"/>
      <c r="AK1401" s="8"/>
      <c r="AL1401" s="8"/>
      <c r="AM1401" s="8"/>
      <c r="AN1401" s="8"/>
      <c r="AO1401" s="8"/>
      <c r="AP1401" s="8"/>
      <c r="AQ1401" s="8"/>
      <c r="AR1401" s="8"/>
      <c r="AS1401" s="8"/>
      <c r="AT1401" s="8"/>
      <c r="AU1401" s="8"/>
      <c r="AV1401" s="8"/>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c r="BV1401" s="8"/>
      <c r="BW1401" s="8"/>
      <c r="BX1401" s="8"/>
      <c r="BY1401" s="8"/>
      <c r="BZ1401" s="8"/>
      <c r="CA1401" s="8"/>
      <c r="CB1401" s="8"/>
      <c r="CC1401" s="8"/>
      <c r="CD1401" s="8"/>
      <c r="CE1401" s="8"/>
      <c r="CF1401" s="8"/>
    </row>
    <row r="1402" spans="15:84" s="26" customFormat="1">
      <c r="O1402" s="8"/>
      <c r="P1402" s="8"/>
      <c r="Q1402" s="8"/>
      <c r="R1402" s="8"/>
      <c r="S1402" s="8"/>
      <c r="T1402" s="8"/>
      <c r="U1402" s="8"/>
      <c r="V1402" s="8"/>
      <c r="W1402" s="8"/>
      <c r="X1402" s="8"/>
      <c r="Y1402" s="8"/>
      <c r="Z1402" s="8"/>
      <c r="AA1402" s="8"/>
      <c r="AB1402" s="8"/>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c r="BV1402" s="8"/>
      <c r="BW1402" s="8"/>
      <c r="BX1402" s="8"/>
      <c r="BY1402" s="8"/>
      <c r="BZ1402" s="8"/>
      <c r="CA1402" s="8"/>
      <c r="CB1402" s="8"/>
      <c r="CC1402" s="8"/>
      <c r="CD1402" s="8"/>
      <c r="CE1402" s="8"/>
      <c r="CF1402" s="8"/>
    </row>
    <row r="1403" spans="15:84" s="26" customFormat="1">
      <c r="O1403" s="8"/>
      <c r="P1403" s="8"/>
      <c r="Q1403" s="8"/>
      <c r="R1403" s="8"/>
      <c r="S1403" s="8"/>
      <c r="T1403" s="8"/>
      <c r="U1403" s="8"/>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c r="BV1403" s="8"/>
      <c r="BW1403" s="8"/>
      <c r="BX1403" s="8"/>
      <c r="BY1403" s="8"/>
      <c r="BZ1403" s="8"/>
      <c r="CA1403" s="8"/>
      <c r="CB1403" s="8"/>
      <c r="CC1403" s="8"/>
      <c r="CD1403" s="8"/>
      <c r="CE1403" s="8"/>
      <c r="CF1403" s="8"/>
    </row>
    <row r="1404" spans="15:84" s="26" customFormat="1">
      <c r="O1404" s="8"/>
      <c r="P1404" s="8"/>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c r="BV1404" s="8"/>
      <c r="BW1404" s="8"/>
      <c r="BX1404" s="8"/>
      <c r="BY1404" s="8"/>
      <c r="BZ1404" s="8"/>
      <c r="CA1404" s="8"/>
      <c r="CB1404" s="8"/>
      <c r="CC1404" s="8"/>
      <c r="CD1404" s="8"/>
      <c r="CE1404" s="8"/>
      <c r="CF1404" s="8"/>
    </row>
    <row r="1405" spans="15:84" s="26" customFormat="1">
      <c r="O1405" s="8"/>
      <c r="P1405" s="8"/>
      <c r="Q1405" s="8"/>
      <c r="R1405" s="8"/>
      <c r="S1405" s="8"/>
      <c r="T1405" s="8"/>
      <c r="U1405" s="8"/>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c r="BV1405" s="8"/>
      <c r="BW1405" s="8"/>
      <c r="BX1405" s="8"/>
      <c r="BY1405" s="8"/>
      <c r="BZ1405" s="8"/>
      <c r="CA1405" s="8"/>
      <c r="CB1405" s="8"/>
      <c r="CC1405" s="8"/>
      <c r="CD1405" s="8"/>
      <c r="CE1405" s="8"/>
      <c r="CF1405" s="8"/>
    </row>
    <row r="1406" spans="15:84" s="26" customFormat="1">
      <c r="O1406" s="8"/>
      <c r="P1406" s="8"/>
      <c r="Q1406" s="8"/>
      <c r="R1406" s="8"/>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c r="BV1406" s="8"/>
      <c r="BW1406" s="8"/>
      <c r="BX1406" s="8"/>
      <c r="BY1406" s="8"/>
      <c r="BZ1406" s="8"/>
      <c r="CA1406" s="8"/>
      <c r="CB1406" s="8"/>
      <c r="CC1406" s="8"/>
      <c r="CD1406" s="8"/>
      <c r="CE1406" s="8"/>
      <c r="CF1406" s="8"/>
    </row>
    <row r="1407" spans="15:84" s="26" customFormat="1">
      <c r="O1407" s="8"/>
      <c r="P1407" s="8"/>
      <c r="Q1407" s="8"/>
      <c r="R1407" s="8"/>
      <c r="S1407" s="8"/>
      <c r="T1407" s="8"/>
      <c r="U1407" s="8"/>
      <c r="V1407" s="8"/>
      <c r="W1407" s="8"/>
      <c r="X1407" s="8"/>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c r="BV1407" s="8"/>
      <c r="BW1407" s="8"/>
      <c r="BX1407" s="8"/>
      <c r="BY1407" s="8"/>
      <c r="BZ1407" s="8"/>
      <c r="CA1407" s="8"/>
      <c r="CB1407" s="8"/>
      <c r="CC1407" s="8"/>
      <c r="CD1407" s="8"/>
      <c r="CE1407" s="8"/>
      <c r="CF1407" s="8"/>
    </row>
    <row r="1408" spans="15:84" s="26" customFormat="1">
      <c r="O1408" s="8"/>
      <c r="P1408" s="8"/>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c r="BV1408" s="8"/>
      <c r="BW1408" s="8"/>
      <c r="BX1408" s="8"/>
      <c r="BY1408" s="8"/>
      <c r="BZ1408" s="8"/>
      <c r="CA1408" s="8"/>
      <c r="CB1408" s="8"/>
      <c r="CC1408" s="8"/>
      <c r="CD1408" s="8"/>
      <c r="CE1408" s="8"/>
      <c r="CF1408" s="8"/>
    </row>
    <row r="1409" spans="15:84" s="26" customFormat="1">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c r="BV1409" s="8"/>
      <c r="BW1409" s="8"/>
      <c r="BX1409" s="8"/>
      <c r="BY1409" s="8"/>
      <c r="BZ1409" s="8"/>
      <c r="CA1409" s="8"/>
      <c r="CB1409" s="8"/>
      <c r="CC1409" s="8"/>
      <c r="CD1409" s="8"/>
      <c r="CE1409" s="8"/>
      <c r="CF1409" s="8"/>
    </row>
    <row r="1410" spans="15:84" s="26" customFormat="1">
      <c r="O1410" s="8"/>
      <c r="P1410" s="8"/>
      <c r="Q1410" s="8"/>
      <c r="R1410" s="8"/>
      <c r="S1410" s="8"/>
      <c r="T1410" s="8"/>
      <c r="U1410" s="8"/>
      <c r="V1410" s="8"/>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c r="BV1410" s="8"/>
      <c r="BW1410" s="8"/>
      <c r="BX1410" s="8"/>
      <c r="BY1410" s="8"/>
      <c r="BZ1410" s="8"/>
      <c r="CA1410" s="8"/>
      <c r="CB1410" s="8"/>
      <c r="CC1410" s="8"/>
      <c r="CD1410" s="8"/>
      <c r="CE1410" s="8"/>
      <c r="CF1410" s="8"/>
    </row>
    <row r="1411" spans="15:84" s="26" customFormat="1">
      <c r="O1411" s="8"/>
      <c r="P1411" s="8"/>
      <c r="Q1411" s="8"/>
      <c r="R1411" s="8"/>
      <c r="S1411" s="8"/>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c r="BV1411" s="8"/>
      <c r="BW1411" s="8"/>
      <c r="BX1411" s="8"/>
      <c r="BY1411" s="8"/>
      <c r="BZ1411" s="8"/>
      <c r="CA1411" s="8"/>
      <c r="CB1411" s="8"/>
      <c r="CC1411" s="8"/>
      <c r="CD1411" s="8"/>
      <c r="CE1411" s="8"/>
      <c r="CF1411" s="8"/>
    </row>
    <row r="1412" spans="15:84" s="26" customFormat="1">
      <c r="O1412" s="8"/>
      <c r="P1412" s="8"/>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c r="BV1412" s="8"/>
      <c r="BW1412" s="8"/>
      <c r="BX1412" s="8"/>
      <c r="BY1412" s="8"/>
      <c r="BZ1412" s="8"/>
      <c r="CA1412" s="8"/>
      <c r="CB1412" s="8"/>
      <c r="CC1412" s="8"/>
      <c r="CD1412" s="8"/>
      <c r="CE1412" s="8"/>
      <c r="CF1412" s="8"/>
    </row>
    <row r="1413" spans="15:84" s="26" customFormat="1">
      <c r="O1413" s="8"/>
      <c r="P1413" s="8"/>
      <c r="Q1413" s="8"/>
      <c r="R1413" s="8"/>
      <c r="S1413" s="8"/>
      <c r="T1413" s="8"/>
      <c r="U1413" s="8"/>
      <c r="V1413" s="8"/>
      <c r="W1413" s="8"/>
      <c r="X1413" s="8"/>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c r="BV1413" s="8"/>
      <c r="BW1413" s="8"/>
      <c r="BX1413" s="8"/>
      <c r="BY1413" s="8"/>
      <c r="BZ1413" s="8"/>
      <c r="CA1413" s="8"/>
      <c r="CB1413" s="8"/>
      <c r="CC1413" s="8"/>
      <c r="CD1413" s="8"/>
      <c r="CE1413" s="8"/>
      <c r="CF1413" s="8"/>
    </row>
    <row r="1414" spans="15:84" s="26" customFormat="1">
      <c r="O1414" s="8"/>
      <c r="P1414" s="8"/>
      <c r="Q1414" s="8"/>
      <c r="R1414" s="8"/>
      <c r="S1414" s="8"/>
      <c r="T1414" s="8"/>
      <c r="U1414" s="8"/>
      <c r="V1414" s="8"/>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c r="BV1414" s="8"/>
      <c r="BW1414" s="8"/>
      <c r="BX1414" s="8"/>
      <c r="BY1414" s="8"/>
      <c r="BZ1414" s="8"/>
      <c r="CA1414" s="8"/>
      <c r="CB1414" s="8"/>
      <c r="CC1414" s="8"/>
      <c r="CD1414" s="8"/>
      <c r="CE1414" s="8"/>
      <c r="CF1414" s="8"/>
    </row>
    <row r="1415" spans="15:84" s="26" customFormat="1">
      <c r="O1415" s="8"/>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c r="BV1415" s="8"/>
      <c r="BW1415" s="8"/>
      <c r="BX1415" s="8"/>
      <c r="BY1415" s="8"/>
      <c r="BZ1415" s="8"/>
      <c r="CA1415" s="8"/>
      <c r="CB1415" s="8"/>
      <c r="CC1415" s="8"/>
      <c r="CD1415" s="8"/>
      <c r="CE1415" s="8"/>
      <c r="CF1415" s="8"/>
    </row>
    <row r="1416" spans="15:84" s="26" customFormat="1">
      <c r="O1416" s="8"/>
      <c r="P1416" s="8"/>
      <c r="Q1416" s="8"/>
      <c r="R1416" s="8"/>
      <c r="S1416" s="8"/>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c r="BV1416" s="8"/>
      <c r="BW1416" s="8"/>
      <c r="BX1416" s="8"/>
      <c r="BY1416" s="8"/>
      <c r="BZ1416" s="8"/>
      <c r="CA1416" s="8"/>
      <c r="CB1416" s="8"/>
      <c r="CC1416" s="8"/>
      <c r="CD1416" s="8"/>
      <c r="CE1416" s="8"/>
      <c r="CF1416" s="8"/>
    </row>
    <row r="1417" spans="15:84" s="26" customFormat="1">
      <c r="O1417" s="8"/>
      <c r="P1417" s="8"/>
      <c r="Q1417" s="8"/>
      <c r="R1417" s="8"/>
      <c r="S1417" s="8"/>
      <c r="T1417" s="8"/>
      <c r="U1417" s="8"/>
      <c r="V1417" s="8"/>
      <c r="W1417" s="8"/>
      <c r="X1417" s="8"/>
      <c r="Y1417" s="8"/>
      <c r="Z1417" s="8"/>
      <c r="AA1417" s="8"/>
      <c r="AB1417" s="8"/>
      <c r="AC1417" s="8"/>
      <c r="AD1417" s="8"/>
      <c r="AE1417" s="8"/>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c r="BV1417" s="8"/>
      <c r="BW1417" s="8"/>
      <c r="BX1417" s="8"/>
      <c r="BY1417" s="8"/>
      <c r="BZ1417" s="8"/>
      <c r="CA1417" s="8"/>
      <c r="CB1417" s="8"/>
      <c r="CC1417" s="8"/>
      <c r="CD1417" s="8"/>
      <c r="CE1417" s="8"/>
      <c r="CF1417" s="8"/>
    </row>
    <row r="1418" spans="15:84" s="26" customFormat="1">
      <c r="O1418" s="8"/>
      <c r="P1418" s="8"/>
      <c r="Q1418" s="8"/>
      <c r="R1418" s="8"/>
      <c r="S1418" s="8"/>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c r="BV1418" s="8"/>
      <c r="BW1418" s="8"/>
      <c r="BX1418" s="8"/>
      <c r="BY1418" s="8"/>
      <c r="BZ1418" s="8"/>
      <c r="CA1418" s="8"/>
      <c r="CB1418" s="8"/>
      <c r="CC1418" s="8"/>
      <c r="CD1418" s="8"/>
      <c r="CE1418" s="8"/>
      <c r="CF1418" s="8"/>
    </row>
    <row r="1419" spans="15:84" s="26" customFormat="1">
      <c r="O1419" s="8"/>
      <c r="P1419" s="8"/>
      <c r="Q1419" s="8"/>
      <c r="R1419" s="8"/>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c r="BV1419" s="8"/>
      <c r="BW1419" s="8"/>
      <c r="BX1419" s="8"/>
      <c r="BY1419" s="8"/>
      <c r="BZ1419" s="8"/>
      <c r="CA1419" s="8"/>
      <c r="CB1419" s="8"/>
      <c r="CC1419" s="8"/>
      <c r="CD1419" s="8"/>
      <c r="CE1419" s="8"/>
      <c r="CF1419" s="8"/>
    </row>
    <row r="1420" spans="15:84" s="26" customFormat="1">
      <c r="O1420" s="8"/>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c r="BV1420" s="8"/>
      <c r="BW1420" s="8"/>
      <c r="BX1420" s="8"/>
      <c r="BY1420" s="8"/>
      <c r="BZ1420" s="8"/>
      <c r="CA1420" s="8"/>
      <c r="CB1420" s="8"/>
      <c r="CC1420" s="8"/>
      <c r="CD1420" s="8"/>
      <c r="CE1420" s="8"/>
      <c r="CF1420" s="8"/>
    </row>
    <row r="1421" spans="15:84" s="26" customFormat="1">
      <c r="O1421" s="8"/>
      <c r="P1421" s="8"/>
      <c r="Q1421" s="8"/>
      <c r="R1421" s="8"/>
      <c r="S1421" s="8"/>
      <c r="T1421" s="8"/>
      <c r="U1421" s="8"/>
      <c r="V1421" s="8"/>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c r="BV1421" s="8"/>
      <c r="BW1421" s="8"/>
      <c r="BX1421" s="8"/>
      <c r="BY1421" s="8"/>
      <c r="BZ1421" s="8"/>
      <c r="CA1421" s="8"/>
      <c r="CB1421" s="8"/>
      <c r="CC1421" s="8"/>
      <c r="CD1421" s="8"/>
      <c r="CE1421" s="8"/>
      <c r="CF1421" s="8"/>
    </row>
    <row r="1422" spans="15:84" s="26" customFormat="1">
      <c r="O1422" s="8"/>
      <c r="P1422" s="8"/>
      <c r="Q1422" s="8"/>
      <c r="R1422" s="8"/>
      <c r="S1422" s="8"/>
      <c r="T1422" s="8"/>
      <c r="U1422" s="8"/>
      <c r="V1422" s="8"/>
      <c r="W1422" s="8"/>
      <c r="X1422" s="8"/>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c r="BV1422" s="8"/>
      <c r="BW1422" s="8"/>
      <c r="BX1422" s="8"/>
      <c r="BY1422" s="8"/>
      <c r="BZ1422" s="8"/>
      <c r="CA1422" s="8"/>
      <c r="CB1422" s="8"/>
      <c r="CC1422" s="8"/>
      <c r="CD1422" s="8"/>
      <c r="CE1422" s="8"/>
      <c r="CF1422" s="8"/>
    </row>
    <row r="1423" spans="15:84" s="26" customFormat="1">
      <c r="O1423" s="8"/>
      <c r="P1423" s="8"/>
      <c r="Q1423" s="8"/>
      <c r="R1423" s="8"/>
      <c r="S1423" s="8"/>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c r="BV1423" s="8"/>
      <c r="BW1423" s="8"/>
      <c r="BX1423" s="8"/>
      <c r="BY1423" s="8"/>
      <c r="BZ1423" s="8"/>
      <c r="CA1423" s="8"/>
      <c r="CB1423" s="8"/>
      <c r="CC1423" s="8"/>
      <c r="CD1423" s="8"/>
      <c r="CE1423" s="8"/>
      <c r="CF1423" s="8"/>
    </row>
    <row r="1424" spans="15:84" s="26" customFormat="1">
      <c r="O1424" s="8"/>
      <c r="P1424" s="8"/>
      <c r="Q1424" s="8"/>
      <c r="R1424" s="8"/>
      <c r="S1424" s="8"/>
      <c r="T1424" s="8"/>
      <c r="U1424" s="8"/>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c r="BV1424" s="8"/>
      <c r="BW1424" s="8"/>
      <c r="BX1424" s="8"/>
      <c r="BY1424" s="8"/>
      <c r="BZ1424" s="8"/>
      <c r="CA1424" s="8"/>
      <c r="CB1424" s="8"/>
      <c r="CC1424" s="8"/>
      <c r="CD1424" s="8"/>
      <c r="CE1424" s="8"/>
      <c r="CF1424" s="8"/>
    </row>
    <row r="1425" spans="15:84" s="26" customFormat="1">
      <c r="O1425" s="8"/>
      <c r="P1425" s="8"/>
      <c r="Q1425" s="8"/>
      <c r="R1425" s="8"/>
      <c r="S1425" s="8"/>
      <c r="T1425" s="8"/>
      <c r="U1425" s="8"/>
      <c r="V1425" s="8"/>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c r="BV1425" s="8"/>
      <c r="BW1425" s="8"/>
      <c r="BX1425" s="8"/>
      <c r="BY1425" s="8"/>
      <c r="BZ1425" s="8"/>
      <c r="CA1425" s="8"/>
      <c r="CB1425" s="8"/>
      <c r="CC1425" s="8"/>
      <c r="CD1425" s="8"/>
      <c r="CE1425" s="8"/>
      <c r="CF1425" s="8"/>
    </row>
    <row r="1426" spans="15:84" s="26" customFormat="1">
      <c r="O1426" s="8"/>
      <c r="P1426" s="8"/>
      <c r="Q1426" s="8"/>
      <c r="R1426" s="8"/>
      <c r="S1426" s="8"/>
      <c r="T1426" s="8"/>
      <c r="U1426" s="8"/>
      <c r="V1426" s="8"/>
      <c r="W1426" s="8"/>
      <c r="X1426" s="8"/>
      <c r="Y1426" s="8"/>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c r="BV1426" s="8"/>
      <c r="BW1426" s="8"/>
      <c r="BX1426" s="8"/>
      <c r="BY1426" s="8"/>
      <c r="BZ1426" s="8"/>
      <c r="CA1426" s="8"/>
      <c r="CB1426" s="8"/>
      <c r="CC1426" s="8"/>
      <c r="CD1426" s="8"/>
      <c r="CE1426" s="8"/>
      <c r="CF1426" s="8"/>
    </row>
    <row r="1427" spans="15:84" s="26" customFormat="1">
      <c r="O1427" s="8"/>
      <c r="P1427" s="8"/>
      <c r="Q1427" s="8"/>
      <c r="R1427" s="8"/>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c r="BV1427" s="8"/>
      <c r="BW1427" s="8"/>
      <c r="BX1427" s="8"/>
      <c r="BY1427" s="8"/>
      <c r="BZ1427" s="8"/>
      <c r="CA1427" s="8"/>
      <c r="CB1427" s="8"/>
      <c r="CC1427" s="8"/>
      <c r="CD1427" s="8"/>
      <c r="CE1427" s="8"/>
      <c r="CF1427" s="8"/>
    </row>
    <row r="1428" spans="15:84" s="26" customFormat="1">
      <c r="O1428" s="8"/>
      <c r="P1428" s="8"/>
      <c r="Q1428" s="8"/>
      <c r="R1428" s="8"/>
      <c r="S1428" s="8"/>
      <c r="T1428" s="8"/>
      <c r="U1428" s="8"/>
      <c r="V1428" s="8"/>
      <c r="W1428" s="8"/>
      <c r="X1428" s="8"/>
      <c r="Y1428" s="8"/>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c r="BV1428" s="8"/>
      <c r="BW1428" s="8"/>
      <c r="BX1428" s="8"/>
      <c r="BY1428" s="8"/>
      <c r="BZ1428" s="8"/>
      <c r="CA1428" s="8"/>
      <c r="CB1428" s="8"/>
      <c r="CC1428" s="8"/>
      <c r="CD1428" s="8"/>
      <c r="CE1428" s="8"/>
      <c r="CF1428" s="8"/>
    </row>
    <row r="1429" spans="15:84" s="26" customFormat="1">
      <c r="O1429" s="8"/>
      <c r="P1429" s="8"/>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c r="BV1429" s="8"/>
      <c r="BW1429" s="8"/>
      <c r="BX1429" s="8"/>
      <c r="BY1429" s="8"/>
      <c r="BZ1429" s="8"/>
      <c r="CA1429" s="8"/>
      <c r="CB1429" s="8"/>
      <c r="CC1429" s="8"/>
      <c r="CD1429" s="8"/>
      <c r="CE1429" s="8"/>
      <c r="CF1429" s="8"/>
    </row>
    <row r="1430" spans="15:84" s="26" customFormat="1">
      <c r="O1430" s="8"/>
      <c r="P1430" s="8"/>
      <c r="Q1430" s="8"/>
      <c r="R1430" s="8"/>
      <c r="S1430" s="8"/>
      <c r="T1430" s="8"/>
      <c r="U1430" s="8"/>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c r="BV1430" s="8"/>
      <c r="BW1430" s="8"/>
      <c r="BX1430" s="8"/>
      <c r="BY1430" s="8"/>
      <c r="BZ1430" s="8"/>
      <c r="CA1430" s="8"/>
      <c r="CB1430" s="8"/>
      <c r="CC1430" s="8"/>
      <c r="CD1430" s="8"/>
      <c r="CE1430" s="8"/>
      <c r="CF1430" s="8"/>
    </row>
    <row r="1431" spans="15:84" s="26" customFormat="1">
      <c r="O1431" s="8"/>
      <c r="P1431" s="8"/>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c r="BV1431" s="8"/>
      <c r="BW1431" s="8"/>
      <c r="BX1431" s="8"/>
      <c r="BY1431" s="8"/>
      <c r="BZ1431" s="8"/>
      <c r="CA1431" s="8"/>
      <c r="CB1431" s="8"/>
      <c r="CC1431" s="8"/>
      <c r="CD1431" s="8"/>
      <c r="CE1431" s="8"/>
      <c r="CF1431" s="8"/>
    </row>
    <row r="1432" spans="15:84" s="26" customFormat="1">
      <c r="O1432" s="8"/>
      <c r="P1432" s="8"/>
      <c r="Q1432" s="8"/>
      <c r="R1432" s="8"/>
      <c r="S1432" s="8"/>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c r="BV1432" s="8"/>
      <c r="BW1432" s="8"/>
      <c r="BX1432" s="8"/>
      <c r="BY1432" s="8"/>
      <c r="BZ1432" s="8"/>
      <c r="CA1432" s="8"/>
      <c r="CB1432" s="8"/>
      <c r="CC1432" s="8"/>
      <c r="CD1432" s="8"/>
      <c r="CE1432" s="8"/>
      <c r="CF1432" s="8"/>
    </row>
    <row r="1433" spans="15:84" s="26" customFormat="1">
      <c r="O1433" s="8"/>
      <c r="P1433" s="8"/>
      <c r="Q1433" s="8"/>
      <c r="R1433" s="8"/>
      <c r="S1433" s="8"/>
      <c r="T1433" s="8"/>
      <c r="U1433" s="8"/>
      <c r="V1433" s="8"/>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c r="BV1433" s="8"/>
      <c r="BW1433" s="8"/>
      <c r="BX1433" s="8"/>
      <c r="BY1433" s="8"/>
      <c r="BZ1433" s="8"/>
      <c r="CA1433" s="8"/>
      <c r="CB1433" s="8"/>
      <c r="CC1433" s="8"/>
      <c r="CD1433" s="8"/>
      <c r="CE1433" s="8"/>
      <c r="CF1433" s="8"/>
    </row>
    <row r="1434" spans="15:84" s="26" customFormat="1">
      <c r="O1434" s="8"/>
      <c r="P1434" s="8"/>
      <c r="Q1434" s="8"/>
      <c r="R1434" s="8"/>
      <c r="S1434" s="8"/>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c r="BV1434" s="8"/>
      <c r="BW1434" s="8"/>
      <c r="BX1434" s="8"/>
      <c r="BY1434" s="8"/>
      <c r="BZ1434" s="8"/>
      <c r="CA1434" s="8"/>
      <c r="CB1434" s="8"/>
      <c r="CC1434" s="8"/>
      <c r="CD1434" s="8"/>
      <c r="CE1434" s="8"/>
      <c r="CF1434" s="8"/>
    </row>
    <row r="1435" spans="15:84" s="26" customFormat="1">
      <c r="O1435" s="8"/>
      <c r="P1435" s="8"/>
      <c r="Q1435" s="8"/>
      <c r="R1435" s="8"/>
      <c r="S1435" s="8"/>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c r="BV1435" s="8"/>
      <c r="BW1435" s="8"/>
      <c r="BX1435" s="8"/>
      <c r="BY1435" s="8"/>
      <c r="BZ1435" s="8"/>
      <c r="CA1435" s="8"/>
      <c r="CB1435" s="8"/>
      <c r="CC1435" s="8"/>
      <c r="CD1435" s="8"/>
      <c r="CE1435" s="8"/>
      <c r="CF1435" s="8"/>
    </row>
    <row r="1436" spans="15:84" s="26" customFormat="1">
      <c r="O1436" s="8"/>
      <c r="P1436" s="8"/>
      <c r="Q1436" s="8"/>
      <c r="R1436" s="8"/>
      <c r="S1436" s="8"/>
      <c r="T1436" s="8"/>
      <c r="U1436" s="8"/>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c r="BV1436" s="8"/>
      <c r="BW1436" s="8"/>
      <c r="BX1436" s="8"/>
      <c r="BY1436" s="8"/>
      <c r="BZ1436" s="8"/>
      <c r="CA1436" s="8"/>
      <c r="CB1436" s="8"/>
      <c r="CC1436" s="8"/>
      <c r="CD1436" s="8"/>
      <c r="CE1436" s="8"/>
      <c r="CF1436" s="8"/>
    </row>
    <row r="1437" spans="15:84" s="26" customFormat="1">
      <c r="O1437" s="8"/>
      <c r="P1437" s="8"/>
      <c r="Q1437" s="8"/>
      <c r="R1437" s="8"/>
      <c r="S1437" s="8"/>
      <c r="T1437" s="8"/>
      <c r="U1437" s="8"/>
      <c r="V1437" s="8"/>
      <c r="W1437" s="8"/>
      <c r="X1437" s="8"/>
      <c r="Y1437" s="8"/>
      <c r="Z1437" s="8"/>
      <c r="AA1437" s="8"/>
      <c r="AB1437" s="8"/>
      <c r="AC1437" s="8"/>
      <c r="AD1437" s="8"/>
      <c r="AE1437" s="8"/>
      <c r="AF1437" s="8"/>
      <c r="AG1437" s="8"/>
      <c r="AH1437" s="8"/>
      <c r="AI1437" s="8"/>
      <c r="AJ1437" s="8"/>
      <c r="AK1437" s="8"/>
      <c r="AL1437" s="8"/>
      <c r="AM1437" s="8"/>
      <c r="AN1437" s="8"/>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c r="BV1437" s="8"/>
      <c r="BW1437" s="8"/>
      <c r="BX1437" s="8"/>
      <c r="BY1437" s="8"/>
      <c r="BZ1437" s="8"/>
      <c r="CA1437" s="8"/>
      <c r="CB1437" s="8"/>
      <c r="CC1437" s="8"/>
      <c r="CD1437" s="8"/>
      <c r="CE1437" s="8"/>
      <c r="CF1437" s="8"/>
    </row>
    <row r="1438" spans="15:84" s="26" customFormat="1">
      <c r="O1438" s="8"/>
      <c r="P1438" s="8"/>
      <c r="Q1438" s="8"/>
      <c r="R1438" s="8"/>
      <c r="S1438" s="8"/>
      <c r="T1438" s="8"/>
      <c r="U1438" s="8"/>
      <c r="V1438" s="8"/>
      <c r="W1438" s="8"/>
      <c r="X1438" s="8"/>
      <c r="Y1438" s="8"/>
      <c r="Z1438" s="8"/>
      <c r="AA1438" s="8"/>
      <c r="AB1438" s="8"/>
      <c r="AC1438" s="8"/>
      <c r="AD1438" s="8"/>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c r="BV1438" s="8"/>
      <c r="BW1438" s="8"/>
      <c r="BX1438" s="8"/>
      <c r="BY1438" s="8"/>
      <c r="BZ1438" s="8"/>
      <c r="CA1438" s="8"/>
      <c r="CB1438" s="8"/>
      <c r="CC1438" s="8"/>
      <c r="CD1438" s="8"/>
      <c r="CE1438" s="8"/>
      <c r="CF1438" s="8"/>
    </row>
    <row r="1439" spans="15:84" s="26" customFormat="1">
      <c r="O1439" s="8"/>
      <c r="P1439" s="8"/>
      <c r="Q1439" s="8"/>
      <c r="R1439" s="8"/>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c r="BV1439" s="8"/>
      <c r="BW1439" s="8"/>
      <c r="BX1439" s="8"/>
      <c r="BY1439" s="8"/>
      <c r="BZ1439" s="8"/>
      <c r="CA1439" s="8"/>
      <c r="CB1439" s="8"/>
      <c r="CC1439" s="8"/>
      <c r="CD1439" s="8"/>
      <c r="CE1439" s="8"/>
      <c r="CF1439" s="8"/>
    </row>
    <row r="1440" spans="15:84" s="26" customFormat="1">
      <c r="O1440" s="8"/>
      <c r="P1440" s="8"/>
      <c r="Q1440" s="8"/>
      <c r="R1440" s="8"/>
      <c r="S1440" s="8"/>
      <c r="T1440" s="8"/>
      <c r="U1440" s="8"/>
      <c r="V1440" s="8"/>
      <c r="W1440" s="8"/>
      <c r="X1440" s="8"/>
      <c r="Y1440" s="8"/>
      <c r="Z1440" s="8"/>
      <c r="AA1440" s="8"/>
      <c r="AB1440" s="8"/>
      <c r="AC1440" s="8"/>
      <c r="AD1440" s="8"/>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c r="BV1440" s="8"/>
      <c r="BW1440" s="8"/>
      <c r="BX1440" s="8"/>
      <c r="BY1440" s="8"/>
      <c r="BZ1440" s="8"/>
      <c r="CA1440" s="8"/>
      <c r="CB1440" s="8"/>
      <c r="CC1440" s="8"/>
      <c r="CD1440" s="8"/>
      <c r="CE1440" s="8"/>
      <c r="CF1440" s="8"/>
    </row>
    <row r="1441" spans="15:84" s="26" customFormat="1">
      <c r="O1441" s="8"/>
      <c r="P1441" s="8"/>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c r="BV1441" s="8"/>
      <c r="BW1441" s="8"/>
      <c r="BX1441" s="8"/>
      <c r="BY1441" s="8"/>
      <c r="BZ1441" s="8"/>
      <c r="CA1441" s="8"/>
      <c r="CB1441" s="8"/>
      <c r="CC1441" s="8"/>
      <c r="CD1441" s="8"/>
      <c r="CE1441" s="8"/>
      <c r="CF1441" s="8"/>
    </row>
    <row r="1442" spans="15:84" s="26" customFormat="1">
      <c r="O1442" s="8"/>
      <c r="P1442" s="8"/>
      <c r="Q1442" s="8"/>
      <c r="R1442" s="8"/>
      <c r="S1442" s="8"/>
      <c r="T1442" s="8"/>
      <c r="U1442" s="8"/>
      <c r="V1442" s="8"/>
      <c r="W1442" s="8"/>
      <c r="X1442" s="8"/>
      <c r="Y1442" s="8"/>
      <c r="Z1442" s="8"/>
      <c r="AA1442" s="8"/>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c r="BV1442" s="8"/>
      <c r="BW1442" s="8"/>
      <c r="BX1442" s="8"/>
      <c r="BY1442" s="8"/>
      <c r="BZ1442" s="8"/>
      <c r="CA1442" s="8"/>
      <c r="CB1442" s="8"/>
      <c r="CC1442" s="8"/>
      <c r="CD1442" s="8"/>
      <c r="CE1442" s="8"/>
      <c r="CF1442" s="8"/>
    </row>
    <row r="1443" spans="15:84" s="26" customFormat="1">
      <c r="O1443" s="8"/>
      <c r="P1443" s="8"/>
      <c r="Q1443" s="8"/>
      <c r="R1443" s="8"/>
      <c r="S1443" s="8"/>
      <c r="T1443" s="8"/>
      <c r="U1443" s="8"/>
      <c r="V1443" s="8"/>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c r="BV1443" s="8"/>
      <c r="BW1443" s="8"/>
      <c r="BX1443" s="8"/>
      <c r="BY1443" s="8"/>
      <c r="BZ1443" s="8"/>
      <c r="CA1443" s="8"/>
      <c r="CB1443" s="8"/>
      <c r="CC1443" s="8"/>
      <c r="CD1443" s="8"/>
      <c r="CE1443" s="8"/>
      <c r="CF1443" s="8"/>
    </row>
    <row r="1444" spans="15:84" s="26" customFormat="1">
      <c r="O1444" s="8"/>
      <c r="P1444" s="8"/>
      <c r="Q1444" s="8"/>
      <c r="R1444" s="8"/>
      <c r="S1444" s="8"/>
      <c r="T1444" s="8"/>
      <c r="U1444" s="8"/>
      <c r="V1444" s="8"/>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c r="BV1444" s="8"/>
      <c r="BW1444" s="8"/>
      <c r="BX1444" s="8"/>
      <c r="BY1444" s="8"/>
      <c r="BZ1444" s="8"/>
      <c r="CA1444" s="8"/>
      <c r="CB1444" s="8"/>
      <c r="CC1444" s="8"/>
      <c r="CD1444" s="8"/>
      <c r="CE1444" s="8"/>
      <c r="CF1444" s="8"/>
    </row>
    <row r="1445" spans="15:84" s="26" customFormat="1">
      <c r="O1445" s="8"/>
      <c r="P1445" s="8"/>
      <c r="Q1445" s="8"/>
      <c r="R1445" s="8"/>
      <c r="S1445" s="8"/>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c r="BV1445" s="8"/>
      <c r="BW1445" s="8"/>
      <c r="BX1445" s="8"/>
      <c r="BY1445" s="8"/>
      <c r="BZ1445" s="8"/>
      <c r="CA1445" s="8"/>
      <c r="CB1445" s="8"/>
      <c r="CC1445" s="8"/>
      <c r="CD1445" s="8"/>
      <c r="CE1445" s="8"/>
      <c r="CF1445" s="8"/>
    </row>
    <row r="1446" spans="15:84" s="26" customFormat="1">
      <c r="O1446" s="8"/>
      <c r="P1446" s="8"/>
      <c r="Q1446" s="8"/>
      <c r="R1446" s="8"/>
      <c r="S1446" s="8"/>
      <c r="T1446" s="8"/>
      <c r="U1446" s="8"/>
      <c r="V1446" s="8"/>
      <c r="W1446" s="8"/>
      <c r="X1446" s="8"/>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c r="BV1446" s="8"/>
      <c r="BW1446" s="8"/>
      <c r="BX1446" s="8"/>
      <c r="BY1446" s="8"/>
      <c r="BZ1446" s="8"/>
      <c r="CA1446" s="8"/>
      <c r="CB1446" s="8"/>
      <c r="CC1446" s="8"/>
      <c r="CD1446" s="8"/>
      <c r="CE1446" s="8"/>
      <c r="CF1446" s="8"/>
    </row>
    <row r="1447" spans="15:84" s="26" customFormat="1">
      <c r="O1447" s="8"/>
      <c r="P1447" s="8"/>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c r="BV1447" s="8"/>
      <c r="BW1447" s="8"/>
      <c r="BX1447" s="8"/>
      <c r="BY1447" s="8"/>
      <c r="BZ1447" s="8"/>
      <c r="CA1447" s="8"/>
      <c r="CB1447" s="8"/>
      <c r="CC1447" s="8"/>
      <c r="CD1447" s="8"/>
      <c r="CE1447" s="8"/>
      <c r="CF1447" s="8"/>
    </row>
    <row r="1448" spans="15:84" s="26" customFormat="1">
      <c r="O1448" s="8"/>
      <c r="P1448" s="8"/>
      <c r="Q1448" s="8"/>
      <c r="R1448" s="8"/>
      <c r="S1448" s="8"/>
      <c r="T1448" s="8"/>
      <c r="U1448" s="8"/>
      <c r="V1448" s="8"/>
      <c r="W1448" s="8"/>
      <c r="X1448" s="8"/>
      <c r="Y1448" s="8"/>
      <c r="Z1448" s="8"/>
      <c r="AA1448" s="8"/>
      <c r="AB1448" s="8"/>
      <c r="AC1448" s="8"/>
      <c r="AD1448" s="8"/>
      <c r="AE1448" s="8"/>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c r="BV1448" s="8"/>
      <c r="BW1448" s="8"/>
      <c r="BX1448" s="8"/>
      <c r="BY1448" s="8"/>
      <c r="BZ1448" s="8"/>
      <c r="CA1448" s="8"/>
      <c r="CB1448" s="8"/>
      <c r="CC1448" s="8"/>
      <c r="CD1448" s="8"/>
      <c r="CE1448" s="8"/>
      <c r="CF1448" s="8"/>
    </row>
    <row r="1449" spans="15:84" s="26" customFormat="1">
      <c r="O1449" s="8"/>
      <c r="P1449" s="8"/>
      <c r="Q1449" s="8"/>
      <c r="R1449" s="8"/>
      <c r="S1449" s="8"/>
      <c r="T1449" s="8"/>
      <c r="U1449" s="8"/>
      <c r="V1449" s="8"/>
      <c r="W1449" s="8"/>
      <c r="X1449" s="8"/>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c r="BV1449" s="8"/>
      <c r="BW1449" s="8"/>
      <c r="BX1449" s="8"/>
      <c r="BY1449" s="8"/>
      <c r="BZ1449" s="8"/>
      <c r="CA1449" s="8"/>
      <c r="CB1449" s="8"/>
      <c r="CC1449" s="8"/>
      <c r="CD1449" s="8"/>
      <c r="CE1449" s="8"/>
      <c r="CF1449" s="8"/>
    </row>
    <row r="1450" spans="15:84" s="26" customFormat="1">
      <c r="O1450" s="8"/>
      <c r="P1450" s="8"/>
      <c r="Q1450" s="8"/>
      <c r="R1450" s="8"/>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c r="BV1450" s="8"/>
      <c r="BW1450" s="8"/>
      <c r="BX1450" s="8"/>
      <c r="BY1450" s="8"/>
      <c r="BZ1450" s="8"/>
      <c r="CA1450" s="8"/>
      <c r="CB1450" s="8"/>
      <c r="CC1450" s="8"/>
      <c r="CD1450" s="8"/>
      <c r="CE1450" s="8"/>
      <c r="CF1450" s="8"/>
    </row>
    <row r="1451" spans="15:84" s="26" customFormat="1">
      <c r="O1451" s="8"/>
      <c r="P1451" s="8"/>
      <c r="Q1451" s="8"/>
      <c r="R1451" s="8"/>
      <c r="S1451" s="8"/>
      <c r="T1451" s="8"/>
      <c r="U1451" s="8"/>
      <c r="V1451" s="8"/>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c r="BV1451" s="8"/>
      <c r="BW1451" s="8"/>
      <c r="BX1451" s="8"/>
      <c r="BY1451" s="8"/>
      <c r="BZ1451" s="8"/>
      <c r="CA1451" s="8"/>
      <c r="CB1451" s="8"/>
      <c r="CC1451" s="8"/>
      <c r="CD1451" s="8"/>
      <c r="CE1451" s="8"/>
      <c r="CF1451" s="8"/>
    </row>
    <row r="1452" spans="15:84" s="26" customFormat="1">
      <c r="O1452" s="8"/>
      <c r="P1452" s="8"/>
      <c r="Q1452" s="8"/>
      <c r="R1452" s="8"/>
      <c r="S1452" s="8"/>
      <c r="T1452" s="8"/>
      <c r="U1452" s="8"/>
      <c r="V1452" s="8"/>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c r="BV1452" s="8"/>
      <c r="BW1452" s="8"/>
      <c r="BX1452" s="8"/>
      <c r="BY1452" s="8"/>
      <c r="BZ1452" s="8"/>
      <c r="CA1452" s="8"/>
      <c r="CB1452" s="8"/>
      <c r="CC1452" s="8"/>
      <c r="CD1452" s="8"/>
      <c r="CE1452" s="8"/>
      <c r="CF1452" s="8"/>
    </row>
    <row r="1453" spans="15:84" s="26" customFormat="1">
      <c r="O1453" s="8"/>
      <c r="P1453" s="8"/>
      <c r="Q1453" s="8"/>
      <c r="R1453" s="8"/>
      <c r="S1453" s="8"/>
      <c r="T1453" s="8"/>
      <c r="U1453" s="8"/>
      <c r="V1453" s="8"/>
      <c r="W1453" s="8"/>
      <c r="X1453" s="8"/>
      <c r="Y1453" s="8"/>
      <c r="Z1453" s="8"/>
      <c r="AA1453" s="8"/>
      <c r="AB1453" s="8"/>
      <c r="AC1453" s="8"/>
      <c r="AD1453" s="8"/>
      <c r="AE1453" s="8"/>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c r="BV1453" s="8"/>
      <c r="BW1453" s="8"/>
      <c r="BX1453" s="8"/>
      <c r="BY1453" s="8"/>
      <c r="BZ1453" s="8"/>
      <c r="CA1453" s="8"/>
      <c r="CB1453" s="8"/>
      <c r="CC1453" s="8"/>
      <c r="CD1453" s="8"/>
      <c r="CE1453" s="8"/>
      <c r="CF1453" s="8"/>
    </row>
    <row r="1454" spans="15:84" s="26" customFormat="1">
      <c r="O1454" s="8"/>
      <c r="P1454" s="8"/>
      <c r="Q1454" s="8"/>
      <c r="R1454" s="8"/>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c r="BV1454" s="8"/>
      <c r="BW1454" s="8"/>
      <c r="BX1454" s="8"/>
      <c r="BY1454" s="8"/>
      <c r="BZ1454" s="8"/>
      <c r="CA1454" s="8"/>
      <c r="CB1454" s="8"/>
      <c r="CC1454" s="8"/>
      <c r="CD1454" s="8"/>
      <c r="CE1454" s="8"/>
      <c r="CF1454" s="8"/>
    </row>
    <row r="1455" spans="15:84" s="26" customFormat="1">
      <c r="O1455" s="8"/>
      <c r="P1455" s="8"/>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c r="BV1455" s="8"/>
      <c r="BW1455" s="8"/>
      <c r="BX1455" s="8"/>
      <c r="BY1455" s="8"/>
      <c r="BZ1455" s="8"/>
      <c r="CA1455" s="8"/>
      <c r="CB1455" s="8"/>
      <c r="CC1455" s="8"/>
      <c r="CD1455" s="8"/>
      <c r="CE1455" s="8"/>
      <c r="CF1455" s="8"/>
    </row>
    <row r="1456" spans="15:84" s="26" customFormat="1">
      <c r="O1456" s="8"/>
      <c r="P1456" s="8"/>
      <c r="Q1456" s="8"/>
      <c r="R1456" s="8"/>
      <c r="S1456" s="8"/>
      <c r="T1456" s="8"/>
      <c r="U1456" s="8"/>
      <c r="V1456" s="8"/>
      <c r="W1456" s="8"/>
      <c r="X1456" s="8"/>
      <c r="Y1456" s="8"/>
      <c r="Z1456" s="8"/>
      <c r="AA1456" s="8"/>
      <c r="AB1456" s="8"/>
      <c r="AC1456" s="8"/>
      <c r="AD1456" s="8"/>
      <c r="AE1456" s="8"/>
      <c r="AF1456" s="8"/>
      <c r="AG1456" s="8"/>
      <c r="AH1456" s="8"/>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c r="BV1456" s="8"/>
      <c r="BW1456" s="8"/>
      <c r="BX1456" s="8"/>
      <c r="BY1456" s="8"/>
      <c r="BZ1456" s="8"/>
      <c r="CA1456" s="8"/>
      <c r="CB1456" s="8"/>
      <c r="CC1456" s="8"/>
      <c r="CD1456" s="8"/>
      <c r="CE1456" s="8"/>
      <c r="CF1456" s="8"/>
    </row>
    <row r="1457" spans="15:84" s="26" customFormat="1">
      <c r="O1457" s="8"/>
      <c r="P1457" s="8"/>
      <c r="Q1457" s="8"/>
      <c r="R1457" s="8"/>
      <c r="S1457" s="8"/>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c r="BV1457" s="8"/>
      <c r="BW1457" s="8"/>
      <c r="BX1457" s="8"/>
      <c r="BY1457" s="8"/>
      <c r="BZ1457" s="8"/>
      <c r="CA1457" s="8"/>
      <c r="CB1457" s="8"/>
      <c r="CC1457" s="8"/>
      <c r="CD1457" s="8"/>
      <c r="CE1457" s="8"/>
      <c r="CF1457" s="8"/>
    </row>
    <row r="1458" spans="15:84" s="26" customFormat="1">
      <c r="O1458" s="8"/>
      <c r="P1458" s="8"/>
      <c r="Q1458" s="8"/>
      <c r="R1458" s="8"/>
      <c r="S1458" s="8"/>
      <c r="T1458" s="8"/>
      <c r="U1458" s="8"/>
      <c r="V1458" s="8"/>
      <c r="W1458" s="8"/>
      <c r="X1458" s="8"/>
      <c r="Y1458" s="8"/>
      <c r="Z1458" s="8"/>
      <c r="AA1458" s="8"/>
      <c r="AB1458" s="8"/>
      <c r="AC1458" s="8"/>
      <c r="AD1458" s="8"/>
      <c r="AE1458" s="8"/>
      <c r="AF1458" s="8"/>
      <c r="AG1458" s="8"/>
      <c r="AH1458" s="8"/>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c r="BV1458" s="8"/>
      <c r="BW1458" s="8"/>
      <c r="BX1458" s="8"/>
      <c r="BY1458" s="8"/>
      <c r="BZ1458" s="8"/>
      <c r="CA1458" s="8"/>
      <c r="CB1458" s="8"/>
      <c r="CC1458" s="8"/>
      <c r="CD1458" s="8"/>
      <c r="CE1458" s="8"/>
      <c r="CF1458" s="8"/>
    </row>
    <row r="1459" spans="15:84" s="26" customFormat="1">
      <c r="O1459" s="8"/>
      <c r="P1459" s="8"/>
      <c r="Q1459" s="8"/>
      <c r="R1459" s="8"/>
      <c r="S1459" s="8"/>
      <c r="T1459" s="8"/>
      <c r="U1459" s="8"/>
      <c r="V1459" s="8"/>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c r="BV1459" s="8"/>
      <c r="BW1459" s="8"/>
      <c r="BX1459" s="8"/>
      <c r="BY1459" s="8"/>
      <c r="BZ1459" s="8"/>
      <c r="CA1459" s="8"/>
      <c r="CB1459" s="8"/>
      <c r="CC1459" s="8"/>
      <c r="CD1459" s="8"/>
      <c r="CE1459" s="8"/>
      <c r="CF1459" s="8"/>
    </row>
    <row r="1460" spans="15:84" s="26" customFormat="1">
      <c r="O1460" s="8"/>
      <c r="P1460" s="8"/>
      <c r="Q1460" s="8"/>
      <c r="R1460" s="8"/>
      <c r="S1460" s="8"/>
      <c r="T1460" s="8"/>
      <c r="U1460" s="8"/>
      <c r="V1460" s="8"/>
      <c r="W1460" s="8"/>
      <c r="X1460" s="8"/>
      <c r="Y1460" s="8"/>
      <c r="Z1460" s="8"/>
      <c r="AA1460" s="8"/>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c r="BV1460" s="8"/>
      <c r="BW1460" s="8"/>
      <c r="BX1460" s="8"/>
      <c r="BY1460" s="8"/>
      <c r="BZ1460" s="8"/>
      <c r="CA1460" s="8"/>
      <c r="CB1460" s="8"/>
      <c r="CC1460" s="8"/>
      <c r="CD1460" s="8"/>
      <c r="CE1460" s="8"/>
      <c r="CF1460" s="8"/>
    </row>
    <row r="1461" spans="15:84" s="26" customFormat="1">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c r="BV1461" s="8"/>
      <c r="BW1461" s="8"/>
      <c r="BX1461" s="8"/>
      <c r="BY1461" s="8"/>
      <c r="BZ1461" s="8"/>
      <c r="CA1461" s="8"/>
      <c r="CB1461" s="8"/>
      <c r="CC1461" s="8"/>
      <c r="CD1461" s="8"/>
      <c r="CE1461" s="8"/>
      <c r="CF1461" s="8"/>
    </row>
    <row r="1462" spans="15:84" s="26" customFormat="1">
      <c r="O1462" s="8"/>
      <c r="P1462" s="8"/>
      <c r="Q1462" s="8"/>
      <c r="R1462" s="8"/>
      <c r="S1462" s="8"/>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c r="BV1462" s="8"/>
      <c r="BW1462" s="8"/>
      <c r="BX1462" s="8"/>
      <c r="BY1462" s="8"/>
      <c r="BZ1462" s="8"/>
      <c r="CA1462" s="8"/>
      <c r="CB1462" s="8"/>
      <c r="CC1462" s="8"/>
      <c r="CD1462" s="8"/>
      <c r="CE1462" s="8"/>
      <c r="CF1462" s="8"/>
    </row>
    <row r="1463" spans="15:84" s="26" customFormat="1">
      <c r="O1463" s="8"/>
      <c r="P1463" s="8"/>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c r="BV1463" s="8"/>
      <c r="BW1463" s="8"/>
      <c r="BX1463" s="8"/>
      <c r="BY1463" s="8"/>
      <c r="BZ1463" s="8"/>
      <c r="CA1463" s="8"/>
      <c r="CB1463" s="8"/>
      <c r="CC1463" s="8"/>
      <c r="CD1463" s="8"/>
      <c r="CE1463" s="8"/>
      <c r="CF1463" s="8"/>
    </row>
    <row r="1464" spans="15:84" s="26" customFormat="1">
      <c r="O1464" s="8"/>
      <c r="P1464" s="8"/>
      <c r="Q1464" s="8"/>
      <c r="R1464" s="8"/>
      <c r="S1464" s="8"/>
      <c r="T1464" s="8"/>
      <c r="U1464" s="8"/>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c r="BV1464" s="8"/>
      <c r="BW1464" s="8"/>
      <c r="BX1464" s="8"/>
      <c r="BY1464" s="8"/>
      <c r="BZ1464" s="8"/>
      <c r="CA1464" s="8"/>
      <c r="CB1464" s="8"/>
      <c r="CC1464" s="8"/>
      <c r="CD1464" s="8"/>
      <c r="CE1464" s="8"/>
      <c r="CF1464" s="8"/>
    </row>
    <row r="1465" spans="15:84" s="26" customFormat="1">
      <c r="O1465" s="8"/>
      <c r="P1465" s="8"/>
      <c r="Q1465" s="8"/>
      <c r="R1465" s="8"/>
      <c r="S1465" s="8"/>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c r="BV1465" s="8"/>
      <c r="BW1465" s="8"/>
      <c r="BX1465" s="8"/>
      <c r="BY1465" s="8"/>
      <c r="BZ1465" s="8"/>
      <c r="CA1465" s="8"/>
      <c r="CB1465" s="8"/>
      <c r="CC1465" s="8"/>
      <c r="CD1465" s="8"/>
      <c r="CE1465" s="8"/>
      <c r="CF1465" s="8"/>
    </row>
    <row r="1466" spans="15:84" s="26" customFormat="1">
      <c r="O1466" s="8"/>
      <c r="P1466" s="8"/>
      <c r="Q1466" s="8"/>
      <c r="R1466" s="8"/>
      <c r="S1466" s="8"/>
      <c r="T1466" s="8"/>
      <c r="U1466" s="8"/>
      <c r="V1466" s="8"/>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c r="BV1466" s="8"/>
      <c r="BW1466" s="8"/>
      <c r="BX1466" s="8"/>
      <c r="BY1466" s="8"/>
      <c r="BZ1466" s="8"/>
      <c r="CA1466" s="8"/>
      <c r="CB1466" s="8"/>
      <c r="CC1466" s="8"/>
      <c r="CD1466" s="8"/>
      <c r="CE1466" s="8"/>
      <c r="CF1466" s="8"/>
    </row>
    <row r="1467" spans="15:84" s="26" customFormat="1">
      <c r="O1467" s="8"/>
      <c r="P1467" s="8"/>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c r="BV1467" s="8"/>
      <c r="BW1467" s="8"/>
      <c r="BX1467" s="8"/>
      <c r="BY1467" s="8"/>
      <c r="BZ1467" s="8"/>
      <c r="CA1467" s="8"/>
      <c r="CB1467" s="8"/>
      <c r="CC1467" s="8"/>
      <c r="CD1467" s="8"/>
      <c r="CE1467" s="8"/>
      <c r="CF1467" s="8"/>
    </row>
    <row r="1468" spans="15:84" s="26" customFormat="1">
      <c r="O1468" s="8"/>
      <c r="P1468" s="8"/>
      <c r="Q1468" s="8"/>
      <c r="R1468" s="8"/>
      <c r="S1468" s="8"/>
      <c r="T1468" s="8"/>
      <c r="U1468" s="8"/>
      <c r="V1468" s="8"/>
      <c r="W1468" s="8"/>
      <c r="X1468" s="8"/>
      <c r="Y1468" s="8"/>
      <c r="Z1468" s="8"/>
      <c r="AA1468" s="8"/>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c r="BV1468" s="8"/>
      <c r="BW1468" s="8"/>
      <c r="BX1468" s="8"/>
      <c r="BY1468" s="8"/>
      <c r="BZ1468" s="8"/>
      <c r="CA1468" s="8"/>
      <c r="CB1468" s="8"/>
      <c r="CC1468" s="8"/>
      <c r="CD1468" s="8"/>
      <c r="CE1468" s="8"/>
      <c r="CF1468" s="8"/>
    </row>
    <row r="1469" spans="15:84" s="26" customFormat="1">
      <c r="O1469" s="8"/>
      <c r="P1469" s="8"/>
      <c r="Q1469" s="8"/>
      <c r="R1469" s="8"/>
      <c r="S1469" s="8"/>
      <c r="T1469" s="8"/>
      <c r="U1469" s="8"/>
      <c r="V1469" s="8"/>
      <c r="W1469" s="8"/>
      <c r="X1469" s="8"/>
      <c r="Y1469" s="8"/>
      <c r="Z1469" s="8"/>
      <c r="AA1469" s="8"/>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c r="BV1469" s="8"/>
      <c r="BW1469" s="8"/>
      <c r="BX1469" s="8"/>
      <c r="BY1469" s="8"/>
      <c r="BZ1469" s="8"/>
      <c r="CA1469" s="8"/>
      <c r="CB1469" s="8"/>
      <c r="CC1469" s="8"/>
      <c r="CD1469" s="8"/>
      <c r="CE1469" s="8"/>
      <c r="CF1469" s="8"/>
    </row>
    <row r="1470" spans="15:84" s="26" customFormat="1">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c r="BV1470" s="8"/>
      <c r="BW1470" s="8"/>
      <c r="BX1470" s="8"/>
      <c r="BY1470" s="8"/>
      <c r="BZ1470" s="8"/>
      <c r="CA1470" s="8"/>
      <c r="CB1470" s="8"/>
      <c r="CC1470" s="8"/>
      <c r="CD1470" s="8"/>
      <c r="CE1470" s="8"/>
      <c r="CF1470" s="8"/>
    </row>
    <row r="1471" spans="15:84" s="26" customFormat="1">
      <c r="O1471" s="8"/>
      <c r="P1471" s="8"/>
      <c r="Q1471" s="8"/>
      <c r="R1471" s="8"/>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c r="BV1471" s="8"/>
      <c r="BW1471" s="8"/>
      <c r="BX1471" s="8"/>
      <c r="BY1471" s="8"/>
      <c r="BZ1471" s="8"/>
      <c r="CA1471" s="8"/>
      <c r="CB1471" s="8"/>
      <c r="CC1471" s="8"/>
      <c r="CD1471" s="8"/>
      <c r="CE1471" s="8"/>
      <c r="CF1471" s="8"/>
    </row>
    <row r="1472" spans="15:84" s="26" customFormat="1">
      <c r="O1472" s="8"/>
      <c r="P1472" s="8"/>
      <c r="Q1472" s="8"/>
      <c r="R1472" s="8"/>
      <c r="S1472" s="8"/>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c r="BV1472" s="8"/>
      <c r="BW1472" s="8"/>
      <c r="BX1472" s="8"/>
      <c r="BY1472" s="8"/>
      <c r="BZ1472" s="8"/>
      <c r="CA1472" s="8"/>
      <c r="CB1472" s="8"/>
      <c r="CC1472" s="8"/>
      <c r="CD1472" s="8"/>
      <c r="CE1472" s="8"/>
      <c r="CF1472" s="8"/>
    </row>
    <row r="1473" spans="15:84" s="26" customFormat="1">
      <c r="O1473" s="8"/>
      <c r="P1473" s="8"/>
      <c r="Q1473" s="8"/>
      <c r="R1473" s="8"/>
      <c r="S1473" s="8"/>
      <c r="T1473" s="8"/>
      <c r="U1473" s="8"/>
      <c r="V1473" s="8"/>
      <c r="W1473" s="8"/>
      <c r="X1473" s="8"/>
      <c r="Y1473" s="8"/>
      <c r="Z1473" s="8"/>
      <c r="AA1473" s="8"/>
      <c r="AB1473" s="8"/>
      <c r="AC1473" s="8"/>
      <c r="AD1473" s="8"/>
      <c r="AE1473" s="8"/>
      <c r="AF1473" s="8"/>
      <c r="AG1473" s="8"/>
      <c r="AH1473" s="8"/>
      <c r="AI1473" s="8"/>
      <c r="AJ1473" s="8"/>
      <c r="AK1473" s="8"/>
      <c r="AL1473" s="8"/>
      <c r="AM1473" s="8"/>
      <c r="AN1473" s="8"/>
      <c r="AO1473" s="8"/>
      <c r="AP1473" s="8"/>
      <c r="AQ1473" s="8"/>
      <c r="AR1473" s="8"/>
      <c r="AS1473" s="8"/>
      <c r="AT1473" s="8"/>
      <c r="AU1473" s="8"/>
      <c r="AV1473" s="8"/>
      <c r="AW1473" s="8"/>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c r="BV1473" s="8"/>
      <c r="BW1473" s="8"/>
      <c r="BX1473" s="8"/>
      <c r="BY1473" s="8"/>
      <c r="BZ1473" s="8"/>
      <c r="CA1473" s="8"/>
      <c r="CB1473" s="8"/>
      <c r="CC1473" s="8"/>
      <c r="CD1473" s="8"/>
      <c r="CE1473" s="8"/>
      <c r="CF1473" s="8"/>
    </row>
    <row r="1474" spans="15:84" s="26" customFormat="1">
      <c r="O1474" s="8"/>
      <c r="P1474" s="8"/>
      <c r="Q1474" s="8"/>
      <c r="R1474" s="8"/>
      <c r="S1474" s="8"/>
      <c r="T1474" s="8"/>
      <c r="U1474" s="8"/>
      <c r="V1474" s="8"/>
      <c r="W1474" s="8"/>
      <c r="X1474" s="8"/>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c r="BV1474" s="8"/>
      <c r="BW1474" s="8"/>
      <c r="BX1474" s="8"/>
      <c r="BY1474" s="8"/>
      <c r="BZ1474" s="8"/>
      <c r="CA1474" s="8"/>
      <c r="CB1474" s="8"/>
      <c r="CC1474" s="8"/>
      <c r="CD1474" s="8"/>
      <c r="CE1474" s="8"/>
      <c r="CF1474" s="8"/>
    </row>
    <row r="1475" spans="15:84" s="26" customFormat="1">
      <c r="O1475" s="8"/>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c r="BV1475" s="8"/>
      <c r="BW1475" s="8"/>
      <c r="BX1475" s="8"/>
      <c r="BY1475" s="8"/>
      <c r="BZ1475" s="8"/>
      <c r="CA1475" s="8"/>
      <c r="CB1475" s="8"/>
      <c r="CC1475" s="8"/>
      <c r="CD1475" s="8"/>
      <c r="CE1475" s="8"/>
      <c r="CF1475" s="8"/>
    </row>
    <row r="1476" spans="15:84" s="26" customFormat="1">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c r="BV1476" s="8"/>
      <c r="BW1476" s="8"/>
      <c r="BX1476" s="8"/>
      <c r="BY1476" s="8"/>
      <c r="BZ1476" s="8"/>
      <c r="CA1476" s="8"/>
      <c r="CB1476" s="8"/>
      <c r="CC1476" s="8"/>
      <c r="CD1476" s="8"/>
      <c r="CE1476" s="8"/>
      <c r="CF1476" s="8"/>
    </row>
    <row r="1477" spans="15:84" s="26" customFormat="1">
      <c r="O1477" s="8"/>
      <c r="P1477" s="8"/>
      <c r="Q1477" s="8"/>
      <c r="R1477" s="8"/>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c r="BV1477" s="8"/>
      <c r="BW1477" s="8"/>
      <c r="BX1477" s="8"/>
      <c r="BY1477" s="8"/>
      <c r="BZ1477" s="8"/>
      <c r="CA1477" s="8"/>
      <c r="CB1477" s="8"/>
      <c r="CC1477" s="8"/>
      <c r="CD1477" s="8"/>
      <c r="CE1477" s="8"/>
      <c r="CF1477" s="8"/>
    </row>
    <row r="1478" spans="15:84" s="26" customFormat="1">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c r="BV1478" s="8"/>
      <c r="BW1478" s="8"/>
      <c r="BX1478" s="8"/>
      <c r="BY1478" s="8"/>
      <c r="BZ1478" s="8"/>
      <c r="CA1478" s="8"/>
      <c r="CB1478" s="8"/>
      <c r="CC1478" s="8"/>
      <c r="CD1478" s="8"/>
      <c r="CE1478" s="8"/>
      <c r="CF1478" s="8"/>
    </row>
    <row r="1479" spans="15:84" s="26" customFormat="1">
      <c r="O1479" s="8"/>
      <c r="P1479" s="8"/>
      <c r="Q1479" s="8"/>
      <c r="R1479" s="8"/>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c r="BV1479" s="8"/>
      <c r="BW1479" s="8"/>
      <c r="BX1479" s="8"/>
      <c r="BY1479" s="8"/>
      <c r="BZ1479" s="8"/>
      <c r="CA1479" s="8"/>
      <c r="CB1479" s="8"/>
      <c r="CC1479" s="8"/>
      <c r="CD1479" s="8"/>
      <c r="CE1479" s="8"/>
      <c r="CF1479" s="8"/>
    </row>
    <row r="1480" spans="15:84" s="26" customFormat="1">
      <c r="O1480" s="8"/>
      <c r="P1480" s="8"/>
      <c r="Q1480" s="8"/>
      <c r="R1480" s="8"/>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c r="BV1480" s="8"/>
      <c r="BW1480" s="8"/>
      <c r="BX1480" s="8"/>
      <c r="BY1480" s="8"/>
      <c r="BZ1480" s="8"/>
      <c r="CA1480" s="8"/>
      <c r="CB1480" s="8"/>
      <c r="CC1480" s="8"/>
      <c r="CD1480" s="8"/>
      <c r="CE1480" s="8"/>
      <c r="CF1480" s="8"/>
    </row>
    <row r="1481" spans="15:84" s="26" customFormat="1">
      <c r="O1481" s="8"/>
      <c r="P1481" s="8"/>
      <c r="Q1481" s="8"/>
      <c r="R1481" s="8"/>
      <c r="S1481" s="8"/>
      <c r="T1481" s="8"/>
      <c r="U1481" s="8"/>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c r="BV1481" s="8"/>
      <c r="BW1481" s="8"/>
      <c r="BX1481" s="8"/>
      <c r="BY1481" s="8"/>
      <c r="BZ1481" s="8"/>
      <c r="CA1481" s="8"/>
      <c r="CB1481" s="8"/>
      <c r="CC1481" s="8"/>
      <c r="CD1481" s="8"/>
      <c r="CE1481" s="8"/>
      <c r="CF1481" s="8"/>
    </row>
    <row r="1482" spans="15:84" s="26" customFormat="1">
      <c r="O1482" s="8"/>
      <c r="P1482" s="8"/>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c r="BV1482" s="8"/>
      <c r="BW1482" s="8"/>
      <c r="BX1482" s="8"/>
      <c r="BY1482" s="8"/>
      <c r="BZ1482" s="8"/>
      <c r="CA1482" s="8"/>
      <c r="CB1482" s="8"/>
      <c r="CC1482" s="8"/>
      <c r="CD1482" s="8"/>
      <c r="CE1482" s="8"/>
      <c r="CF1482" s="8"/>
    </row>
    <row r="1483" spans="15:84" s="26" customFormat="1">
      <c r="O1483" s="8"/>
      <c r="P1483" s="8"/>
      <c r="Q1483" s="8"/>
      <c r="R1483" s="8"/>
      <c r="S1483" s="8"/>
      <c r="T1483" s="8"/>
      <c r="U1483" s="8"/>
      <c r="V1483" s="8"/>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c r="BV1483" s="8"/>
      <c r="BW1483" s="8"/>
      <c r="BX1483" s="8"/>
      <c r="BY1483" s="8"/>
      <c r="BZ1483" s="8"/>
      <c r="CA1483" s="8"/>
      <c r="CB1483" s="8"/>
      <c r="CC1483" s="8"/>
      <c r="CD1483" s="8"/>
      <c r="CE1483" s="8"/>
      <c r="CF1483" s="8"/>
    </row>
    <row r="1484" spans="15:84" s="26" customFormat="1">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row>
    <row r="1485" spans="15:84" s="26" customFormat="1">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row>
    <row r="1486" spans="15:84" s="26" customFormat="1">
      <c r="O1486" s="8"/>
      <c r="P1486" s="8"/>
      <c r="Q1486" s="8"/>
      <c r="R1486" s="8"/>
      <c r="S1486" s="8"/>
      <c r="T1486" s="8"/>
      <c r="U1486" s="8"/>
      <c r="V1486" s="8"/>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c r="BV1486" s="8"/>
      <c r="BW1486" s="8"/>
      <c r="BX1486" s="8"/>
      <c r="BY1486" s="8"/>
      <c r="BZ1486" s="8"/>
      <c r="CA1486" s="8"/>
      <c r="CB1486" s="8"/>
      <c r="CC1486" s="8"/>
      <c r="CD1486" s="8"/>
      <c r="CE1486" s="8"/>
      <c r="CF1486" s="8"/>
    </row>
    <row r="1487" spans="15:84" s="26" customFormat="1">
      <c r="O1487" s="8"/>
      <c r="P1487" s="8"/>
      <c r="Q1487" s="8"/>
      <c r="R1487" s="8"/>
      <c r="S1487" s="8"/>
      <c r="T1487" s="8"/>
      <c r="U1487" s="8"/>
      <c r="V1487" s="8"/>
      <c r="W1487" s="8"/>
      <c r="X1487" s="8"/>
      <c r="Y1487" s="8"/>
      <c r="Z1487" s="8"/>
      <c r="AA1487" s="8"/>
      <c r="AB1487" s="8"/>
      <c r="AC1487" s="8"/>
      <c r="AD1487" s="8"/>
      <c r="AE1487" s="8"/>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c r="BV1487" s="8"/>
      <c r="BW1487" s="8"/>
      <c r="BX1487" s="8"/>
      <c r="BY1487" s="8"/>
      <c r="BZ1487" s="8"/>
      <c r="CA1487" s="8"/>
      <c r="CB1487" s="8"/>
      <c r="CC1487" s="8"/>
      <c r="CD1487" s="8"/>
      <c r="CE1487" s="8"/>
      <c r="CF1487" s="8"/>
    </row>
    <row r="1488" spans="15:84" s="26" customFormat="1">
      <c r="O1488" s="8"/>
      <c r="P1488" s="8"/>
      <c r="Q1488" s="8"/>
      <c r="R1488" s="8"/>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c r="BV1488" s="8"/>
      <c r="BW1488" s="8"/>
      <c r="BX1488" s="8"/>
      <c r="BY1488" s="8"/>
      <c r="BZ1488" s="8"/>
      <c r="CA1488" s="8"/>
      <c r="CB1488" s="8"/>
      <c r="CC1488" s="8"/>
      <c r="CD1488" s="8"/>
      <c r="CE1488" s="8"/>
      <c r="CF1488" s="8"/>
    </row>
    <row r="1489" spans="15:84" s="26" customFormat="1">
      <c r="O1489" s="8"/>
      <c r="P1489" s="8"/>
      <c r="Q1489" s="8"/>
      <c r="R1489" s="8"/>
      <c r="S1489" s="8"/>
      <c r="T1489" s="8"/>
      <c r="U1489" s="8"/>
      <c r="V1489" s="8"/>
      <c r="W1489" s="8"/>
      <c r="X1489" s="8"/>
      <c r="Y1489" s="8"/>
      <c r="Z1489" s="8"/>
      <c r="AA1489" s="8"/>
      <c r="AB1489" s="8"/>
      <c r="AC1489" s="8"/>
      <c r="AD1489" s="8"/>
      <c r="AE1489" s="8"/>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c r="BV1489" s="8"/>
      <c r="BW1489" s="8"/>
      <c r="BX1489" s="8"/>
      <c r="BY1489" s="8"/>
      <c r="BZ1489" s="8"/>
      <c r="CA1489" s="8"/>
      <c r="CB1489" s="8"/>
      <c r="CC1489" s="8"/>
      <c r="CD1489" s="8"/>
      <c r="CE1489" s="8"/>
      <c r="CF1489" s="8"/>
    </row>
    <row r="1490" spans="15:84" s="26" customFormat="1">
      <c r="O1490" s="8"/>
      <c r="P1490" s="8"/>
      <c r="Q1490" s="8"/>
      <c r="R1490" s="8"/>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c r="BV1490" s="8"/>
      <c r="BW1490" s="8"/>
      <c r="BX1490" s="8"/>
      <c r="BY1490" s="8"/>
      <c r="BZ1490" s="8"/>
      <c r="CA1490" s="8"/>
      <c r="CB1490" s="8"/>
      <c r="CC1490" s="8"/>
      <c r="CD1490" s="8"/>
      <c r="CE1490" s="8"/>
      <c r="CF1490" s="8"/>
    </row>
    <row r="1491" spans="15:84" s="26" customFormat="1">
      <c r="O1491" s="8"/>
      <c r="P1491" s="8"/>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c r="BV1491" s="8"/>
      <c r="BW1491" s="8"/>
      <c r="BX1491" s="8"/>
      <c r="BY1491" s="8"/>
      <c r="BZ1491" s="8"/>
      <c r="CA1491" s="8"/>
      <c r="CB1491" s="8"/>
      <c r="CC1491" s="8"/>
      <c r="CD1491" s="8"/>
      <c r="CE1491" s="8"/>
      <c r="CF1491" s="8"/>
    </row>
    <row r="1492" spans="15:84" s="26" customFormat="1">
      <c r="O1492" s="8"/>
      <c r="P1492" s="8"/>
      <c r="Q1492" s="8"/>
      <c r="R1492" s="8"/>
      <c r="S1492" s="8"/>
      <c r="T1492" s="8"/>
      <c r="U1492" s="8"/>
      <c r="V1492" s="8"/>
      <c r="W1492" s="8"/>
      <c r="X1492" s="8"/>
      <c r="Y1492" s="8"/>
      <c r="Z1492" s="8"/>
      <c r="AA1492" s="8"/>
      <c r="AB1492" s="8"/>
      <c r="AC1492" s="8"/>
      <c r="AD1492" s="8"/>
      <c r="AE1492" s="8"/>
      <c r="AF1492" s="8"/>
      <c r="AG1492" s="8"/>
      <c r="AH1492" s="8"/>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c r="BV1492" s="8"/>
      <c r="BW1492" s="8"/>
      <c r="BX1492" s="8"/>
      <c r="BY1492" s="8"/>
      <c r="BZ1492" s="8"/>
      <c r="CA1492" s="8"/>
      <c r="CB1492" s="8"/>
      <c r="CC1492" s="8"/>
      <c r="CD1492" s="8"/>
      <c r="CE1492" s="8"/>
      <c r="CF1492" s="8"/>
    </row>
    <row r="1493" spans="15:84" s="26" customFormat="1">
      <c r="O1493" s="8"/>
      <c r="P1493" s="8"/>
      <c r="Q1493" s="8"/>
      <c r="R1493" s="8"/>
      <c r="S1493" s="8"/>
      <c r="T1493" s="8"/>
      <c r="U1493" s="8"/>
      <c r="V1493" s="8"/>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c r="BV1493" s="8"/>
      <c r="BW1493" s="8"/>
      <c r="BX1493" s="8"/>
      <c r="BY1493" s="8"/>
      <c r="BZ1493" s="8"/>
      <c r="CA1493" s="8"/>
      <c r="CB1493" s="8"/>
      <c r="CC1493" s="8"/>
      <c r="CD1493" s="8"/>
      <c r="CE1493" s="8"/>
      <c r="CF1493" s="8"/>
    </row>
    <row r="1494" spans="15:84" s="26" customFormat="1">
      <c r="O1494" s="8"/>
      <c r="P1494" s="8"/>
      <c r="Q1494" s="8"/>
      <c r="R1494" s="8"/>
      <c r="S1494" s="8"/>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c r="BV1494" s="8"/>
      <c r="BW1494" s="8"/>
      <c r="BX1494" s="8"/>
      <c r="BY1494" s="8"/>
      <c r="BZ1494" s="8"/>
      <c r="CA1494" s="8"/>
      <c r="CB1494" s="8"/>
      <c r="CC1494" s="8"/>
      <c r="CD1494" s="8"/>
      <c r="CE1494" s="8"/>
      <c r="CF1494" s="8"/>
    </row>
    <row r="1495" spans="15:84" s="26" customFormat="1">
      <c r="O1495" s="8"/>
      <c r="P1495" s="8"/>
      <c r="Q1495" s="8"/>
      <c r="R1495" s="8"/>
      <c r="S1495" s="8"/>
      <c r="T1495" s="8"/>
      <c r="U1495" s="8"/>
      <c r="V1495" s="8"/>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c r="BV1495" s="8"/>
      <c r="BW1495" s="8"/>
      <c r="BX1495" s="8"/>
      <c r="BY1495" s="8"/>
      <c r="BZ1495" s="8"/>
      <c r="CA1495" s="8"/>
      <c r="CB1495" s="8"/>
      <c r="CC1495" s="8"/>
      <c r="CD1495" s="8"/>
      <c r="CE1495" s="8"/>
      <c r="CF1495" s="8"/>
    </row>
    <row r="1496" spans="15:84" s="26" customFormat="1">
      <c r="O1496" s="8"/>
      <c r="P1496" s="8"/>
      <c r="Q1496" s="8"/>
      <c r="R1496" s="8"/>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c r="BV1496" s="8"/>
      <c r="BW1496" s="8"/>
      <c r="BX1496" s="8"/>
      <c r="BY1496" s="8"/>
      <c r="BZ1496" s="8"/>
      <c r="CA1496" s="8"/>
      <c r="CB1496" s="8"/>
      <c r="CC1496" s="8"/>
      <c r="CD1496" s="8"/>
      <c r="CE1496" s="8"/>
      <c r="CF1496" s="8"/>
    </row>
    <row r="1497" spans="15:84" s="26" customFormat="1">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c r="BV1497" s="8"/>
      <c r="BW1497" s="8"/>
      <c r="BX1497" s="8"/>
      <c r="BY1497" s="8"/>
      <c r="BZ1497" s="8"/>
      <c r="CA1497" s="8"/>
      <c r="CB1497" s="8"/>
      <c r="CC1497" s="8"/>
      <c r="CD1497" s="8"/>
      <c r="CE1497" s="8"/>
      <c r="CF1497" s="8"/>
    </row>
    <row r="1498" spans="15:84" s="26" customFormat="1">
      <c r="O1498" s="8"/>
      <c r="P1498" s="8"/>
      <c r="Q1498" s="8"/>
      <c r="R1498" s="8"/>
      <c r="S1498" s="8"/>
      <c r="T1498" s="8"/>
      <c r="U1498" s="8"/>
      <c r="V1498" s="8"/>
      <c r="W1498" s="8"/>
      <c r="X1498" s="8"/>
      <c r="Y1498" s="8"/>
      <c r="Z1498" s="8"/>
      <c r="AA1498" s="8"/>
      <c r="AB1498" s="8"/>
      <c r="AC1498" s="8"/>
      <c r="AD1498" s="8"/>
      <c r="AE1498" s="8"/>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c r="BV1498" s="8"/>
      <c r="BW1498" s="8"/>
      <c r="BX1498" s="8"/>
      <c r="BY1498" s="8"/>
      <c r="BZ1498" s="8"/>
      <c r="CA1498" s="8"/>
      <c r="CB1498" s="8"/>
      <c r="CC1498" s="8"/>
      <c r="CD1498" s="8"/>
      <c r="CE1498" s="8"/>
      <c r="CF1498" s="8"/>
    </row>
    <row r="1499" spans="15:84" s="26" customFormat="1">
      <c r="O1499" s="8"/>
      <c r="P1499" s="8"/>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c r="BV1499" s="8"/>
      <c r="BW1499" s="8"/>
      <c r="BX1499" s="8"/>
      <c r="BY1499" s="8"/>
      <c r="BZ1499" s="8"/>
      <c r="CA1499" s="8"/>
      <c r="CB1499" s="8"/>
      <c r="CC1499" s="8"/>
      <c r="CD1499" s="8"/>
      <c r="CE1499" s="8"/>
      <c r="CF1499" s="8"/>
    </row>
    <row r="1500" spans="15:84" s="26" customFormat="1">
      <c r="O1500" s="8"/>
      <c r="P1500" s="8"/>
      <c r="Q1500" s="8"/>
      <c r="R1500" s="8"/>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c r="BV1500" s="8"/>
      <c r="BW1500" s="8"/>
      <c r="BX1500" s="8"/>
      <c r="BY1500" s="8"/>
      <c r="BZ1500" s="8"/>
      <c r="CA1500" s="8"/>
      <c r="CB1500" s="8"/>
      <c r="CC1500" s="8"/>
      <c r="CD1500" s="8"/>
      <c r="CE1500" s="8"/>
      <c r="CF1500" s="8"/>
    </row>
    <row r="1501" spans="15:84" s="26" customFormat="1">
      <c r="O1501" s="8"/>
      <c r="P1501" s="8"/>
      <c r="Q1501" s="8"/>
      <c r="R1501" s="8"/>
      <c r="S1501" s="8"/>
      <c r="T1501" s="8"/>
      <c r="U1501" s="8"/>
      <c r="V1501" s="8"/>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c r="BV1501" s="8"/>
      <c r="BW1501" s="8"/>
      <c r="BX1501" s="8"/>
      <c r="BY1501" s="8"/>
      <c r="BZ1501" s="8"/>
      <c r="CA1501" s="8"/>
      <c r="CB1501" s="8"/>
      <c r="CC1501" s="8"/>
      <c r="CD1501" s="8"/>
      <c r="CE1501" s="8"/>
      <c r="CF1501" s="8"/>
    </row>
    <row r="1502" spans="15:84" s="26" customFormat="1">
      <c r="O1502" s="8"/>
      <c r="P1502" s="8"/>
      <c r="Q1502" s="8"/>
      <c r="R1502" s="8"/>
      <c r="S1502" s="8"/>
      <c r="T1502" s="8"/>
      <c r="U1502" s="8"/>
      <c r="V1502" s="8"/>
      <c r="W1502" s="8"/>
      <c r="X1502" s="8"/>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c r="BV1502" s="8"/>
      <c r="BW1502" s="8"/>
      <c r="BX1502" s="8"/>
      <c r="BY1502" s="8"/>
      <c r="BZ1502" s="8"/>
      <c r="CA1502" s="8"/>
      <c r="CB1502" s="8"/>
      <c r="CC1502" s="8"/>
      <c r="CD1502" s="8"/>
      <c r="CE1502" s="8"/>
      <c r="CF1502" s="8"/>
    </row>
    <row r="1503" spans="15:84" s="26" customFormat="1">
      <c r="O1503" s="8"/>
      <c r="P1503" s="8"/>
      <c r="Q1503" s="8"/>
      <c r="R1503" s="8"/>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c r="BV1503" s="8"/>
      <c r="BW1503" s="8"/>
      <c r="BX1503" s="8"/>
      <c r="BY1503" s="8"/>
      <c r="BZ1503" s="8"/>
      <c r="CA1503" s="8"/>
      <c r="CB1503" s="8"/>
      <c r="CC1503" s="8"/>
      <c r="CD1503" s="8"/>
      <c r="CE1503" s="8"/>
      <c r="CF1503" s="8"/>
    </row>
    <row r="1504" spans="15:84" s="26" customFormat="1">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c r="BV1504" s="8"/>
      <c r="BW1504" s="8"/>
      <c r="BX1504" s="8"/>
      <c r="BY1504" s="8"/>
      <c r="BZ1504" s="8"/>
      <c r="CA1504" s="8"/>
      <c r="CB1504" s="8"/>
      <c r="CC1504" s="8"/>
      <c r="CD1504" s="8"/>
      <c r="CE1504" s="8"/>
      <c r="CF1504" s="8"/>
    </row>
    <row r="1505" spans="15:84" s="26" customFormat="1">
      <c r="O1505" s="8"/>
      <c r="P1505" s="8"/>
      <c r="Q1505" s="8"/>
      <c r="R1505" s="8"/>
      <c r="S1505" s="8"/>
      <c r="T1505" s="8"/>
      <c r="U1505" s="8"/>
      <c r="V1505" s="8"/>
      <c r="W1505" s="8"/>
      <c r="X1505" s="8"/>
      <c r="Y1505" s="8"/>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c r="BV1505" s="8"/>
      <c r="BW1505" s="8"/>
      <c r="BX1505" s="8"/>
      <c r="BY1505" s="8"/>
      <c r="BZ1505" s="8"/>
      <c r="CA1505" s="8"/>
      <c r="CB1505" s="8"/>
      <c r="CC1505" s="8"/>
      <c r="CD1505" s="8"/>
      <c r="CE1505" s="8"/>
      <c r="CF1505" s="8"/>
    </row>
    <row r="1506" spans="15:84" s="26" customFormat="1">
      <c r="O1506" s="8"/>
      <c r="P1506" s="8"/>
      <c r="Q1506" s="8"/>
      <c r="R1506" s="8"/>
      <c r="S1506" s="8"/>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c r="BV1506" s="8"/>
      <c r="BW1506" s="8"/>
      <c r="BX1506" s="8"/>
      <c r="BY1506" s="8"/>
      <c r="BZ1506" s="8"/>
      <c r="CA1506" s="8"/>
      <c r="CB1506" s="8"/>
      <c r="CC1506" s="8"/>
      <c r="CD1506" s="8"/>
      <c r="CE1506" s="8"/>
      <c r="CF1506" s="8"/>
    </row>
    <row r="1507" spans="15:84" s="26" customFormat="1">
      <c r="O1507" s="8"/>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c r="BV1507" s="8"/>
      <c r="BW1507" s="8"/>
      <c r="BX1507" s="8"/>
      <c r="BY1507" s="8"/>
      <c r="BZ1507" s="8"/>
      <c r="CA1507" s="8"/>
      <c r="CB1507" s="8"/>
      <c r="CC1507" s="8"/>
      <c r="CD1507" s="8"/>
      <c r="CE1507" s="8"/>
      <c r="CF1507" s="8"/>
    </row>
    <row r="1508" spans="15:84" s="26" customFormat="1">
      <c r="O1508" s="8"/>
      <c r="P1508" s="8"/>
      <c r="Q1508" s="8"/>
      <c r="R1508" s="8"/>
      <c r="S1508" s="8"/>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c r="BV1508" s="8"/>
      <c r="BW1508" s="8"/>
      <c r="BX1508" s="8"/>
      <c r="BY1508" s="8"/>
      <c r="BZ1508" s="8"/>
      <c r="CA1508" s="8"/>
      <c r="CB1508" s="8"/>
      <c r="CC1508" s="8"/>
      <c r="CD1508" s="8"/>
      <c r="CE1508" s="8"/>
      <c r="CF1508" s="8"/>
    </row>
    <row r="1509" spans="15:84" s="26" customFormat="1">
      <c r="O1509" s="8"/>
      <c r="P1509" s="8"/>
      <c r="Q1509" s="8"/>
      <c r="R1509" s="8"/>
      <c r="S1509" s="8"/>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c r="BV1509" s="8"/>
      <c r="BW1509" s="8"/>
      <c r="BX1509" s="8"/>
      <c r="BY1509" s="8"/>
      <c r="BZ1509" s="8"/>
      <c r="CA1509" s="8"/>
      <c r="CB1509" s="8"/>
      <c r="CC1509" s="8"/>
      <c r="CD1509" s="8"/>
      <c r="CE1509" s="8"/>
      <c r="CF1509" s="8"/>
    </row>
    <row r="1510" spans="15:84" s="26" customFormat="1">
      <c r="O1510" s="8"/>
      <c r="P1510" s="8"/>
      <c r="Q1510" s="8"/>
      <c r="R1510" s="8"/>
      <c r="S1510" s="8"/>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c r="BV1510" s="8"/>
      <c r="BW1510" s="8"/>
      <c r="BX1510" s="8"/>
      <c r="BY1510" s="8"/>
      <c r="BZ1510" s="8"/>
      <c r="CA1510" s="8"/>
      <c r="CB1510" s="8"/>
      <c r="CC1510" s="8"/>
      <c r="CD1510" s="8"/>
      <c r="CE1510" s="8"/>
      <c r="CF1510" s="8"/>
    </row>
    <row r="1511" spans="15:84" s="26" customFormat="1">
      <c r="O1511" s="8"/>
      <c r="P1511" s="8"/>
      <c r="Q1511" s="8"/>
      <c r="R1511" s="8"/>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c r="BV1511" s="8"/>
      <c r="BW1511" s="8"/>
      <c r="BX1511" s="8"/>
      <c r="BY1511" s="8"/>
      <c r="BZ1511" s="8"/>
      <c r="CA1511" s="8"/>
      <c r="CB1511" s="8"/>
      <c r="CC1511" s="8"/>
      <c r="CD1511" s="8"/>
      <c r="CE1511" s="8"/>
      <c r="CF1511" s="8"/>
    </row>
    <row r="1512" spans="15:84" s="26" customFormat="1">
      <c r="O1512" s="8"/>
      <c r="P1512" s="8"/>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c r="BV1512" s="8"/>
      <c r="BW1512" s="8"/>
      <c r="BX1512" s="8"/>
      <c r="BY1512" s="8"/>
      <c r="BZ1512" s="8"/>
      <c r="CA1512" s="8"/>
      <c r="CB1512" s="8"/>
      <c r="CC1512" s="8"/>
      <c r="CD1512" s="8"/>
      <c r="CE1512" s="8"/>
      <c r="CF1512" s="8"/>
    </row>
    <row r="1513" spans="15:84" s="26" customFormat="1">
      <c r="O1513" s="8"/>
      <c r="P1513" s="8"/>
      <c r="Q1513" s="8"/>
      <c r="R1513" s="8"/>
      <c r="S1513" s="8"/>
      <c r="T1513" s="8"/>
      <c r="U1513" s="8"/>
      <c r="V1513" s="8"/>
      <c r="W1513" s="8"/>
      <c r="X1513" s="8"/>
      <c r="Y1513" s="8"/>
      <c r="Z1513" s="8"/>
      <c r="AA1513" s="8"/>
      <c r="AB1513" s="8"/>
      <c r="AC1513" s="8"/>
      <c r="AD1513" s="8"/>
      <c r="AE1513" s="8"/>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c r="BV1513" s="8"/>
      <c r="BW1513" s="8"/>
      <c r="BX1513" s="8"/>
      <c r="BY1513" s="8"/>
      <c r="BZ1513" s="8"/>
      <c r="CA1513" s="8"/>
      <c r="CB1513" s="8"/>
      <c r="CC1513" s="8"/>
      <c r="CD1513" s="8"/>
      <c r="CE1513" s="8"/>
      <c r="CF1513" s="8"/>
    </row>
    <row r="1514" spans="15:84" s="26" customFormat="1">
      <c r="O1514" s="8"/>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c r="BV1514" s="8"/>
      <c r="BW1514" s="8"/>
      <c r="BX1514" s="8"/>
      <c r="BY1514" s="8"/>
      <c r="BZ1514" s="8"/>
      <c r="CA1514" s="8"/>
      <c r="CB1514" s="8"/>
      <c r="CC1514" s="8"/>
      <c r="CD1514" s="8"/>
      <c r="CE1514" s="8"/>
      <c r="CF1514" s="8"/>
    </row>
    <row r="1515" spans="15:84" s="26" customFormat="1">
      <c r="O1515" s="8"/>
      <c r="P1515" s="8"/>
      <c r="Q1515" s="8"/>
      <c r="R1515" s="8"/>
      <c r="S1515" s="8"/>
      <c r="T1515" s="8"/>
      <c r="U1515" s="8"/>
      <c r="V1515" s="8"/>
      <c r="W1515" s="8"/>
      <c r="X1515" s="8"/>
      <c r="Y1515" s="8"/>
      <c r="Z1515" s="8"/>
      <c r="AA1515" s="8"/>
      <c r="AB1515" s="8"/>
      <c r="AC1515" s="8"/>
      <c r="AD1515" s="8"/>
      <c r="AE1515" s="8"/>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c r="BV1515" s="8"/>
      <c r="BW1515" s="8"/>
      <c r="BX1515" s="8"/>
      <c r="BY1515" s="8"/>
      <c r="BZ1515" s="8"/>
      <c r="CA1515" s="8"/>
      <c r="CB1515" s="8"/>
      <c r="CC1515" s="8"/>
      <c r="CD1515" s="8"/>
      <c r="CE1515" s="8"/>
      <c r="CF1515" s="8"/>
    </row>
    <row r="1516" spans="15:84" s="26" customFormat="1">
      <c r="O1516" s="8"/>
      <c r="P1516" s="8"/>
      <c r="Q1516" s="8"/>
      <c r="R1516" s="8"/>
      <c r="S1516" s="8"/>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c r="BV1516" s="8"/>
      <c r="BW1516" s="8"/>
      <c r="BX1516" s="8"/>
      <c r="BY1516" s="8"/>
      <c r="BZ1516" s="8"/>
      <c r="CA1516" s="8"/>
      <c r="CB1516" s="8"/>
      <c r="CC1516" s="8"/>
      <c r="CD1516" s="8"/>
      <c r="CE1516" s="8"/>
      <c r="CF1516" s="8"/>
    </row>
    <row r="1517" spans="15:84" s="26" customFormat="1">
      <c r="O1517" s="8"/>
      <c r="P1517" s="8"/>
      <c r="Q1517" s="8"/>
      <c r="R1517" s="8"/>
      <c r="S1517" s="8"/>
      <c r="T1517" s="8"/>
      <c r="U1517" s="8"/>
      <c r="V1517" s="8"/>
      <c r="W1517" s="8"/>
      <c r="X1517" s="8"/>
      <c r="Y1517" s="8"/>
      <c r="Z1517" s="8"/>
      <c r="AA1517" s="8"/>
      <c r="AB1517" s="8"/>
      <c r="AC1517" s="8"/>
      <c r="AD1517" s="8"/>
      <c r="AE1517" s="8"/>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c r="BV1517" s="8"/>
      <c r="BW1517" s="8"/>
      <c r="BX1517" s="8"/>
      <c r="BY1517" s="8"/>
      <c r="BZ1517" s="8"/>
      <c r="CA1517" s="8"/>
      <c r="CB1517" s="8"/>
      <c r="CC1517" s="8"/>
      <c r="CD1517" s="8"/>
      <c r="CE1517" s="8"/>
      <c r="CF1517" s="8"/>
    </row>
    <row r="1518" spans="15:84" s="26" customFormat="1">
      <c r="O1518" s="8"/>
      <c r="P1518" s="8"/>
      <c r="Q1518" s="8"/>
      <c r="R1518" s="8"/>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c r="BV1518" s="8"/>
      <c r="BW1518" s="8"/>
      <c r="BX1518" s="8"/>
      <c r="BY1518" s="8"/>
      <c r="BZ1518" s="8"/>
      <c r="CA1518" s="8"/>
      <c r="CB1518" s="8"/>
      <c r="CC1518" s="8"/>
      <c r="CD1518" s="8"/>
      <c r="CE1518" s="8"/>
      <c r="CF1518" s="8"/>
    </row>
    <row r="1519" spans="15:84" s="26" customFormat="1">
      <c r="O1519" s="8"/>
      <c r="P1519" s="8"/>
      <c r="Q1519" s="8"/>
      <c r="R1519" s="8"/>
      <c r="S1519" s="8"/>
      <c r="T1519" s="8"/>
      <c r="U1519" s="8"/>
      <c r="V1519" s="8"/>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c r="BV1519" s="8"/>
      <c r="BW1519" s="8"/>
      <c r="BX1519" s="8"/>
      <c r="BY1519" s="8"/>
      <c r="BZ1519" s="8"/>
      <c r="CA1519" s="8"/>
      <c r="CB1519" s="8"/>
      <c r="CC1519" s="8"/>
      <c r="CD1519" s="8"/>
      <c r="CE1519" s="8"/>
      <c r="CF1519" s="8"/>
    </row>
    <row r="1520" spans="15:84" s="26" customFormat="1">
      <c r="O1520" s="8"/>
      <c r="P1520" s="8"/>
      <c r="Q1520" s="8"/>
      <c r="R1520" s="8"/>
      <c r="S1520" s="8"/>
      <c r="T1520" s="8"/>
      <c r="U1520" s="8"/>
      <c r="V1520" s="8"/>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c r="BV1520" s="8"/>
      <c r="BW1520" s="8"/>
      <c r="BX1520" s="8"/>
      <c r="BY1520" s="8"/>
      <c r="BZ1520" s="8"/>
      <c r="CA1520" s="8"/>
      <c r="CB1520" s="8"/>
      <c r="CC1520" s="8"/>
      <c r="CD1520" s="8"/>
      <c r="CE1520" s="8"/>
      <c r="CF1520" s="8"/>
    </row>
    <row r="1521" spans="15:84" s="26" customFormat="1">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c r="BV1521" s="8"/>
      <c r="BW1521" s="8"/>
      <c r="BX1521" s="8"/>
      <c r="BY1521" s="8"/>
      <c r="BZ1521" s="8"/>
      <c r="CA1521" s="8"/>
      <c r="CB1521" s="8"/>
      <c r="CC1521" s="8"/>
      <c r="CD1521" s="8"/>
      <c r="CE1521" s="8"/>
      <c r="CF1521" s="8"/>
    </row>
    <row r="1522" spans="15:84" s="26" customFormat="1">
      <c r="O1522" s="8"/>
      <c r="P1522" s="8"/>
      <c r="Q1522" s="8"/>
      <c r="R1522" s="8"/>
      <c r="S1522" s="8"/>
      <c r="T1522" s="8"/>
      <c r="U1522" s="8"/>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c r="BV1522" s="8"/>
      <c r="BW1522" s="8"/>
      <c r="BX1522" s="8"/>
      <c r="BY1522" s="8"/>
      <c r="BZ1522" s="8"/>
      <c r="CA1522" s="8"/>
      <c r="CB1522" s="8"/>
      <c r="CC1522" s="8"/>
      <c r="CD1522" s="8"/>
      <c r="CE1522" s="8"/>
      <c r="CF1522" s="8"/>
    </row>
    <row r="1523" spans="15:84" s="26" customFormat="1">
      <c r="O1523" s="8"/>
      <c r="P1523" s="8"/>
      <c r="Q1523" s="8"/>
      <c r="R1523" s="8"/>
      <c r="S1523" s="8"/>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c r="BV1523" s="8"/>
      <c r="BW1523" s="8"/>
      <c r="BX1523" s="8"/>
      <c r="BY1523" s="8"/>
      <c r="BZ1523" s="8"/>
      <c r="CA1523" s="8"/>
      <c r="CB1523" s="8"/>
      <c r="CC1523" s="8"/>
      <c r="CD1523" s="8"/>
      <c r="CE1523" s="8"/>
      <c r="CF1523" s="8"/>
    </row>
    <row r="1524" spans="15:84" s="26" customFormat="1">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c r="BV1524" s="8"/>
      <c r="BW1524" s="8"/>
      <c r="BX1524" s="8"/>
      <c r="BY1524" s="8"/>
      <c r="BZ1524" s="8"/>
      <c r="CA1524" s="8"/>
      <c r="CB1524" s="8"/>
      <c r="CC1524" s="8"/>
      <c r="CD1524" s="8"/>
      <c r="CE1524" s="8"/>
      <c r="CF1524" s="8"/>
    </row>
    <row r="1525" spans="15:84" s="26" customFormat="1">
      <c r="O1525" s="8"/>
      <c r="P1525" s="8"/>
      <c r="Q1525" s="8"/>
      <c r="R1525" s="8"/>
      <c r="S1525" s="8"/>
      <c r="T1525" s="8"/>
      <c r="U1525" s="8"/>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c r="BV1525" s="8"/>
      <c r="BW1525" s="8"/>
      <c r="BX1525" s="8"/>
      <c r="BY1525" s="8"/>
      <c r="BZ1525" s="8"/>
      <c r="CA1525" s="8"/>
      <c r="CB1525" s="8"/>
      <c r="CC1525" s="8"/>
      <c r="CD1525" s="8"/>
      <c r="CE1525" s="8"/>
      <c r="CF1525" s="8"/>
    </row>
    <row r="1526" spans="15:84" s="26" customFormat="1">
      <c r="O1526" s="8"/>
      <c r="P1526" s="8"/>
      <c r="Q1526" s="8"/>
      <c r="R1526" s="8"/>
      <c r="S1526" s="8"/>
      <c r="T1526" s="8"/>
      <c r="U1526" s="8"/>
      <c r="V1526" s="8"/>
      <c r="W1526" s="8"/>
      <c r="X1526" s="8"/>
      <c r="Y1526" s="8"/>
      <c r="Z1526" s="8"/>
      <c r="AA1526" s="8"/>
      <c r="AB1526" s="8"/>
      <c r="AC1526" s="8"/>
      <c r="AD1526" s="8"/>
      <c r="AE1526" s="8"/>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c r="BV1526" s="8"/>
      <c r="BW1526" s="8"/>
      <c r="BX1526" s="8"/>
      <c r="BY1526" s="8"/>
      <c r="BZ1526" s="8"/>
      <c r="CA1526" s="8"/>
      <c r="CB1526" s="8"/>
      <c r="CC1526" s="8"/>
      <c r="CD1526" s="8"/>
      <c r="CE1526" s="8"/>
      <c r="CF1526" s="8"/>
    </row>
    <row r="1527" spans="15:84" s="26" customFormat="1">
      <c r="O1527" s="8"/>
      <c r="P1527" s="8"/>
      <c r="Q1527" s="8"/>
      <c r="R1527" s="8"/>
      <c r="S1527" s="8"/>
      <c r="T1527" s="8"/>
      <c r="U1527" s="8"/>
      <c r="V1527" s="8"/>
      <c r="W1527" s="8"/>
      <c r="X1527" s="8"/>
      <c r="Y1527" s="8"/>
      <c r="Z1527" s="8"/>
      <c r="AA1527" s="8"/>
      <c r="AB1527" s="8"/>
      <c r="AC1527" s="8"/>
      <c r="AD1527" s="8"/>
      <c r="AE1527" s="8"/>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c r="BV1527" s="8"/>
      <c r="BW1527" s="8"/>
      <c r="BX1527" s="8"/>
      <c r="BY1527" s="8"/>
      <c r="BZ1527" s="8"/>
      <c r="CA1527" s="8"/>
      <c r="CB1527" s="8"/>
      <c r="CC1527" s="8"/>
      <c r="CD1527" s="8"/>
      <c r="CE1527" s="8"/>
      <c r="CF1527" s="8"/>
    </row>
    <row r="1528" spans="15:84" s="26" customFormat="1">
      <c r="O1528" s="8"/>
      <c r="P1528" s="8"/>
      <c r="Q1528" s="8"/>
      <c r="R1528" s="8"/>
      <c r="S1528" s="8"/>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c r="BV1528" s="8"/>
      <c r="BW1528" s="8"/>
      <c r="BX1528" s="8"/>
      <c r="BY1528" s="8"/>
      <c r="BZ1528" s="8"/>
      <c r="CA1528" s="8"/>
      <c r="CB1528" s="8"/>
      <c r="CC1528" s="8"/>
      <c r="CD1528" s="8"/>
      <c r="CE1528" s="8"/>
      <c r="CF1528" s="8"/>
    </row>
    <row r="1529" spans="15:84" s="26" customFormat="1">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c r="BV1529" s="8"/>
      <c r="BW1529" s="8"/>
      <c r="BX1529" s="8"/>
      <c r="BY1529" s="8"/>
      <c r="BZ1529" s="8"/>
      <c r="CA1529" s="8"/>
      <c r="CB1529" s="8"/>
      <c r="CC1529" s="8"/>
      <c r="CD1529" s="8"/>
      <c r="CE1529" s="8"/>
      <c r="CF1529" s="8"/>
    </row>
    <row r="1530" spans="15:84" s="26" customFormat="1">
      <c r="O1530" s="8"/>
      <c r="P1530" s="8"/>
      <c r="Q1530" s="8"/>
      <c r="R1530" s="8"/>
      <c r="S1530" s="8"/>
      <c r="T1530" s="8"/>
      <c r="U1530" s="8"/>
      <c r="V1530" s="8"/>
      <c r="W1530" s="8"/>
      <c r="X1530" s="8"/>
      <c r="Y1530" s="8"/>
      <c r="Z1530" s="8"/>
      <c r="AA1530" s="8"/>
      <c r="AB1530" s="8"/>
      <c r="AC1530" s="8"/>
      <c r="AD1530" s="8"/>
      <c r="AE1530" s="8"/>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c r="BV1530" s="8"/>
      <c r="BW1530" s="8"/>
      <c r="BX1530" s="8"/>
      <c r="BY1530" s="8"/>
      <c r="BZ1530" s="8"/>
      <c r="CA1530" s="8"/>
      <c r="CB1530" s="8"/>
      <c r="CC1530" s="8"/>
      <c r="CD1530" s="8"/>
      <c r="CE1530" s="8"/>
      <c r="CF1530" s="8"/>
    </row>
    <row r="1531" spans="15:84" s="26" customFormat="1">
      <c r="O1531" s="8"/>
      <c r="P1531" s="8"/>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c r="BV1531" s="8"/>
      <c r="BW1531" s="8"/>
      <c r="BX1531" s="8"/>
      <c r="BY1531" s="8"/>
      <c r="BZ1531" s="8"/>
      <c r="CA1531" s="8"/>
      <c r="CB1531" s="8"/>
      <c r="CC1531" s="8"/>
      <c r="CD1531" s="8"/>
      <c r="CE1531" s="8"/>
      <c r="CF1531" s="8"/>
    </row>
    <row r="1532" spans="15:84" s="26" customFormat="1">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c r="BV1532" s="8"/>
      <c r="BW1532" s="8"/>
      <c r="BX1532" s="8"/>
      <c r="BY1532" s="8"/>
      <c r="BZ1532" s="8"/>
      <c r="CA1532" s="8"/>
      <c r="CB1532" s="8"/>
      <c r="CC1532" s="8"/>
      <c r="CD1532" s="8"/>
      <c r="CE1532" s="8"/>
      <c r="CF1532" s="8"/>
    </row>
    <row r="1533" spans="15:84" s="26" customFormat="1">
      <c r="O1533" s="8"/>
      <c r="P1533" s="8"/>
      <c r="Q1533" s="8"/>
      <c r="R1533" s="8"/>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c r="BV1533" s="8"/>
      <c r="BW1533" s="8"/>
      <c r="BX1533" s="8"/>
      <c r="BY1533" s="8"/>
      <c r="BZ1533" s="8"/>
      <c r="CA1533" s="8"/>
      <c r="CB1533" s="8"/>
      <c r="CC1533" s="8"/>
      <c r="CD1533" s="8"/>
      <c r="CE1533" s="8"/>
      <c r="CF1533" s="8"/>
    </row>
    <row r="1534" spans="15:84" s="26" customFormat="1">
      <c r="O1534" s="8"/>
      <c r="P1534" s="8"/>
      <c r="Q1534" s="8"/>
      <c r="R1534" s="8"/>
      <c r="S1534" s="8"/>
      <c r="T1534" s="8"/>
      <c r="U1534" s="8"/>
      <c r="V1534" s="8"/>
      <c r="W1534" s="8"/>
      <c r="X1534" s="8"/>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c r="BV1534" s="8"/>
      <c r="BW1534" s="8"/>
      <c r="BX1534" s="8"/>
      <c r="BY1534" s="8"/>
      <c r="BZ1534" s="8"/>
      <c r="CA1534" s="8"/>
      <c r="CB1534" s="8"/>
      <c r="CC1534" s="8"/>
      <c r="CD1534" s="8"/>
      <c r="CE1534" s="8"/>
      <c r="CF1534" s="8"/>
    </row>
    <row r="1535" spans="15:84" s="26" customFormat="1">
      <c r="O1535" s="8"/>
      <c r="P1535" s="8"/>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c r="BV1535" s="8"/>
      <c r="BW1535" s="8"/>
      <c r="BX1535" s="8"/>
      <c r="BY1535" s="8"/>
      <c r="BZ1535" s="8"/>
      <c r="CA1535" s="8"/>
      <c r="CB1535" s="8"/>
      <c r="CC1535" s="8"/>
      <c r="CD1535" s="8"/>
      <c r="CE1535" s="8"/>
      <c r="CF1535" s="8"/>
    </row>
    <row r="1536" spans="15:84" s="26" customFormat="1">
      <c r="O1536" s="8"/>
      <c r="P1536" s="8"/>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c r="BV1536" s="8"/>
      <c r="BW1536" s="8"/>
      <c r="BX1536" s="8"/>
      <c r="BY1536" s="8"/>
      <c r="BZ1536" s="8"/>
      <c r="CA1536" s="8"/>
      <c r="CB1536" s="8"/>
      <c r="CC1536" s="8"/>
      <c r="CD1536" s="8"/>
      <c r="CE1536" s="8"/>
      <c r="CF1536" s="8"/>
    </row>
    <row r="1537" spans="15:84" s="26" customFormat="1">
      <c r="O1537" s="8"/>
      <c r="P1537" s="8"/>
      <c r="Q1537" s="8"/>
      <c r="R1537" s="8"/>
      <c r="S1537" s="8"/>
      <c r="T1537" s="8"/>
      <c r="U1537" s="8"/>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c r="BV1537" s="8"/>
      <c r="BW1537" s="8"/>
      <c r="BX1537" s="8"/>
      <c r="BY1537" s="8"/>
      <c r="BZ1537" s="8"/>
      <c r="CA1537" s="8"/>
      <c r="CB1537" s="8"/>
      <c r="CC1537" s="8"/>
      <c r="CD1537" s="8"/>
      <c r="CE1537" s="8"/>
      <c r="CF1537" s="8"/>
    </row>
    <row r="1538" spans="15:84" s="26" customFormat="1">
      <c r="O1538" s="8"/>
      <c r="P1538" s="8"/>
      <c r="Q1538" s="8"/>
      <c r="R1538" s="8"/>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c r="BV1538" s="8"/>
      <c r="BW1538" s="8"/>
      <c r="BX1538" s="8"/>
      <c r="BY1538" s="8"/>
      <c r="BZ1538" s="8"/>
      <c r="CA1538" s="8"/>
      <c r="CB1538" s="8"/>
      <c r="CC1538" s="8"/>
      <c r="CD1538" s="8"/>
      <c r="CE1538" s="8"/>
      <c r="CF1538" s="8"/>
    </row>
    <row r="1539" spans="15:84" s="26" customFormat="1">
      <c r="O1539" s="8"/>
      <c r="P1539" s="8"/>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c r="BV1539" s="8"/>
      <c r="BW1539" s="8"/>
      <c r="BX1539" s="8"/>
      <c r="BY1539" s="8"/>
      <c r="BZ1539" s="8"/>
      <c r="CA1539" s="8"/>
      <c r="CB1539" s="8"/>
      <c r="CC1539" s="8"/>
      <c r="CD1539" s="8"/>
      <c r="CE1539" s="8"/>
      <c r="CF1539" s="8"/>
    </row>
    <row r="1540" spans="15:84" s="26" customFormat="1">
      <c r="O1540" s="8"/>
      <c r="P1540" s="8"/>
      <c r="Q1540" s="8"/>
      <c r="R1540" s="8"/>
      <c r="S1540" s="8"/>
      <c r="T1540" s="8"/>
      <c r="U1540" s="8"/>
      <c r="V1540" s="8"/>
      <c r="W1540" s="8"/>
      <c r="X1540" s="8"/>
      <c r="Y1540" s="8"/>
      <c r="Z1540" s="8"/>
      <c r="AA1540" s="8"/>
      <c r="AB1540" s="8"/>
      <c r="AC1540" s="8"/>
      <c r="AD1540" s="8"/>
      <c r="AE1540" s="8"/>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c r="BV1540" s="8"/>
      <c r="BW1540" s="8"/>
      <c r="BX1540" s="8"/>
      <c r="BY1540" s="8"/>
      <c r="BZ1540" s="8"/>
      <c r="CA1540" s="8"/>
      <c r="CB1540" s="8"/>
      <c r="CC1540" s="8"/>
      <c r="CD1540" s="8"/>
      <c r="CE1540" s="8"/>
      <c r="CF1540" s="8"/>
    </row>
    <row r="1541" spans="15:84" s="26" customFormat="1">
      <c r="O1541" s="8"/>
      <c r="P1541" s="8"/>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c r="BV1541" s="8"/>
      <c r="BW1541" s="8"/>
      <c r="BX1541" s="8"/>
      <c r="BY1541" s="8"/>
      <c r="BZ1541" s="8"/>
      <c r="CA1541" s="8"/>
      <c r="CB1541" s="8"/>
      <c r="CC1541" s="8"/>
      <c r="CD1541" s="8"/>
      <c r="CE1541" s="8"/>
      <c r="CF1541" s="8"/>
    </row>
    <row r="1542" spans="15:84" s="26" customFormat="1">
      <c r="O1542" s="8"/>
      <c r="P1542" s="8"/>
      <c r="Q1542" s="8"/>
      <c r="R1542" s="8"/>
      <c r="S1542" s="8"/>
      <c r="T1542" s="8"/>
      <c r="U1542" s="8"/>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c r="BV1542" s="8"/>
      <c r="BW1542" s="8"/>
      <c r="BX1542" s="8"/>
      <c r="BY1542" s="8"/>
      <c r="BZ1542" s="8"/>
      <c r="CA1542" s="8"/>
      <c r="CB1542" s="8"/>
      <c r="CC1542" s="8"/>
      <c r="CD1542" s="8"/>
      <c r="CE1542" s="8"/>
      <c r="CF1542" s="8"/>
    </row>
    <row r="1543" spans="15:84" s="26" customFormat="1">
      <c r="O1543" s="8"/>
      <c r="P1543" s="8"/>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c r="BV1543" s="8"/>
      <c r="BW1543" s="8"/>
      <c r="BX1543" s="8"/>
      <c r="BY1543" s="8"/>
      <c r="BZ1543" s="8"/>
      <c r="CA1543" s="8"/>
      <c r="CB1543" s="8"/>
      <c r="CC1543" s="8"/>
      <c r="CD1543" s="8"/>
      <c r="CE1543" s="8"/>
      <c r="CF1543" s="8"/>
    </row>
    <row r="1544" spans="15:84" s="26" customFormat="1">
      <c r="O1544" s="8"/>
      <c r="P1544" s="8"/>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c r="BV1544" s="8"/>
      <c r="BW1544" s="8"/>
      <c r="BX1544" s="8"/>
      <c r="BY1544" s="8"/>
      <c r="BZ1544" s="8"/>
      <c r="CA1544" s="8"/>
      <c r="CB1544" s="8"/>
      <c r="CC1544" s="8"/>
      <c r="CD1544" s="8"/>
      <c r="CE1544" s="8"/>
      <c r="CF1544" s="8"/>
    </row>
    <row r="1545" spans="15:84" s="26" customFormat="1">
      <c r="O1545" s="8"/>
      <c r="P1545" s="8"/>
      <c r="Q1545" s="8"/>
      <c r="R1545" s="8"/>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c r="BV1545" s="8"/>
      <c r="BW1545" s="8"/>
      <c r="BX1545" s="8"/>
      <c r="BY1545" s="8"/>
      <c r="BZ1545" s="8"/>
      <c r="CA1545" s="8"/>
      <c r="CB1545" s="8"/>
      <c r="CC1545" s="8"/>
      <c r="CD1545" s="8"/>
      <c r="CE1545" s="8"/>
      <c r="CF1545" s="8"/>
    </row>
    <row r="1546" spans="15:84" s="26" customFormat="1">
      <c r="O1546" s="8"/>
      <c r="P1546" s="8"/>
      <c r="Q1546" s="8"/>
      <c r="R1546" s="8"/>
      <c r="S1546" s="8"/>
      <c r="T1546" s="8"/>
      <c r="U1546" s="8"/>
      <c r="V1546" s="8"/>
      <c r="W1546" s="8"/>
      <c r="X1546" s="8"/>
      <c r="Y1546" s="8"/>
      <c r="Z1546" s="8"/>
      <c r="AA1546" s="8"/>
      <c r="AB1546" s="8"/>
      <c r="AC1546" s="8"/>
      <c r="AD1546" s="8"/>
      <c r="AE1546" s="8"/>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c r="BV1546" s="8"/>
      <c r="BW1546" s="8"/>
      <c r="BX1546" s="8"/>
      <c r="BY1546" s="8"/>
      <c r="BZ1546" s="8"/>
      <c r="CA1546" s="8"/>
      <c r="CB1546" s="8"/>
      <c r="CC1546" s="8"/>
      <c r="CD1546" s="8"/>
      <c r="CE1546" s="8"/>
      <c r="CF1546" s="8"/>
    </row>
    <row r="1547" spans="15:84" s="26" customFormat="1">
      <c r="O1547" s="8"/>
      <c r="P1547" s="8"/>
      <c r="Q1547" s="8"/>
      <c r="R1547" s="8"/>
      <c r="S1547" s="8"/>
      <c r="T1547" s="8"/>
      <c r="U1547" s="8"/>
      <c r="V1547" s="8"/>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c r="BV1547" s="8"/>
      <c r="BW1547" s="8"/>
      <c r="BX1547" s="8"/>
      <c r="BY1547" s="8"/>
      <c r="BZ1547" s="8"/>
      <c r="CA1547" s="8"/>
      <c r="CB1547" s="8"/>
      <c r="CC1547" s="8"/>
      <c r="CD1547" s="8"/>
      <c r="CE1547" s="8"/>
      <c r="CF1547" s="8"/>
    </row>
    <row r="1548" spans="15:84" s="26" customFormat="1">
      <c r="O1548" s="8"/>
      <c r="P1548" s="8"/>
      <c r="Q1548" s="8"/>
      <c r="R1548" s="8"/>
      <c r="S1548" s="8"/>
      <c r="T1548" s="8"/>
      <c r="U1548" s="8"/>
      <c r="V1548" s="8"/>
      <c r="W1548" s="8"/>
      <c r="X1548" s="8"/>
      <c r="Y1548" s="8"/>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c r="BV1548" s="8"/>
      <c r="BW1548" s="8"/>
      <c r="BX1548" s="8"/>
      <c r="BY1548" s="8"/>
      <c r="BZ1548" s="8"/>
      <c r="CA1548" s="8"/>
      <c r="CB1548" s="8"/>
      <c r="CC1548" s="8"/>
      <c r="CD1548" s="8"/>
      <c r="CE1548" s="8"/>
      <c r="CF1548" s="8"/>
    </row>
    <row r="1549" spans="15:84" s="26" customFormat="1">
      <c r="O1549" s="8"/>
      <c r="P1549" s="8"/>
      <c r="Q1549" s="8"/>
      <c r="R1549" s="8"/>
      <c r="S1549" s="8"/>
      <c r="T1549" s="8"/>
      <c r="U1549" s="8"/>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c r="BV1549" s="8"/>
      <c r="BW1549" s="8"/>
      <c r="BX1549" s="8"/>
      <c r="BY1549" s="8"/>
      <c r="BZ1549" s="8"/>
      <c r="CA1549" s="8"/>
      <c r="CB1549" s="8"/>
      <c r="CC1549" s="8"/>
      <c r="CD1549" s="8"/>
      <c r="CE1549" s="8"/>
      <c r="CF1549" s="8"/>
    </row>
    <row r="1550" spans="15:84" s="26" customFormat="1">
      <c r="O1550" s="8"/>
      <c r="P1550" s="8"/>
      <c r="Q1550" s="8"/>
      <c r="R1550" s="8"/>
      <c r="S1550" s="8"/>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c r="BV1550" s="8"/>
      <c r="BW1550" s="8"/>
      <c r="BX1550" s="8"/>
      <c r="BY1550" s="8"/>
      <c r="BZ1550" s="8"/>
      <c r="CA1550" s="8"/>
      <c r="CB1550" s="8"/>
      <c r="CC1550" s="8"/>
      <c r="CD1550" s="8"/>
      <c r="CE1550" s="8"/>
      <c r="CF1550" s="8"/>
    </row>
    <row r="1551" spans="15:84" s="26" customFormat="1">
      <c r="O1551" s="8"/>
      <c r="P1551" s="8"/>
      <c r="Q1551" s="8"/>
      <c r="R1551" s="8"/>
      <c r="S1551" s="8"/>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c r="BV1551" s="8"/>
      <c r="BW1551" s="8"/>
      <c r="BX1551" s="8"/>
      <c r="BY1551" s="8"/>
      <c r="BZ1551" s="8"/>
      <c r="CA1551" s="8"/>
      <c r="CB1551" s="8"/>
      <c r="CC1551" s="8"/>
      <c r="CD1551" s="8"/>
      <c r="CE1551" s="8"/>
      <c r="CF1551" s="8"/>
    </row>
    <row r="1552" spans="15:84" s="26" customFormat="1">
      <c r="O1552" s="8"/>
      <c r="P1552" s="8"/>
      <c r="Q1552" s="8"/>
      <c r="R1552" s="8"/>
      <c r="S1552" s="8"/>
      <c r="T1552" s="8"/>
      <c r="U1552" s="8"/>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c r="BV1552" s="8"/>
      <c r="BW1552" s="8"/>
      <c r="BX1552" s="8"/>
      <c r="BY1552" s="8"/>
      <c r="BZ1552" s="8"/>
      <c r="CA1552" s="8"/>
      <c r="CB1552" s="8"/>
      <c r="CC1552" s="8"/>
      <c r="CD1552" s="8"/>
      <c r="CE1552" s="8"/>
      <c r="CF1552" s="8"/>
    </row>
    <row r="1553" spans="15:84" s="26" customFormat="1">
      <c r="O1553" s="8"/>
      <c r="P1553" s="8"/>
      <c r="Q1553" s="8"/>
      <c r="R1553" s="8"/>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c r="BV1553" s="8"/>
      <c r="BW1553" s="8"/>
      <c r="BX1553" s="8"/>
      <c r="BY1553" s="8"/>
      <c r="BZ1553" s="8"/>
      <c r="CA1553" s="8"/>
      <c r="CB1553" s="8"/>
      <c r="CC1553" s="8"/>
      <c r="CD1553" s="8"/>
      <c r="CE1553" s="8"/>
      <c r="CF1553" s="8"/>
    </row>
    <row r="1554" spans="15:84" s="26" customFormat="1">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c r="BV1554" s="8"/>
      <c r="BW1554" s="8"/>
      <c r="BX1554" s="8"/>
      <c r="BY1554" s="8"/>
      <c r="BZ1554" s="8"/>
      <c r="CA1554" s="8"/>
      <c r="CB1554" s="8"/>
      <c r="CC1554" s="8"/>
      <c r="CD1554" s="8"/>
      <c r="CE1554" s="8"/>
      <c r="CF1554" s="8"/>
    </row>
    <row r="1555" spans="15:84" s="26" customFormat="1">
      <c r="O1555" s="8"/>
      <c r="P1555" s="8"/>
      <c r="Q1555" s="8"/>
      <c r="R1555" s="8"/>
      <c r="S1555" s="8"/>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c r="BV1555" s="8"/>
      <c r="BW1555" s="8"/>
      <c r="BX1555" s="8"/>
      <c r="BY1555" s="8"/>
      <c r="BZ1555" s="8"/>
      <c r="CA1555" s="8"/>
      <c r="CB1555" s="8"/>
      <c r="CC1555" s="8"/>
      <c r="CD1555" s="8"/>
      <c r="CE1555" s="8"/>
      <c r="CF1555" s="8"/>
    </row>
    <row r="1556" spans="15:84" s="26" customFormat="1">
      <c r="O1556" s="8"/>
      <c r="P1556" s="8"/>
      <c r="Q1556" s="8"/>
      <c r="R1556" s="8"/>
      <c r="S1556" s="8"/>
      <c r="T1556" s="8"/>
      <c r="U1556" s="8"/>
      <c r="V1556" s="8"/>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c r="BV1556" s="8"/>
      <c r="BW1556" s="8"/>
      <c r="BX1556" s="8"/>
      <c r="BY1556" s="8"/>
      <c r="BZ1556" s="8"/>
      <c r="CA1556" s="8"/>
      <c r="CB1556" s="8"/>
      <c r="CC1556" s="8"/>
      <c r="CD1556" s="8"/>
      <c r="CE1556" s="8"/>
      <c r="CF1556" s="8"/>
    </row>
    <row r="1557" spans="15:84" s="26" customFormat="1">
      <c r="O1557" s="8"/>
      <c r="P1557" s="8"/>
      <c r="Q1557" s="8"/>
      <c r="R1557" s="8"/>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c r="BV1557" s="8"/>
      <c r="BW1557" s="8"/>
      <c r="BX1557" s="8"/>
      <c r="BY1557" s="8"/>
      <c r="BZ1557" s="8"/>
      <c r="CA1557" s="8"/>
      <c r="CB1557" s="8"/>
      <c r="CC1557" s="8"/>
      <c r="CD1557" s="8"/>
      <c r="CE1557" s="8"/>
      <c r="CF1557" s="8"/>
    </row>
    <row r="1558" spans="15:84" s="26" customFormat="1">
      <c r="O1558" s="8"/>
      <c r="P1558" s="8"/>
      <c r="Q1558" s="8"/>
      <c r="R1558" s="8"/>
      <c r="S1558" s="8"/>
      <c r="T1558" s="8"/>
      <c r="U1558" s="8"/>
      <c r="V1558" s="8"/>
      <c r="W1558" s="8"/>
      <c r="X1558" s="8"/>
      <c r="Y1558" s="8"/>
      <c r="Z1558" s="8"/>
      <c r="AA1558" s="8"/>
      <c r="AB1558" s="8"/>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c r="BV1558" s="8"/>
      <c r="BW1558" s="8"/>
      <c r="BX1558" s="8"/>
      <c r="BY1558" s="8"/>
      <c r="BZ1558" s="8"/>
      <c r="CA1558" s="8"/>
      <c r="CB1558" s="8"/>
      <c r="CC1558" s="8"/>
      <c r="CD1558" s="8"/>
      <c r="CE1558" s="8"/>
      <c r="CF1558" s="8"/>
    </row>
    <row r="1559" spans="15:84" s="26" customFormat="1">
      <c r="O1559" s="8"/>
      <c r="P1559" s="8"/>
      <c r="Q1559" s="8"/>
      <c r="R1559" s="8"/>
      <c r="S1559" s="8"/>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c r="BV1559" s="8"/>
      <c r="BW1559" s="8"/>
      <c r="BX1559" s="8"/>
      <c r="BY1559" s="8"/>
      <c r="BZ1559" s="8"/>
      <c r="CA1559" s="8"/>
      <c r="CB1559" s="8"/>
      <c r="CC1559" s="8"/>
      <c r="CD1559" s="8"/>
      <c r="CE1559" s="8"/>
      <c r="CF1559" s="8"/>
    </row>
    <row r="1560" spans="15:84" s="26" customFormat="1">
      <c r="O1560" s="8"/>
      <c r="P1560" s="8"/>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c r="BV1560" s="8"/>
      <c r="BW1560" s="8"/>
      <c r="BX1560" s="8"/>
      <c r="BY1560" s="8"/>
      <c r="BZ1560" s="8"/>
      <c r="CA1560" s="8"/>
      <c r="CB1560" s="8"/>
      <c r="CC1560" s="8"/>
      <c r="CD1560" s="8"/>
      <c r="CE1560" s="8"/>
      <c r="CF1560" s="8"/>
    </row>
    <row r="1561" spans="15:84" s="26" customFormat="1">
      <c r="O1561" s="8"/>
      <c r="P1561" s="8"/>
      <c r="Q1561" s="8"/>
      <c r="R1561" s="8"/>
      <c r="S1561" s="8"/>
      <c r="T1561" s="8"/>
      <c r="U1561" s="8"/>
      <c r="V1561" s="8"/>
      <c r="W1561" s="8"/>
      <c r="X1561" s="8"/>
      <c r="Y1561" s="8"/>
      <c r="Z1561" s="8"/>
      <c r="AA1561" s="8"/>
      <c r="AB1561" s="8"/>
      <c r="AC1561" s="8"/>
      <c r="AD1561" s="8"/>
      <c r="AE1561" s="8"/>
      <c r="AF1561" s="8"/>
      <c r="AG1561" s="8"/>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c r="BV1561" s="8"/>
      <c r="BW1561" s="8"/>
      <c r="BX1561" s="8"/>
      <c r="BY1561" s="8"/>
      <c r="BZ1561" s="8"/>
      <c r="CA1561" s="8"/>
      <c r="CB1561" s="8"/>
      <c r="CC1561" s="8"/>
      <c r="CD1561" s="8"/>
      <c r="CE1561" s="8"/>
      <c r="CF1561" s="8"/>
    </row>
    <row r="1562" spans="15:84" s="26" customFormat="1">
      <c r="O1562" s="8"/>
      <c r="P1562" s="8"/>
      <c r="Q1562" s="8"/>
      <c r="R1562" s="8"/>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c r="BV1562" s="8"/>
      <c r="BW1562" s="8"/>
      <c r="BX1562" s="8"/>
      <c r="BY1562" s="8"/>
      <c r="BZ1562" s="8"/>
      <c r="CA1562" s="8"/>
      <c r="CB1562" s="8"/>
      <c r="CC1562" s="8"/>
      <c r="CD1562" s="8"/>
      <c r="CE1562" s="8"/>
      <c r="CF1562" s="8"/>
    </row>
    <row r="1563" spans="15:84" s="26" customFormat="1">
      <c r="O1563" s="8"/>
      <c r="P1563" s="8"/>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c r="BV1563" s="8"/>
      <c r="BW1563" s="8"/>
      <c r="BX1563" s="8"/>
      <c r="BY1563" s="8"/>
      <c r="BZ1563" s="8"/>
      <c r="CA1563" s="8"/>
      <c r="CB1563" s="8"/>
      <c r="CC1563" s="8"/>
      <c r="CD1563" s="8"/>
      <c r="CE1563" s="8"/>
      <c r="CF1563" s="8"/>
    </row>
    <row r="1564" spans="15:84" s="26" customFormat="1">
      <c r="O1564" s="8"/>
      <c r="P1564" s="8"/>
      <c r="Q1564" s="8"/>
      <c r="R1564" s="8"/>
      <c r="S1564" s="8"/>
      <c r="T1564" s="8"/>
      <c r="U1564" s="8"/>
      <c r="V1564" s="8"/>
      <c r="W1564" s="8"/>
      <c r="X1564" s="8"/>
      <c r="Y1564" s="8"/>
      <c r="Z1564" s="8"/>
      <c r="AA1564" s="8"/>
      <c r="AB1564" s="8"/>
      <c r="AC1564" s="8"/>
      <c r="AD1564" s="8"/>
      <c r="AE1564" s="8"/>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c r="BV1564" s="8"/>
      <c r="BW1564" s="8"/>
      <c r="BX1564" s="8"/>
      <c r="BY1564" s="8"/>
      <c r="BZ1564" s="8"/>
      <c r="CA1564" s="8"/>
      <c r="CB1564" s="8"/>
      <c r="CC1564" s="8"/>
      <c r="CD1564" s="8"/>
      <c r="CE1564" s="8"/>
      <c r="CF1564" s="8"/>
    </row>
    <row r="1565" spans="15:84" s="26" customFormat="1">
      <c r="O1565" s="8"/>
      <c r="P1565" s="8"/>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c r="BV1565" s="8"/>
      <c r="BW1565" s="8"/>
      <c r="BX1565" s="8"/>
      <c r="BY1565" s="8"/>
      <c r="BZ1565" s="8"/>
      <c r="CA1565" s="8"/>
      <c r="CB1565" s="8"/>
      <c r="CC1565" s="8"/>
      <c r="CD1565" s="8"/>
      <c r="CE1565" s="8"/>
      <c r="CF1565" s="8"/>
    </row>
    <row r="1566" spans="15:84" s="26" customFormat="1">
      <c r="O1566" s="8"/>
      <c r="P1566" s="8"/>
      <c r="Q1566" s="8"/>
      <c r="R1566" s="8"/>
      <c r="S1566" s="8"/>
      <c r="T1566" s="8"/>
      <c r="U1566" s="8"/>
      <c r="V1566" s="8"/>
      <c r="W1566" s="8"/>
      <c r="X1566" s="8"/>
      <c r="Y1566" s="8"/>
      <c r="Z1566" s="8"/>
      <c r="AA1566" s="8"/>
      <c r="AB1566" s="8"/>
      <c r="AC1566" s="8"/>
      <c r="AD1566" s="8"/>
      <c r="AE1566" s="8"/>
      <c r="AF1566" s="8"/>
      <c r="AG1566" s="8"/>
      <c r="AH1566" s="8"/>
      <c r="AI1566" s="8"/>
      <c r="AJ1566" s="8"/>
      <c r="AK1566" s="8"/>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c r="BV1566" s="8"/>
      <c r="BW1566" s="8"/>
      <c r="BX1566" s="8"/>
      <c r="BY1566" s="8"/>
      <c r="BZ1566" s="8"/>
      <c r="CA1566" s="8"/>
      <c r="CB1566" s="8"/>
      <c r="CC1566" s="8"/>
      <c r="CD1566" s="8"/>
      <c r="CE1566" s="8"/>
      <c r="CF1566" s="8"/>
    </row>
    <row r="1567" spans="15:84" s="26" customFormat="1">
      <c r="O1567" s="8"/>
      <c r="P1567" s="8"/>
      <c r="Q1567" s="8"/>
      <c r="R1567" s="8"/>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c r="BV1567" s="8"/>
      <c r="BW1567" s="8"/>
      <c r="BX1567" s="8"/>
      <c r="BY1567" s="8"/>
      <c r="BZ1567" s="8"/>
      <c r="CA1567" s="8"/>
      <c r="CB1567" s="8"/>
      <c r="CC1567" s="8"/>
      <c r="CD1567" s="8"/>
      <c r="CE1567" s="8"/>
      <c r="CF1567" s="8"/>
    </row>
    <row r="1568" spans="15:84" s="26" customFormat="1">
      <c r="O1568" s="8"/>
      <c r="P1568" s="8"/>
      <c r="Q1568" s="8"/>
      <c r="R1568" s="8"/>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c r="BV1568" s="8"/>
      <c r="BW1568" s="8"/>
      <c r="BX1568" s="8"/>
      <c r="BY1568" s="8"/>
      <c r="BZ1568" s="8"/>
      <c r="CA1568" s="8"/>
      <c r="CB1568" s="8"/>
      <c r="CC1568" s="8"/>
      <c r="CD1568" s="8"/>
      <c r="CE1568" s="8"/>
      <c r="CF1568" s="8"/>
    </row>
    <row r="1569" spans="15:84" s="26" customFormat="1">
      <c r="O1569" s="8"/>
      <c r="P1569" s="8"/>
      <c r="Q1569" s="8"/>
      <c r="R1569" s="8"/>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c r="BV1569" s="8"/>
      <c r="BW1569" s="8"/>
      <c r="BX1569" s="8"/>
      <c r="BY1569" s="8"/>
      <c r="BZ1569" s="8"/>
      <c r="CA1569" s="8"/>
      <c r="CB1569" s="8"/>
      <c r="CC1569" s="8"/>
      <c r="CD1569" s="8"/>
      <c r="CE1569" s="8"/>
      <c r="CF1569" s="8"/>
    </row>
    <row r="1570" spans="15:84" s="26" customFormat="1">
      <c r="O1570" s="8"/>
      <c r="P1570" s="8"/>
      <c r="Q1570" s="8"/>
      <c r="R1570" s="8"/>
      <c r="S1570" s="8"/>
      <c r="T1570" s="8"/>
      <c r="U1570" s="8"/>
      <c r="V1570" s="8"/>
      <c r="W1570" s="8"/>
      <c r="X1570" s="8"/>
      <c r="Y1570" s="8"/>
      <c r="Z1570" s="8"/>
      <c r="AA1570" s="8"/>
      <c r="AB1570" s="8"/>
      <c r="AC1570" s="8"/>
      <c r="AD1570" s="8"/>
      <c r="AE1570" s="8"/>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c r="BV1570" s="8"/>
      <c r="BW1570" s="8"/>
      <c r="BX1570" s="8"/>
      <c r="BY1570" s="8"/>
      <c r="BZ1570" s="8"/>
      <c r="CA1570" s="8"/>
      <c r="CB1570" s="8"/>
      <c r="CC1570" s="8"/>
      <c r="CD1570" s="8"/>
      <c r="CE1570" s="8"/>
      <c r="CF1570" s="8"/>
    </row>
    <row r="1571" spans="15:84" s="26" customFormat="1">
      <c r="O1571" s="8"/>
      <c r="P1571" s="8"/>
      <c r="Q1571" s="8"/>
      <c r="R1571" s="8"/>
      <c r="S1571" s="8"/>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c r="BV1571" s="8"/>
      <c r="BW1571" s="8"/>
      <c r="BX1571" s="8"/>
      <c r="BY1571" s="8"/>
      <c r="BZ1571" s="8"/>
      <c r="CA1571" s="8"/>
      <c r="CB1571" s="8"/>
      <c r="CC1571" s="8"/>
      <c r="CD1571" s="8"/>
      <c r="CE1571" s="8"/>
      <c r="CF1571" s="8"/>
    </row>
    <row r="1572" spans="15:84" s="26" customFormat="1">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c r="BV1572" s="8"/>
      <c r="BW1572" s="8"/>
      <c r="BX1572" s="8"/>
      <c r="BY1572" s="8"/>
      <c r="BZ1572" s="8"/>
      <c r="CA1572" s="8"/>
      <c r="CB1572" s="8"/>
      <c r="CC1572" s="8"/>
      <c r="CD1572" s="8"/>
      <c r="CE1572" s="8"/>
      <c r="CF1572" s="8"/>
    </row>
    <row r="1573" spans="15:84" s="26" customFormat="1">
      <c r="O1573" s="8"/>
      <c r="P1573" s="8"/>
      <c r="Q1573" s="8"/>
      <c r="R1573" s="8"/>
      <c r="S1573" s="8"/>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c r="BV1573" s="8"/>
      <c r="BW1573" s="8"/>
      <c r="BX1573" s="8"/>
      <c r="BY1573" s="8"/>
      <c r="BZ1573" s="8"/>
      <c r="CA1573" s="8"/>
      <c r="CB1573" s="8"/>
      <c r="CC1573" s="8"/>
      <c r="CD1573" s="8"/>
      <c r="CE1573" s="8"/>
      <c r="CF1573" s="8"/>
    </row>
    <row r="1574" spans="15:84" s="26" customFormat="1">
      <c r="O1574" s="8"/>
      <c r="P1574" s="8"/>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c r="BV1574" s="8"/>
      <c r="BW1574" s="8"/>
      <c r="BX1574" s="8"/>
      <c r="BY1574" s="8"/>
      <c r="BZ1574" s="8"/>
      <c r="CA1574" s="8"/>
      <c r="CB1574" s="8"/>
      <c r="CC1574" s="8"/>
      <c r="CD1574" s="8"/>
      <c r="CE1574" s="8"/>
      <c r="CF1574" s="8"/>
    </row>
    <row r="1575" spans="15:84" s="26" customFormat="1">
      <c r="O1575" s="8"/>
      <c r="P1575" s="8"/>
      <c r="Q1575" s="8"/>
      <c r="R1575" s="8"/>
      <c r="S1575" s="8"/>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c r="BV1575" s="8"/>
      <c r="BW1575" s="8"/>
      <c r="BX1575" s="8"/>
      <c r="BY1575" s="8"/>
      <c r="BZ1575" s="8"/>
      <c r="CA1575" s="8"/>
      <c r="CB1575" s="8"/>
      <c r="CC1575" s="8"/>
      <c r="CD1575" s="8"/>
      <c r="CE1575" s="8"/>
      <c r="CF1575" s="8"/>
    </row>
    <row r="1576" spans="15:84" s="26" customFormat="1">
      <c r="O1576" s="8"/>
      <c r="P1576" s="8"/>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c r="BV1576" s="8"/>
      <c r="BW1576" s="8"/>
      <c r="BX1576" s="8"/>
      <c r="BY1576" s="8"/>
      <c r="BZ1576" s="8"/>
      <c r="CA1576" s="8"/>
      <c r="CB1576" s="8"/>
      <c r="CC1576" s="8"/>
      <c r="CD1576" s="8"/>
      <c r="CE1576" s="8"/>
      <c r="CF1576" s="8"/>
    </row>
    <row r="1577" spans="15:84" s="26" customFormat="1">
      <c r="O1577" s="8"/>
      <c r="P1577" s="8"/>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c r="BV1577" s="8"/>
      <c r="BW1577" s="8"/>
      <c r="BX1577" s="8"/>
      <c r="BY1577" s="8"/>
      <c r="BZ1577" s="8"/>
      <c r="CA1577" s="8"/>
      <c r="CB1577" s="8"/>
      <c r="CC1577" s="8"/>
      <c r="CD1577" s="8"/>
      <c r="CE1577" s="8"/>
      <c r="CF1577" s="8"/>
    </row>
    <row r="1578" spans="15:84" s="26" customFormat="1">
      <c r="O1578" s="8"/>
      <c r="P1578" s="8"/>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c r="BV1578" s="8"/>
      <c r="BW1578" s="8"/>
      <c r="BX1578" s="8"/>
      <c r="BY1578" s="8"/>
      <c r="BZ1578" s="8"/>
      <c r="CA1578" s="8"/>
      <c r="CB1578" s="8"/>
      <c r="CC1578" s="8"/>
      <c r="CD1578" s="8"/>
      <c r="CE1578" s="8"/>
      <c r="CF1578" s="8"/>
    </row>
    <row r="1579" spans="15:84" s="26" customFormat="1">
      <c r="O1579" s="8"/>
      <c r="P1579" s="8"/>
      <c r="Q1579" s="8"/>
      <c r="R1579" s="8"/>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c r="BV1579" s="8"/>
      <c r="BW1579" s="8"/>
      <c r="BX1579" s="8"/>
      <c r="BY1579" s="8"/>
      <c r="BZ1579" s="8"/>
      <c r="CA1579" s="8"/>
      <c r="CB1579" s="8"/>
      <c r="CC1579" s="8"/>
      <c r="CD1579" s="8"/>
      <c r="CE1579" s="8"/>
      <c r="CF1579" s="8"/>
    </row>
    <row r="1580" spans="15:84" s="26" customFormat="1">
      <c r="O1580" s="8"/>
      <c r="P1580" s="8"/>
      <c r="Q1580" s="8"/>
      <c r="R1580" s="8"/>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c r="BV1580" s="8"/>
      <c r="BW1580" s="8"/>
      <c r="BX1580" s="8"/>
      <c r="BY1580" s="8"/>
      <c r="BZ1580" s="8"/>
      <c r="CA1580" s="8"/>
      <c r="CB1580" s="8"/>
      <c r="CC1580" s="8"/>
      <c r="CD1580" s="8"/>
      <c r="CE1580" s="8"/>
      <c r="CF1580" s="8"/>
    </row>
    <row r="1581" spans="15:84" s="26" customFormat="1">
      <c r="O1581" s="8"/>
      <c r="P1581" s="8"/>
      <c r="Q1581" s="8"/>
      <c r="R1581" s="8"/>
      <c r="S1581" s="8"/>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c r="BV1581" s="8"/>
      <c r="BW1581" s="8"/>
      <c r="BX1581" s="8"/>
      <c r="BY1581" s="8"/>
      <c r="BZ1581" s="8"/>
      <c r="CA1581" s="8"/>
      <c r="CB1581" s="8"/>
      <c r="CC1581" s="8"/>
      <c r="CD1581" s="8"/>
      <c r="CE1581" s="8"/>
      <c r="CF1581" s="8"/>
    </row>
    <row r="1582" spans="15:84" s="26" customFormat="1">
      <c r="O1582" s="8"/>
      <c r="P1582" s="8"/>
      <c r="Q1582" s="8"/>
      <c r="R1582" s="8"/>
      <c r="S1582" s="8"/>
      <c r="T1582" s="8"/>
      <c r="U1582" s="8"/>
      <c r="V1582" s="8"/>
      <c r="W1582" s="8"/>
      <c r="X1582" s="8"/>
      <c r="Y1582" s="8"/>
      <c r="Z1582" s="8"/>
      <c r="AA1582" s="8"/>
      <c r="AB1582" s="8"/>
      <c r="AC1582" s="8"/>
      <c r="AD1582" s="8"/>
      <c r="AE1582" s="8"/>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c r="BV1582" s="8"/>
      <c r="BW1582" s="8"/>
      <c r="BX1582" s="8"/>
      <c r="BY1582" s="8"/>
      <c r="BZ1582" s="8"/>
      <c r="CA1582" s="8"/>
      <c r="CB1582" s="8"/>
      <c r="CC1582" s="8"/>
      <c r="CD1582" s="8"/>
      <c r="CE1582" s="8"/>
      <c r="CF1582" s="8"/>
    </row>
    <row r="1583" spans="15:84" s="26" customFormat="1">
      <c r="O1583" s="8"/>
      <c r="P1583" s="8"/>
      <c r="Q1583" s="8"/>
      <c r="R1583" s="8"/>
      <c r="S1583" s="8"/>
      <c r="T1583" s="8"/>
      <c r="U1583" s="8"/>
      <c r="V1583" s="8"/>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c r="BV1583" s="8"/>
      <c r="BW1583" s="8"/>
      <c r="BX1583" s="8"/>
      <c r="BY1583" s="8"/>
      <c r="BZ1583" s="8"/>
      <c r="CA1583" s="8"/>
      <c r="CB1583" s="8"/>
      <c r="CC1583" s="8"/>
      <c r="CD1583" s="8"/>
      <c r="CE1583" s="8"/>
      <c r="CF1583" s="8"/>
    </row>
    <row r="1584" spans="15:84" s="26" customFormat="1">
      <c r="O1584" s="8"/>
      <c r="P1584" s="8"/>
      <c r="Q1584" s="8"/>
      <c r="R1584" s="8"/>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c r="BV1584" s="8"/>
      <c r="BW1584" s="8"/>
      <c r="BX1584" s="8"/>
      <c r="BY1584" s="8"/>
      <c r="BZ1584" s="8"/>
      <c r="CA1584" s="8"/>
      <c r="CB1584" s="8"/>
      <c r="CC1584" s="8"/>
      <c r="CD1584" s="8"/>
      <c r="CE1584" s="8"/>
      <c r="CF1584" s="8"/>
    </row>
    <row r="1585" spans="15:84" s="26" customFormat="1">
      <c r="O1585" s="8"/>
      <c r="P1585" s="8"/>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c r="BV1585" s="8"/>
      <c r="BW1585" s="8"/>
      <c r="BX1585" s="8"/>
      <c r="BY1585" s="8"/>
      <c r="BZ1585" s="8"/>
      <c r="CA1585" s="8"/>
      <c r="CB1585" s="8"/>
      <c r="CC1585" s="8"/>
      <c r="CD1585" s="8"/>
      <c r="CE1585" s="8"/>
      <c r="CF1585" s="8"/>
    </row>
    <row r="1586" spans="15:84" s="26" customFormat="1">
      <c r="O1586" s="8"/>
      <c r="P1586" s="8"/>
      <c r="Q1586" s="8"/>
      <c r="R1586" s="8"/>
      <c r="S1586" s="8"/>
      <c r="T1586" s="8"/>
      <c r="U1586" s="8"/>
      <c r="V1586" s="8"/>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c r="BV1586" s="8"/>
      <c r="BW1586" s="8"/>
      <c r="BX1586" s="8"/>
      <c r="BY1586" s="8"/>
      <c r="BZ1586" s="8"/>
      <c r="CA1586" s="8"/>
      <c r="CB1586" s="8"/>
      <c r="CC1586" s="8"/>
      <c r="CD1586" s="8"/>
      <c r="CE1586" s="8"/>
      <c r="CF1586" s="8"/>
    </row>
    <row r="1587" spans="15:84" s="26" customFormat="1">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c r="BV1587" s="8"/>
      <c r="BW1587" s="8"/>
      <c r="BX1587" s="8"/>
      <c r="BY1587" s="8"/>
      <c r="BZ1587" s="8"/>
      <c r="CA1587" s="8"/>
      <c r="CB1587" s="8"/>
      <c r="CC1587" s="8"/>
      <c r="CD1587" s="8"/>
      <c r="CE1587" s="8"/>
      <c r="CF1587" s="8"/>
    </row>
    <row r="1588" spans="15:84" s="26" customFormat="1">
      <c r="O1588" s="8"/>
      <c r="P1588" s="8"/>
      <c r="Q1588" s="8"/>
      <c r="R1588" s="8"/>
      <c r="S1588" s="8"/>
      <c r="T1588" s="8"/>
      <c r="U1588" s="8"/>
      <c r="V1588" s="8"/>
      <c r="W1588" s="8"/>
      <c r="X1588" s="8"/>
      <c r="Y1588" s="8"/>
      <c r="Z1588" s="8"/>
      <c r="AA1588" s="8"/>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c r="BV1588" s="8"/>
      <c r="BW1588" s="8"/>
      <c r="BX1588" s="8"/>
      <c r="BY1588" s="8"/>
      <c r="BZ1588" s="8"/>
      <c r="CA1588" s="8"/>
      <c r="CB1588" s="8"/>
      <c r="CC1588" s="8"/>
      <c r="CD1588" s="8"/>
      <c r="CE1588" s="8"/>
      <c r="CF1588" s="8"/>
    </row>
    <row r="1589" spans="15:84" s="26" customFormat="1">
      <c r="O1589" s="8"/>
      <c r="P1589" s="8"/>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c r="BV1589" s="8"/>
      <c r="BW1589" s="8"/>
      <c r="BX1589" s="8"/>
      <c r="BY1589" s="8"/>
      <c r="BZ1589" s="8"/>
      <c r="CA1589" s="8"/>
      <c r="CB1589" s="8"/>
      <c r="CC1589" s="8"/>
      <c r="CD1589" s="8"/>
      <c r="CE1589" s="8"/>
      <c r="CF1589" s="8"/>
    </row>
    <row r="1590" spans="15:84" s="26" customFormat="1">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c r="BV1590" s="8"/>
      <c r="BW1590" s="8"/>
      <c r="BX1590" s="8"/>
      <c r="BY1590" s="8"/>
      <c r="BZ1590" s="8"/>
      <c r="CA1590" s="8"/>
      <c r="CB1590" s="8"/>
      <c r="CC1590" s="8"/>
      <c r="CD1590" s="8"/>
      <c r="CE1590" s="8"/>
      <c r="CF1590" s="8"/>
    </row>
    <row r="1591" spans="15:84" s="26" customFormat="1">
      <c r="O1591" s="8"/>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c r="BV1591" s="8"/>
      <c r="BW1591" s="8"/>
      <c r="BX1591" s="8"/>
      <c r="BY1591" s="8"/>
      <c r="BZ1591" s="8"/>
      <c r="CA1591" s="8"/>
      <c r="CB1591" s="8"/>
      <c r="CC1591" s="8"/>
      <c r="CD1591" s="8"/>
      <c r="CE1591" s="8"/>
      <c r="CF1591" s="8"/>
    </row>
    <row r="1592" spans="15:84" s="26" customFormat="1">
      <c r="O1592" s="8"/>
      <c r="P1592" s="8"/>
      <c r="Q1592" s="8"/>
      <c r="R1592" s="8"/>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c r="BV1592" s="8"/>
      <c r="BW1592" s="8"/>
      <c r="BX1592" s="8"/>
      <c r="BY1592" s="8"/>
      <c r="BZ1592" s="8"/>
      <c r="CA1592" s="8"/>
      <c r="CB1592" s="8"/>
      <c r="CC1592" s="8"/>
      <c r="CD1592" s="8"/>
      <c r="CE1592" s="8"/>
      <c r="CF1592" s="8"/>
    </row>
    <row r="1593" spans="15:84" s="26" customFormat="1">
      <c r="O1593" s="8"/>
      <c r="P1593" s="8"/>
      <c r="Q1593" s="8"/>
      <c r="R1593" s="8"/>
      <c r="S1593" s="8"/>
      <c r="T1593" s="8"/>
      <c r="U1593" s="8"/>
      <c r="V1593" s="8"/>
      <c r="W1593" s="8"/>
      <c r="X1593" s="8"/>
      <c r="Y1593" s="8"/>
      <c r="Z1593" s="8"/>
      <c r="AA1593" s="8"/>
      <c r="AB1593" s="8"/>
      <c r="AC1593" s="8"/>
      <c r="AD1593" s="8"/>
      <c r="AE1593" s="8"/>
      <c r="AF1593" s="8"/>
      <c r="AG1593" s="8"/>
      <c r="AH1593" s="8"/>
      <c r="AI1593" s="8"/>
      <c r="AJ1593" s="8"/>
      <c r="AK1593" s="8"/>
      <c r="AL1593" s="8"/>
      <c r="AM1593" s="8"/>
      <c r="AN1593" s="8"/>
      <c r="AO1593" s="8"/>
      <c r="AP1593" s="8"/>
      <c r="AQ1593" s="8"/>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c r="BV1593" s="8"/>
      <c r="BW1593" s="8"/>
      <c r="BX1593" s="8"/>
      <c r="BY1593" s="8"/>
      <c r="BZ1593" s="8"/>
      <c r="CA1593" s="8"/>
      <c r="CB1593" s="8"/>
      <c r="CC1593" s="8"/>
      <c r="CD1593" s="8"/>
      <c r="CE1593" s="8"/>
      <c r="CF1593" s="8"/>
    </row>
    <row r="1594" spans="15:84" s="26" customFormat="1">
      <c r="O1594" s="8"/>
      <c r="P1594" s="8"/>
      <c r="Q1594" s="8"/>
      <c r="R1594" s="8"/>
      <c r="S1594" s="8"/>
      <c r="T1594" s="8"/>
      <c r="U1594" s="8"/>
      <c r="V1594" s="8"/>
      <c r="W1594" s="8"/>
      <c r="X1594" s="8"/>
      <c r="Y1594" s="8"/>
      <c r="Z1594" s="8"/>
      <c r="AA1594" s="8"/>
      <c r="AB1594" s="8"/>
      <c r="AC1594" s="8"/>
      <c r="AD1594" s="8"/>
      <c r="AE1594" s="8"/>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c r="BV1594" s="8"/>
      <c r="BW1594" s="8"/>
      <c r="BX1594" s="8"/>
      <c r="BY1594" s="8"/>
      <c r="BZ1594" s="8"/>
      <c r="CA1594" s="8"/>
      <c r="CB1594" s="8"/>
      <c r="CC1594" s="8"/>
      <c r="CD1594" s="8"/>
      <c r="CE1594" s="8"/>
      <c r="CF1594" s="8"/>
    </row>
    <row r="1595" spans="15:84" s="26" customFormat="1">
      <c r="O1595" s="8"/>
      <c r="P1595" s="8"/>
      <c r="Q1595" s="8"/>
      <c r="R1595" s="8"/>
      <c r="S1595" s="8"/>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c r="BV1595" s="8"/>
      <c r="BW1595" s="8"/>
      <c r="BX1595" s="8"/>
      <c r="BY1595" s="8"/>
      <c r="BZ1595" s="8"/>
      <c r="CA1595" s="8"/>
      <c r="CB1595" s="8"/>
      <c r="CC1595" s="8"/>
      <c r="CD1595" s="8"/>
      <c r="CE1595" s="8"/>
      <c r="CF1595" s="8"/>
    </row>
    <row r="1596" spans="15:84" s="26" customFormat="1">
      <c r="O1596" s="8"/>
      <c r="P1596" s="8"/>
      <c r="Q1596" s="8"/>
      <c r="R1596" s="8"/>
      <c r="S1596" s="8"/>
      <c r="T1596" s="8"/>
      <c r="U1596" s="8"/>
      <c r="V1596" s="8"/>
      <c r="W1596" s="8"/>
      <c r="X1596" s="8"/>
      <c r="Y1596" s="8"/>
      <c r="Z1596" s="8"/>
      <c r="AA1596" s="8"/>
      <c r="AB1596" s="8"/>
      <c r="AC1596" s="8"/>
      <c r="AD1596" s="8"/>
      <c r="AE1596" s="8"/>
      <c r="AF1596" s="8"/>
      <c r="AG1596" s="8"/>
      <c r="AH1596" s="8"/>
      <c r="AI1596" s="8"/>
      <c r="AJ1596" s="8"/>
      <c r="AK1596" s="8"/>
      <c r="AL1596" s="8"/>
      <c r="AM1596" s="8"/>
      <c r="AN1596" s="8"/>
      <c r="AO1596" s="8"/>
      <c r="AP1596" s="8"/>
      <c r="AQ1596" s="8"/>
      <c r="AR1596" s="8"/>
      <c r="AS1596" s="8"/>
      <c r="AT1596" s="8"/>
      <c r="AU1596" s="8"/>
      <c r="AV1596" s="8"/>
      <c r="AW1596" s="8"/>
      <c r="AX1596" s="8"/>
      <c r="AY1596" s="8"/>
      <c r="AZ1596" s="8"/>
      <c r="BA1596" s="8"/>
      <c r="BB1596" s="8"/>
      <c r="BC1596" s="8"/>
      <c r="BD1596" s="8"/>
      <c r="BE1596" s="8"/>
      <c r="BF1596" s="8"/>
      <c r="BG1596" s="8"/>
      <c r="BH1596" s="8"/>
      <c r="BI1596" s="8"/>
      <c r="BJ1596" s="8"/>
      <c r="BK1596" s="8"/>
      <c r="BL1596" s="8"/>
      <c r="BM1596" s="8"/>
      <c r="BN1596" s="8"/>
      <c r="BO1596" s="8"/>
      <c r="BP1596" s="8"/>
      <c r="BQ1596" s="8"/>
      <c r="BR1596" s="8"/>
      <c r="BS1596" s="8"/>
      <c r="BT1596" s="8"/>
      <c r="BU1596" s="8"/>
      <c r="BV1596" s="8"/>
      <c r="BW1596" s="8"/>
      <c r="BX1596" s="8"/>
      <c r="BY1596" s="8"/>
      <c r="BZ1596" s="8"/>
      <c r="CA1596" s="8"/>
      <c r="CB1596" s="8"/>
      <c r="CC1596" s="8"/>
      <c r="CD1596" s="8"/>
      <c r="CE1596" s="8"/>
      <c r="CF1596" s="8"/>
    </row>
    <row r="1597" spans="15:84" s="26" customFormat="1">
      <c r="O1597" s="8"/>
      <c r="P1597" s="8"/>
      <c r="Q1597" s="8"/>
      <c r="R1597" s="8"/>
      <c r="S1597" s="8"/>
      <c r="T1597" s="8"/>
      <c r="U1597" s="8"/>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c r="BV1597" s="8"/>
      <c r="BW1597" s="8"/>
      <c r="BX1597" s="8"/>
      <c r="BY1597" s="8"/>
      <c r="BZ1597" s="8"/>
      <c r="CA1597" s="8"/>
      <c r="CB1597" s="8"/>
      <c r="CC1597" s="8"/>
      <c r="CD1597" s="8"/>
      <c r="CE1597" s="8"/>
      <c r="CF1597" s="8"/>
    </row>
    <row r="1598" spans="15:84" s="26" customFormat="1">
      <c r="O1598" s="8"/>
      <c r="P1598" s="8"/>
      <c r="Q1598" s="8"/>
      <c r="R1598" s="8"/>
      <c r="S1598" s="8"/>
      <c r="T1598" s="8"/>
      <c r="U1598" s="8"/>
      <c r="V1598" s="8"/>
      <c r="W1598" s="8"/>
      <c r="X1598" s="8"/>
      <c r="Y1598" s="8"/>
      <c r="Z1598" s="8"/>
      <c r="AA1598" s="8"/>
      <c r="AB1598" s="8"/>
      <c r="AC1598" s="8"/>
      <c r="AD1598" s="8"/>
      <c r="AE1598" s="8"/>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c r="BV1598" s="8"/>
      <c r="BW1598" s="8"/>
      <c r="BX1598" s="8"/>
      <c r="BY1598" s="8"/>
      <c r="BZ1598" s="8"/>
      <c r="CA1598" s="8"/>
      <c r="CB1598" s="8"/>
      <c r="CC1598" s="8"/>
      <c r="CD1598" s="8"/>
      <c r="CE1598" s="8"/>
      <c r="CF1598" s="8"/>
    </row>
    <row r="1599" spans="15:84" s="26" customFormat="1">
      <c r="O1599" s="8"/>
      <c r="P1599" s="8"/>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c r="BV1599" s="8"/>
      <c r="BW1599" s="8"/>
      <c r="BX1599" s="8"/>
      <c r="BY1599" s="8"/>
      <c r="BZ1599" s="8"/>
      <c r="CA1599" s="8"/>
      <c r="CB1599" s="8"/>
      <c r="CC1599" s="8"/>
      <c r="CD1599" s="8"/>
      <c r="CE1599" s="8"/>
      <c r="CF1599" s="8"/>
    </row>
    <row r="1600" spans="15:84" s="26" customFormat="1">
      <c r="O1600" s="8"/>
      <c r="P1600" s="8"/>
      <c r="Q1600" s="8"/>
      <c r="R1600" s="8"/>
      <c r="S1600" s="8"/>
      <c r="T1600" s="8"/>
      <c r="U1600" s="8"/>
      <c r="V1600" s="8"/>
      <c r="W1600" s="8"/>
      <c r="X1600" s="8"/>
      <c r="Y1600" s="8"/>
      <c r="Z1600" s="8"/>
      <c r="AA1600" s="8"/>
      <c r="AB1600" s="8"/>
      <c r="AC1600" s="8"/>
      <c r="AD1600" s="8"/>
      <c r="AE1600" s="8"/>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c r="BV1600" s="8"/>
      <c r="BW1600" s="8"/>
      <c r="BX1600" s="8"/>
      <c r="BY1600" s="8"/>
      <c r="BZ1600" s="8"/>
      <c r="CA1600" s="8"/>
      <c r="CB1600" s="8"/>
      <c r="CC1600" s="8"/>
      <c r="CD1600" s="8"/>
      <c r="CE1600" s="8"/>
      <c r="CF1600" s="8"/>
    </row>
    <row r="1601" spans="15:84" s="26" customFormat="1">
      <c r="O1601" s="8"/>
      <c r="P1601" s="8"/>
      <c r="Q1601" s="8"/>
      <c r="R1601" s="8"/>
      <c r="S1601" s="8"/>
      <c r="T1601" s="8"/>
      <c r="U1601" s="8"/>
      <c r="V1601" s="8"/>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c r="BV1601" s="8"/>
      <c r="BW1601" s="8"/>
      <c r="BX1601" s="8"/>
      <c r="BY1601" s="8"/>
      <c r="BZ1601" s="8"/>
      <c r="CA1601" s="8"/>
      <c r="CB1601" s="8"/>
      <c r="CC1601" s="8"/>
      <c r="CD1601" s="8"/>
      <c r="CE1601" s="8"/>
      <c r="CF1601" s="8"/>
    </row>
    <row r="1602" spans="15:84" s="26" customFormat="1">
      <c r="O1602" s="8"/>
      <c r="P1602" s="8"/>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c r="BV1602" s="8"/>
      <c r="BW1602" s="8"/>
      <c r="BX1602" s="8"/>
      <c r="BY1602" s="8"/>
      <c r="BZ1602" s="8"/>
      <c r="CA1602" s="8"/>
      <c r="CB1602" s="8"/>
      <c r="CC1602" s="8"/>
      <c r="CD1602" s="8"/>
      <c r="CE1602" s="8"/>
      <c r="CF1602" s="8"/>
    </row>
    <row r="1603" spans="15:84" s="26" customFormat="1">
      <c r="O1603" s="8"/>
      <c r="P1603" s="8"/>
      <c r="Q1603" s="8"/>
      <c r="R1603" s="8"/>
      <c r="S1603" s="8"/>
      <c r="T1603" s="8"/>
      <c r="U1603" s="8"/>
      <c r="V1603" s="8"/>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c r="BV1603" s="8"/>
      <c r="BW1603" s="8"/>
      <c r="BX1603" s="8"/>
      <c r="BY1603" s="8"/>
      <c r="BZ1603" s="8"/>
      <c r="CA1603" s="8"/>
      <c r="CB1603" s="8"/>
      <c r="CC1603" s="8"/>
      <c r="CD1603" s="8"/>
      <c r="CE1603" s="8"/>
      <c r="CF1603" s="8"/>
    </row>
    <row r="1604" spans="15:84" s="26" customFormat="1">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c r="BV1604" s="8"/>
      <c r="BW1604" s="8"/>
      <c r="BX1604" s="8"/>
      <c r="BY1604" s="8"/>
      <c r="BZ1604" s="8"/>
      <c r="CA1604" s="8"/>
      <c r="CB1604" s="8"/>
      <c r="CC1604" s="8"/>
      <c r="CD1604" s="8"/>
      <c r="CE1604" s="8"/>
      <c r="CF1604" s="8"/>
    </row>
    <row r="1605" spans="15:84" s="26" customFormat="1">
      <c r="O1605" s="8"/>
      <c r="P1605" s="8"/>
      <c r="Q1605" s="8"/>
      <c r="R1605" s="8"/>
      <c r="S1605" s="8"/>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c r="BV1605" s="8"/>
      <c r="BW1605" s="8"/>
      <c r="BX1605" s="8"/>
      <c r="BY1605" s="8"/>
      <c r="BZ1605" s="8"/>
      <c r="CA1605" s="8"/>
      <c r="CB1605" s="8"/>
      <c r="CC1605" s="8"/>
      <c r="CD1605" s="8"/>
      <c r="CE1605" s="8"/>
      <c r="CF1605" s="8"/>
    </row>
    <row r="1606" spans="15:84" s="26" customFormat="1">
      <c r="O1606" s="8"/>
      <c r="P1606" s="8"/>
      <c r="Q1606" s="8"/>
      <c r="R1606" s="8"/>
      <c r="S1606" s="8"/>
      <c r="T1606" s="8"/>
      <c r="U1606" s="8"/>
      <c r="V1606" s="8"/>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c r="BV1606" s="8"/>
      <c r="BW1606" s="8"/>
      <c r="BX1606" s="8"/>
      <c r="BY1606" s="8"/>
      <c r="BZ1606" s="8"/>
      <c r="CA1606" s="8"/>
      <c r="CB1606" s="8"/>
      <c r="CC1606" s="8"/>
      <c r="CD1606" s="8"/>
      <c r="CE1606" s="8"/>
      <c r="CF1606" s="8"/>
    </row>
    <row r="1607" spans="15:84" s="26" customFormat="1">
      <c r="O1607" s="8"/>
      <c r="P1607" s="8"/>
      <c r="Q1607" s="8"/>
      <c r="R1607" s="8"/>
      <c r="S1607" s="8"/>
      <c r="T1607" s="8"/>
      <c r="U1607" s="8"/>
      <c r="V1607" s="8"/>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c r="BV1607" s="8"/>
      <c r="BW1607" s="8"/>
      <c r="BX1607" s="8"/>
      <c r="BY1607" s="8"/>
      <c r="BZ1607" s="8"/>
      <c r="CA1607" s="8"/>
      <c r="CB1607" s="8"/>
      <c r="CC1607" s="8"/>
      <c r="CD1607" s="8"/>
      <c r="CE1607" s="8"/>
      <c r="CF1607" s="8"/>
    </row>
    <row r="1608" spans="15:84" s="26" customFormat="1">
      <c r="O1608" s="8"/>
      <c r="P1608" s="8"/>
      <c r="Q1608" s="8"/>
      <c r="R1608" s="8"/>
      <c r="S1608" s="8"/>
      <c r="T1608" s="8"/>
      <c r="U1608" s="8"/>
      <c r="V1608" s="8"/>
      <c r="W1608" s="8"/>
      <c r="X1608" s="8"/>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c r="BV1608" s="8"/>
      <c r="BW1608" s="8"/>
      <c r="BX1608" s="8"/>
      <c r="BY1608" s="8"/>
      <c r="BZ1608" s="8"/>
      <c r="CA1608" s="8"/>
      <c r="CB1608" s="8"/>
      <c r="CC1608" s="8"/>
      <c r="CD1608" s="8"/>
      <c r="CE1608" s="8"/>
      <c r="CF1608" s="8"/>
    </row>
    <row r="1609" spans="15:84" s="26" customFormat="1">
      <c r="O1609" s="8"/>
      <c r="P1609" s="8"/>
      <c r="Q1609" s="8"/>
      <c r="R1609" s="8"/>
      <c r="S1609" s="8"/>
      <c r="T1609" s="8"/>
      <c r="U1609" s="8"/>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c r="BV1609" s="8"/>
      <c r="BW1609" s="8"/>
      <c r="BX1609" s="8"/>
      <c r="BY1609" s="8"/>
      <c r="BZ1609" s="8"/>
      <c r="CA1609" s="8"/>
      <c r="CB1609" s="8"/>
      <c r="CC1609" s="8"/>
      <c r="CD1609" s="8"/>
      <c r="CE1609" s="8"/>
      <c r="CF1609" s="8"/>
    </row>
    <row r="1610" spans="15:84" s="26" customFormat="1">
      <c r="O1610" s="8"/>
      <c r="P1610" s="8"/>
      <c r="Q1610" s="8"/>
      <c r="R1610" s="8"/>
      <c r="S1610" s="8"/>
      <c r="T1610" s="8"/>
      <c r="U1610" s="8"/>
      <c r="V1610" s="8"/>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c r="BV1610" s="8"/>
      <c r="BW1610" s="8"/>
      <c r="BX1610" s="8"/>
      <c r="BY1610" s="8"/>
      <c r="BZ1610" s="8"/>
      <c r="CA1610" s="8"/>
      <c r="CB1610" s="8"/>
      <c r="CC1610" s="8"/>
      <c r="CD1610" s="8"/>
      <c r="CE1610" s="8"/>
      <c r="CF1610" s="8"/>
    </row>
    <row r="1611" spans="15:84" s="26" customFormat="1">
      <c r="O1611" s="8"/>
      <c r="P1611" s="8"/>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c r="BV1611" s="8"/>
      <c r="BW1611" s="8"/>
      <c r="BX1611" s="8"/>
      <c r="BY1611" s="8"/>
      <c r="BZ1611" s="8"/>
      <c r="CA1611" s="8"/>
      <c r="CB1611" s="8"/>
      <c r="CC1611" s="8"/>
      <c r="CD1611" s="8"/>
      <c r="CE1611" s="8"/>
      <c r="CF1611" s="8"/>
    </row>
    <row r="1612" spans="15:84" s="26" customFormat="1">
      <c r="O1612" s="8"/>
      <c r="P1612" s="8"/>
      <c r="Q1612" s="8"/>
      <c r="R1612" s="8"/>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c r="BV1612" s="8"/>
      <c r="BW1612" s="8"/>
      <c r="BX1612" s="8"/>
      <c r="BY1612" s="8"/>
      <c r="BZ1612" s="8"/>
      <c r="CA1612" s="8"/>
      <c r="CB1612" s="8"/>
      <c r="CC1612" s="8"/>
      <c r="CD1612" s="8"/>
      <c r="CE1612" s="8"/>
      <c r="CF1612" s="8"/>
    </row>
    <row r="1613" spans="15:84" s="26" customFormat="1">
      <c r="O1613" s="8"/>
      <c r="P1613" s="8"/>
      <c r="Q1613" s="8"/>
      <c r="R1613" s="8"/>
      <c r="S1613" s="8"/>
      <c r="T1613" s="8"/>
      <c r="U1613" s="8"/>
      <c r="V1613" s="8"/>
      <c r="W1613" s="8"/>
      <c r="X1613" s="8"/>
      <c r="Y1613" s="8"/>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c r="BV1613" s="8"/>
      <c r="BW1613" s="8"/>
      <c r="BX1613" s="8"/>
      <c r="BY1613" s="8"/>
      <c r="BZ1613" s="8"/>
      <c r="CA1613" s="8"/>
      <c r="CB1613" s="8"/>
      <c r="CC1613" s="8"/>
      <c r="CD1613" s="8"/>
      <c r="CE1613" s="8"/>
      <c r="CF1613" s="8"/>
    </row>
    <row r="1614" spans="15:84" s="26" customFormat="1">
      <c r="O1614" s="8"/>
      <c r="P1614" s="8"/>
      <c r="Q1614" s="8"/>
      <c r="R1614" s="8"/>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c r="BV1614" s="8"/>
      <c r="BW1614" s="8"/>
      <c r="BX1614" s="8"/>
      <c r="BY1614" s="8"/>
      <c r="BZ1614" s="8"/>
      <c r="CA1614" s="8"/>
      <c r="CB1614" s="8"/>
      <c r="CC1614" s="8"/>
      <c r="CD1614" s="8"/>
      <c r="CE1614" s="8"/>
      <c r="CF1614" s="8"/>
    </row>
    <row r="1615" spans="15:84" s="26" customFormat="1">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c r="BV1615" s="8"/>
      <c r="BW1615" s="8"/>
      <c r="BX1615" s="8"/>
      <c r="BY1615" s="8"/>
      <c r="BZ1615" s="8"/>
      <c r="CA1615" s="8"/>
      <c r="CB1615" s="8"/>
      <c r="CC1615" s="8"/>
      <c r="CD1615" s="8"/>
      <c r="CE1615" s="8"/>
      <c r="CF1615" s="8"/>
    </row>
    <row r="1616" spans="15:84" s="26" customFormat="1">
      <c r="O1616" s="8"/>
      <c r="P1616" s="8"/>
      <c r="Q1616" s="8"/>
      <c r="R1616" s="8"/>
      <c r="S1616" s="8"/>
      <c r="T1616" s="8"/>
      <c r="U1616" s="8"/>
      <c r="V1616" s="8"/>
      <c r="W1616" s="8"/>
      <c r="X1616" s="8"/>
      <c r="Y1616" s="8"/>
      <c r="Z1616" s="8"/>
      <c r="AA1616" s="8"/>
      <c r="AB1616" s="8"/>
      <c r="AC1616" s="8"/>
      <c r="AD1616" s="8"/>
      <c r="AE1616" s="8"/>
      <c r="AF1616" s="8"/>
      <c r="AG1616" s="8"/>
      <c r="AH1616" s="8"/>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c r="BV1616" s="8"/>
      <c r="BW1616" s="8"/>
      <c r="BX1616" s="8"/>
      <c r="BY1616" s="8"/>
      <c r="BZ1616" s="8"/>
      <c r="CA1616" s="8"/>
      <c r="CB1616" s="8"/>
      <c r="CC1616" s="8"/>
      <c r="CD1616" s="8"/>
      <c r="CE1616" s="8"/>
      <c r="CF1616" s="8"/>
    </row>
    <row r="1617" spans="15:84" s="26" customFormat="1">
      <c r="O1617" s="8"/>
      <c r="P1617" s="8"/>
      <c r="Q1617" s="8"/>
      <c r="R1617" s="8"/>
      <c r="S1617" s="8"/>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c r="BV1617" s="8"/>
      <c r="BW1617" s="8"/>
      <c r="BX1617" s="8"/>
      <c r="BY1617" s="8"/>
      <c r="BZ1617" s="8"/>
      <c r="CA1617" s="8"/>
      <c r="CB1617" s="8"/>
      <c r="CC1617" s="8"/>
      <c r="CD1617" s="8"/>
      <c r="CE1617" s="8"/>
      <c r="CF1617" s="8"/>
    </row>
    <row r="1618" spans="15:84" s="26" customFormat="1">
      <c r="O1618" s="8"/>
      <c r="P1618" s="8"/>
      <c r="Q1618" s="8"/>
      <c r="R1618" s="8"/>
      <c r="S1618" s="8"/>
      <c r="T1618" s="8"/>
      <c r="U1618" s="8"/>
      <c r="V1618" s="8"/>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c r="BV1618" s="8"/>
      <c r="BW1618" s="8"/>
      <c r="BX1618" s="8"/>
      <c r="BY1618" s="8"/>
      <c r="BZ1618" s="8"/>
      <c r="CA1618" s="8"/>
      <c r="CB1618" s="8"/>
      <c r="CC1618" s="8"/>
      <c r="CD1618" s="8"/>
      <c r="CE1618" s="8"/>
      <c r="CF1618" s="8"/>
    </row>
    <row r="1619" spans="15:84" s="26" customFormat="1">
      <c r="O1619" s="8"/>
      <c r="P1619" s="8"/>
      <c r="Q1619" s="8"/>
      <c r="R1619" s="8"/>
      <c r="S1619" s="8"/>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c r="BV1619" s="8"/>
      <c r="BW1619" s="8"/>
      <c r="BX1619" s="8"/>
      <c r="BY1619" s="8"/>
      <c r="BZ1619" s="8"/>
      <c r="CA1619" s="8"/>
      <c r="CB1619" s="8"/>
      <c r="CC1619" s="8"/>
      <c r="CD1619" s="8"/>
      <c r="CE1619" s="8"/>
      <c r="CF1619" s="8"/>
    </row>
    <row r="1620" spans="15:84" s="26" customFormat="1">
      <c r="O1620" s="8"/>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c r="BV1620" s="8"/>
      <c r="BW1620" s="8"/>
      <c r="BX1620" s="8"/>
      <c r="BY1620" s="8"/>
      <c r="BZ1620" s="8"/>
      <c r="CA1620" s="8"/>
      <c r="CB1620" s="8"/>
      <c r="CC1620" s="8"/>
      <c r="CD1620" s="8"/>
      <c r="CE1620" s="8"/>
      <c r="CF1620" s="8"/>
    </row>
    <row r="1621" spans="15:84" s="26" customFormat="1">
      <c r="O1621" s="8"/>
      <c r="P1621" s="8"/>
      <c r="Q1621" s="8"/>
      <c r="R1621" s="8"/>
      <c r="S1621" s="8"/>
      <c r="T1621" s="8"/>
      <c r="U1621" s="8"/>
      <c r="V1621" s="8"/>
      <c r="W1621" s="8"/>
      <c r="X1621" s="8"/>
      <c r="Y1621" s="8"/>
      <c r="Z1621" s="8"/>
      <c r="AA1621" s="8"/>
      <c r="AB1621" s="8"/>
      <c r="AC1621" s="8"/>
      <c r="AD1621" s="8"/>
      <c r="AE1621" s="8"/>
      <c r="AF1621" s="8"/>
      <c r="AG1621" s="8"/>
      <c r="AH1621" s="8"/>
      <c r="AI1621" s="8"/>
      <c r="AJ1621" s="8"/>
      <c r="AK1621" s="8"/>
      <c r="AL1621" s="8"/>
      <c r="AM1621" s="8"/>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c r="BV1621" s="8"/>
      <c r="BW1621" s="8"/>
      <c r="BX1621" s="8"/>
      <c r="BY1621" s="8"/>
      <c r="BZ1621" s="8"/>
      <c r="CA1621" s="8"/>
      <c r="CB1621" s="8"/>
      <c r="CC1621" s="8"/>
      <c r="CD1621" s="8"/>
      <c r="CE1621" s="8"/>
      <c r="CF1621" s="8"/>
    </row>
    <row r="1622" spans="15:84" s="26" customFormat="1">
      <c r="O1622" s="8"/>
      <c r="P1622" s="8"/>
      <c r="Q1622" s="8"/>
      <c r="R1622" s="8"/>
      <c r="S1622" s="8"/>
      <c r="T1622" s="8"/>
      <c r="U1622" s="8"/>
      <c r="V1622" s="8"/>
      <c r="W1622" s="8"/>
      <c r="X1622" s="8"/>
      <c r="Y1622" s="8"/>
      <c r="Z1622" s="8"/>
      <c r="AA1622" s="8"/>
      <c r="AB1622" s="8"/>
      <c r="AC1622" s="8"/>
      <c r="AD1622" s="8"/>
      <c r="AE1622" s="8"/>
      <c r="AF1622" s="8"/>
      <c r="AG1622" s="8"/>
      <c r="AH1622" s="8"/>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c r="BV1622" s="8"/>
      <c r="BW1622" s="8"/>
      <c r="BX1622" s="8"/>
      <c r="BY1622" s="8"/>
      <c r="BZ1622" s="8"/>
      <c r="CA1622" s="8"/>
      <c r="CB1622" s="8"/>
      <c r="CC1622" s="8"/>
      <c r="CD1622" s="8"/>
      <c r="CE1622" s="8"/>
      <c r="CF1622" s="8"/>
    </row>
    <row r="1623" spans="15:84" s="26" customFormat="1">
      <c r="O1623" s="8"/>
      <c r="P1623" s="8"/>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c r="BV1623" s="8"/>
      <c r="BW1623" s="8"/>
      <c r="BX1623" s="8"/>
      <c r="BY1623" s="8"/>
      <c r="BZ1623" s="8"/>
      <c r="CA1623" s="8"/>
      <c r="CB1623" s="8"/>
      <c r="CC1623" s="8"/>
      <c r="CD1623" s="8"/>
      <c r="CE1623" s="8"/>
      <c r="CF1623" s="8"/>
    </row>
    <row r="1624" spans="15:84" s="26" customFormat="1">
      <c r="O1624" s="8"/>
      <c r="P1624" s="8"/>
      <c r="Q1624" s="8"/>
      <c r="R1624" s="8"/>
      <c r="S1624" s="8"/>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c r="BV1624" s="8"/>
      <c r="BW1624" s="8"/>
      <c r="BX1624" s="8"/>
      <c r="BY1624" s="8"/>
      <c r="BZ1624" s="8"/>
      <c r="CA1624" s="8"/>
      <c r="CB1624" s="8"/>
      <c r="CC1624" s="8"/>
      <c r="CD1624" s="8"/>
      <c r="CE1624" s="8"/>
      <c r="CF1624" s="8"/>
    </row>
    <row r="1625" spans="15:84" s="26" customFormat="1">
      <c r="O1625" s="8"/>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c r="BV1625" s="8"/>
      <c r="BW1625" s="8"/>
      <c r="BX1625" s="8"/>
      <c r="BY1625" s="8"/>
      <c r="BZ1625" s="8"/>
      <c r="CA1625" s="8"/>
      <c r="CB1625" s="8"/>
      <c r="CC1625" s="8"/>
      <c r="CD1625" s="8"/>
      <c r="CE1625" s="8"/>
      <c r="CF1625" s="8"/>
    </row>
    <row r="1626" spans="15:84" s="26" customFormat="1">
      <c r="O1626" s="8"/>
      <c r="P1626" s="8"/>
      <c r="Q1626" s="8"/>
      <c r="R1626" s="8"/>
      <c r="S1626" s="8"/>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c r="BV1626" s="8"/>
      <c r="BW1626" s="8"/>
      <c r="BX1626" s="8"/>
      <c r="BY1626" s="8"/>
      <c r="BZ1626" s="8"/>
      <c r="CA1626" s="8"/>
      <c r="CB1626" s="8"/>
      <c r="CC1626" s="8"/>
      <c r="CD1626" s="8"/>
      <c r="CE1626" s="8"/>
      <c r="CF1626" s="8"/>
    </row>
    <row r="1627" spans="15:84" s="26" customFormat="1">
      <c r="O1627" s="8"/>
      <c r="P1627" s="8"/>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c r="BV1627" s="8"/>
      <c r="BW1627" s="8"/>
      <c r="BX1627" s="8"/>
      <c r="BY1627" s="8"/>
      <c r="BZ1627" s="8"/>
      <c r="CA1627" s="8"/>
      <c r="CB1627" s="8"/>
      <c r="CC1627" s="8"/>
      <c r="CD1627" s="8"/>
      <c r="CE1627" s="8"/>
      <c r="CF1627" s="8"/>
    </row>
    <row r="1628" spans="15:84" s="26" customFormat="1">
      <c r="O1628" s="8"/>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c r="BV1628" s="8"/>
      <c r="BW1628" s="8"/>
      <c r="BX1628" s="8"/>
      <c r="BY1628" s="8"/>
      <c r="BZ1628" s="8"/>
      <c r="CA1628" s="8"/>
      <c r="CB1628" s="8"/>
      <c r="CC1628" s="8"/>
      <c r="CD1628" s="8"/>
      <c r="CE1628" s="8"/>
      <c r="CF1628" s="8"/>
    </row>
    <row r="1629" spans="15:84" s="26" customFormat="1">
      <c r="O1629" s="8"/>
      <c r="P1629" s="8"/>
      <c r="Q1629" s="8"/>
      <c r="R1629" s="8"/>
      <c r="S1629" s="8"/>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c r="BV1629" s="8"/>
      <c r="BW1629" s="8"/>
      <c r="BX1629" s="8"/>
      <c r="BY1629" s="8"/>
      <c r="BZ1629" s="8"/>
      <c r="CA1629" s="8"/>
      <c r="CB1629" s="8"/>
      <c r="CC1629" s="8"/>
      <c r="CD1629" s="8"/>
      <c r="CE1629" s="8"/>
      <c r="CF1629" s="8"/>
    </row>
    <row r="1630" spans="15:84" s="26" customFormat="1">
      <c r="O1630" s="8"/>
      <c r="P1630" s="8"/>
      <c r="Q1630" s="8"/>
      <c r="R1630" s="8"/>
      <c r="S1630" s="8"/>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c r="BV1630" s="8"/>
      <c r="BW1630" s="8"/>
      <c r="BX1630" s="8"/>
      <c r="BY1630" s="8"/>
      <c r="BZ1630" s="8"/>
      <c r="CA1630" s="8"/>
      <c r="CB1630" s="8"/>
      <c r="CC1630" s="8"/>
      <c r="CD1630" s="8"/>
      <c r="CE1630" s="8"/>
      <c r="CF1630" s="8"/>
    </row>
    <row r="1631" spans="15:84" s="26" customFormat="1">
      <c r="O1631" s="8"/>
      <c r="P1631" s="8"/>
      <c r="Q1631" s="8"/>
      <c r="R1631" s="8"/>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c r="BV1631" s="8"/>
      <c r="BW1631" s="8"/>
      <c r="BX1631" s="8"/>
      <c r="BY1631" s="8"/>
      <c r="BZ1631" s="8"/>
      <c r="CA1631" s="8"/>
      <c r="CB1631" s="8"/>
      <c r="CC1631" s="8"/>
      <c r="CD1631" s="8"/>
      <c r="CE1631" s="8"/>
      <c r="CF1631" s="8"/>
    </row>
    <row r="1632" spans="15:84" s="26" customFormat="1">
      <c r="O1632" s="8"/>
      <c r="P1632" s="8"/>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c r="BV1632" s="8"/>
      <c r="BW1632" s="8"/>
      <c r="BX1632" s="8"/>
      <c r="BY1632" s="8"/>
      <c r="BZ1632" s="8"/>
      <c r="CA1632" s="8"/>
      <c r="CB1632" s="8"/>
      <c r="CC1632" s="8"/>
      <c r="CD1632" s="8"/>
      <c r="CE1632" s="8"/>
      <c r="CF1632" s="8"/>
    </row>
    <row r="1633" spans="15:84" s="26" customFormat="1">
      <c r="O1633" s="8"/>
      <c r="P1633" s="8"/>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c r="BV1633" s="8"/>
      <c r="BW1633" s="8"/>
      <c r="BX1633" s="8"/>
      <c r="BY1633" s="8"/>
      <c r="BZ1633" s="8"/>
      <c r="CA1633" s="8"/>
      <c r="CB1633" s="8"/>
      <c r="CC1633" s="8"/>
      <c r="CD1633" s="8"/>
      <c r="CE1633" s="8"/>
      <c r="CF1633" s="8"/>
    </row>
    <row r="1634" spans="15:84" s="26" customFormat="1">
      <c r="O1634" s="8"/>
      <c r="P1634" s="8"/>
      <c r="Q1634" s="8"/>
      <c r="R1634" s="8"/>
      <c r="S1634" s="8"/>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c r="BV1634" s="8"/>
      <c r="BW1634" s="8"/>
      <c r="BX1634" s="8"/>
      <c r="BY1634" s="8"/>
      <c r="BZ1634" s="8"/>
      <c r="CA1634" s="8"/>
      <c r="CB1634" s="8"/>
      <c r="CC1634" s="8"/>
      <c r="CD1634" s="8"/>
      <c r="CE1634" s="8"/>
      <c r="CF1634" s="8"/>
    </row>
    <row r="1635" spans="15:84" s="26" customFormat="1">
      <c r="O1635" s="8"/>
      <c r="P1635" s="8"/>
      <c r="Q1635" s="8"/>
      <c r="R1635" s="8"/>
      <c r="S1635" s="8"/>
      <c r="T1635" s="8"/>
      <c r="U1635" s="8"/>
      <c r="V1635" s="8"/>
      <c r="W1635" s="8"/>
      <c r="X1635" s="8"/>
      <c r="Y1635" s="8"/>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c r="BV1635" s="8"/>
      <c r="BW1635" s="8"/>
      <c r="BX1635" s="8"/>
      <c r="BY1635" s="8"/>
      <c r="BZ1635" s="8"/>
      <c r="CA1635" s="8"/>
      <c r="CB1635" s="8"/>
      <c r="CC1635" s="8"/>
      <c r="CD1635" s="8"/>
      <c r="CE1635" s="8"/>
      <c r="CF1635" s="8"/>
    </row>
    <row r="1636" spans="15:84" s="26" customFormat="1">
      <c r="O1636" s="8"/>
      <c r="P1636" s="8"/>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c r="BV1636" s="8"/>
      <c r="BW1636" s="8"/>
      <c r="BX1636" s="8"/>
      <c r="BY1636" s="8"/>
      <c r="BZ1636" s="8"/>
      <c r="CA1636" s="8"/>
      <c r="CB1636" s="8"/>
      <c r="CC1636" s="8"/>
      <c r="CD1636" s="8"/>
      <c r="CE1636" s="8"/>
      <c r="CF1636" s="8"/>
    </row>
    <row r="1637" spans="15:84" s="26" customFormat="1">
      <c r="O1637" s="8"/>
      <c r="P1637" s="8"/>
      <c r="Q1637" s="8"/>
      <c r="R1637" s="8"/>
      <c r="S1637" s="8"/>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c r="BV1637" s="8"/>
      <c r="BW1637" s="8"/>
      <c r="BX1637" s="8"/>
      <c r="BY1637" s="8"/>
      <c r="BZ1637" s="8"/>
      <c r="CA1637" s="8"/>
      <c r="CB1637" s="8"/>
      <c r="CC1637" s="8"/>
      <c r="CD1637" s="8"/>
      <c r="CE1637" s="8"/>
      <c r="CF1637" s="8"/>
    </row>
    <row r="1638" spans="15:84" s="26" customFormat="1">
      <c r="O1638" s="8"/>
      <c r="P1638" s="8"/>
      <c r="Q1638" s="8"/>
      <c r="R1638" s="8"/>
      <c r="S1638" s="8"/>
      <c r="T1638" s="8"/>
      <c r="U1638" s="8"/>
      <c r="V1638" s="8"/>
      <c r="W1638" s="8"/>
      <c r="X1638" s="8"/>
      <c r="Y1638" s="8"/>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c r="BV1638" s="8"/>
      <c r="BW1638" s="8"/>
      <c r="BX1638" s="8"/>
      <c r="BY1638" s="8"/>
      <c r="BZ1638" s="8"/>
      <c r="CA1638" s="8"/>
      <c r="CB1638" s="8"/>
      <c r="CC1638" s="8"/>
      <c r="CD1638" s="8"/>
      <c r="CE1638" s="8"/>
      <c r="CF1638" s="8"/>
    </row>
    <row r="1639" spans="15:84" s="26" customFormat="1">
      <c r="O1639" s="8"/>
      <c r="P1639" s="8"/>
      <c r="Q1639" s="8"/>
      <c r="R1639" s="8"/>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c r="BV1639" s="8"/>
      <c r="BW1639" s="8"/>
      <c r="BX1639" s="8"/>
      <c r="BY1639" s="8"/>
      <c r="BZ1639" s="8"/>
      <c r="CA1639" s="8"/>
      <c r="CB1639" s="8"/>
      <c r="CC1639" s="8"/>
      <c r="CD1639" s="8"/>
      <c r="CE1639" s="8"/>
      <c r="CF1639" s="8"/>
    </row>
    <row r="1640" spans="15:84" s="26" customFormat="1">
      <c r="O1640" s="8"/>
      <c r="P1640" s="8"/>
      <c r="Q1640" s="8"/>
      <c r="R1640" s="8"/>
      <c r="S1640" s="8"/>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c r="BV1640" s="8"/>
      <c r="BW1640" s="8"/>
      <c r="BX1640" s="8"/>
      <c r="BY1640" s="8"/>
      <c r="BZ1640" s="8"/>
      <c r="CA1640" s="8"/>
      <c r="CB1640" s="8"/>
      <c r="CC1640" s="8"/>
      <c r="CD1640" s="8"/>
      <c r="CE1640" s="8"/>
      <c r="CF1640" s="8"/>
    </row>
    <row r="1641" spans="15:84" s="26" customFormat="1">
      <c r="O1641" s="8"/>
      <c r="P1641" s="8"/>
      <c r="Q1641" s="8"/>
      <c r="R1641" s="8"/>
      <c r="S1641" s="8"/>
      <c r="T1641" s="8"/>
      <c r="U1641" s="8"/>
      <c r="V1641" s="8"/>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c r="BV1641" s="8"/>
      <c r="BW1641" s="8"/>
      <c r="BX1641" s="8"/>
      <c r="BY1641" s="8"/>
      <c r="BZ1641" s="8"/>
      <c r="CA1641" s="8"/>
      <c r="CB1641" s="8"/>
      <c r="CC1641" s="8"/>
      <c r="CD1641" s="8"/>
      <c r="CE1641" s="8"/>
      <c r="CF1641" s="8"/>
    </row>
    <row r="1642" spans="15:84" s="26" customFormat="1">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c r="BV1642" s="8"/>
      <c r="BW1642" s="8"/>
      <c r="BX1642" s="8"/>
      <c r="BY1642" s="8"/>
      <c r="BZ1642" s="8"/>
      <c r="CA1642" s="8"/>
      <c r="CB1642" s="8"/>
      <c r="CC1642" s="8"/>
      <c r="CD1642" s="8"/>
      <c r="CE1642" s="8"/>
      <c r="CF1642" s="8"/>
    </row>
    <row r="1643" spans="15:84" s="26" customFormat="1">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c r="BV1643" s="8"/>
      <c r="BW1643" s="8"/>
      <c r="BX1643" s="8"/>
      <c r="BY1643" s="8"/>
      <c r="BZ1643" s="8"/>
      <c r="CA1643" s="8"/>
      <c r="CB1643" s="8"/>
      <c r="CC1643" s="8"/>
      <c r="CD1643" s="8"/>
      <c r="CE1643" s="8"/>
      <c r="CF1643" s="8"/>
    </row>
    <row r="1644" spans="15:84" s="26" customFormat="1">
      <c r="O1644" s="8"/>
      <c r="P1644" s="8"/>
      <c r="Q1644" s="8"/>
      <c r="R1644" s="8"/>
      <c r="S1644" s="8"/>
      <c r="T1644" s="8"/>
      <c r="U1644" s="8"/>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c r="BV1644" s="8"/>
      <c r="BW1644" s="8"/>
      <c r="BX1644" s="8"/>
      <c r="BY1644" s="8"/>
      <c r="BZ1644" s="8"/>
      <c r="CA1644" s="8"/>
      <c r="CB1644" s="8"/>
      <c r="CC1644" s="8"/>
      <c r="CD1644" s="8"/>
      <c r="CE1644" s="8"/>
      <c r="CF1644" s="8"/>
    </row>
    <row r="1645" spans="15:84" s="26" customFormat="1">
      <c r="O1645" s="8"/>
      <c r="P1645" s="8"/>
      <c r="Q1645" s="8"/>
      <c r="R1645" s="8"/>
      <c r="S1645" s="8"/>
      <c r="T1645" s="8"/>
      <c r="U1645" s="8"/>
      <c r="V1645" s="8"/>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c r="BV1645" s="8"/>
      <c r="BW1645" s="8"/>
      <c r="BX1645" s="8"/>
      <c r="BY1645" s="8"/>
      <c r="BZ1645" s="8"/>
      <c r="CA1645" s="8"/>
      <c r="CB1645" s="8"/>
      <c r="CC1645" s="8"/>
      <c r="CD1645" s="8"/>
      <c r="CE1645" s="8"/>
      <c r="CF1645" s="8"/>
    </row>
    <row r="1646" spans="15:84" s="26" customFormat="1">
      <c r="O1646" s="8"/>
      <c r="P1646" s="8"/>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c r="BV1646" s="8"/>
      <c r="BW1646" s="8"/>
      <c r="BX1646" s="8"/>
      <c r="BY1646" s="8"/>
      <c r="BZ1646" s="8"/>
      <c r="CA1646" s="8"/>
      <c r="CB1646" s="8"/>
      <c r="CC1646" s="8"/>
      <c r="CD1646" s="8"/>
      <c r="CE1646" s="8"/>
      <c r="CF1646" s="8"/>
    </row>
    <row r="1647" spans="15:84" s="26" customFormat="1">
      <c r="O1647" s="8"/>
      <c r="P1647" s="8"/>
      <c r="Q1647" s="8"/>
      <c r="R1647" s="8"/>
      <c r="S1647" s="8"/>
      <c r="T1647" s="8"/>
      <c r="U1647" s="8"/>
      <c r="V1647" s="8"/>
      <c r="W1647" s="8"/>
      <c r="X1647" s="8"/>
      <c r="Y1647" s="8"/>
      <c r="Z1647" s="8"/>
      <c r="AA1647" s="8"/>
      <c r="AB1647" s="8"/>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c r="BV1647" s="8"/>
      <c r="BW1647" s="8"/>
      <c r="BX1647" s="8"/>
      <c r="BY1647" s="8"/>
      <c r="BZ1647" s="8"/>
      <c r="CA1647" s="8"/>
      <c r="CB1647" s="8"/>
      <c r="CC1647" s="8"/>
      <c r="CD1647" s="8"/>
      <c r="CE1647" s="8"/>
      <c r="CF1647" s="8"/>
    </row>
    <row r="1648" spans="15:84" s="26" customFormat="1">
      <c r="O1648" s="8"/>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c r="BV1648" s="8"/>
      <c r="BW1648" s="8"/>
      <c r="BX1648" s="8"/>
      <c r="BY1648" s="8"/>
      <c r="BZ1648" s="8"/>
      <c r="CA1648" s="8"/>
      <c r="CB1648" s="8"/>
      <c r="CC1648" s="8"/>
      <c r="CD1648" s="8"/>
      <c r="CE1648" s="8"/>
      <c r="CF1648" s="8"/>
    </row>
    <row r="1649" spans="15:84" s="26" customFormat="1">
      <c r="O1649" s="8"/>
      <c r="P1649" s="8"/>
      <c r="Q1649" s="8"/>
      <c r="R1649" s="8"/>
      <c r="S1649" s="8"/>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c r="BV1649" s="8"/>
      <c r="BW1649" s="8"/>
      <c r="BX1649" s="8"/>
      <c r="BY1649" s="8"/>
      <c r="BZ1649" s="8"/>
      <c r="CA1649" s="8"/>
      <c r="CB1649" s="8"/>
      <c r="CC1649" s="8"/>
      <c r="CD1649" s="8"/>
      <c r="CE1649" s="8"/>
      <c r="CF1649" s="8"/>
    </row>
    <row r="1650" spans="15:84" s="26" customFormat="1">
      <c r="O1650" s="8"/>
      <c r="P1650" s="8"/>
      <c r="Q1650" s="8"/>
      <c r="R1650" s="8"/>
      <c r="S1650" s="8"/>
      <c r="T1650" s="8"/>
      <c r="U1650" s="8"/>
      <c r="V1650" s="8"/>
      <c r="W1650" s="8"/>
      <c r="X1650" s="8"/>
      <c r="Y1650" s="8"/>
      <c r="Z1650" s="8"/>
      <c r="AA1650" s="8"/>
      <c r="AB1650" s="8"/>
      <c r="AC1650" s="8"/>
      <c r="AD1650" s="8"/>
      <c r="AE1650" s="8"/>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c r="BV1650" s="8"/>
      <c r="BW1650" s="8"/>
      <c r="BX1650" s="8"/>
      <c r="BY1650" s="8"/>
      <c r="BZ1650" s="8"/>
      <c r="CA1650" s="8"/>
      <c r="CB1650" s="8"/>
      <c r="CC1650" s="8"/>
      <c r="CD1650" s="8"/>
      <c r="CE1650" s="8"/>
      <c r="CF1650" s="8"/>
    </row>
    <row r="1651" spans="15:84" s="26" customFormat="1">
      <c r="O1651" s="8"/>
      <c r="P1651" s="8"/>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c r="BV1651" s="8"/>
      <c r="BW1651" s="8"/>
      <c r="BX1651" s="8"/>
      <c r="BY1651" s="8"/>
      <c r="BZ1651" s="8"/>
      <c r="CA1651" s="8"/>
      <c r="CB1651" s="8"/>
      <c r="CC1651" s="8"/>
      <c r="CD1651" s="8"/>
      <c r="CE1651" s="8"/>
      <c r="CF1651" s="8"/>
    </row>
    <row r="1652" spans="15:84" s="26" customFormat="1">
      <c r="O1652" s="8"/>
      <c r="P1652" s="8"/>
      <c r="Q1652" s="8"/>
      <c r="R1652" s="8"/>
      <c r="S1652" s="8"/>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c r="BV1652" s="8"/>
      <c r="BW1652" s="8"/>
      <c r="BX1652" s="8"/>
      <c r="BY1652" s="8"/>
      <c r="BZ1652" s="8"/>
      <c r="CA1652" s="8"/>
      <c r="CB1652" s="8"/>
      <c r="CC1652" s="8"/>
      <c r="CD1652" s="8"/>
      <c r="CE1652" s="8"/>
      <c r="CF1652" s="8"/>
    </row>
    <row r="1653" spans="15:84" s="26" customFormat="1">
      <c r="O1653" s="8"/>
      <c r="P1653" s="8"/>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c r="BV1653" s="8"/>
      <c r="BW1653" s="8"/>
      <c r="BX1653" s="8"/>
      <c r="BY1653" s="8"/>
      <c r="BZ1653" s="8"/>
      <c r="CA1653" s="8"/>
      <c r="CB1653" s="8"/>
      <c r="CC1653" s="8"/>
      <c r="CD1653" s="8"/>
      <c r="CE1653" s="8"/>
      <c r="CF1653" s="8"/>
    </row>
    <row r="1654" spans="15:84" s="26" customFormat="1">
      <c r="O1654" s="8"/>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c r="BV1654" s="8"/>
      <c r="BW1654" s="8"/>
      <c r="BX1654" s="8"/>
      <c r="BY1654" s="8"/>
      <c r="BZ1654" s="8"/>
      <c r="CA1654" s="8"/>
      <c r="CB1654" s="8"/>
      <c r="CC1654" s="8"/>
      <c r="CD1654" s="8"/>
      <c r="CE1654" s="8"/>
      <c r="CF1654" s="8"/>
    </row>
    <row r="1655" spans="15:84" s="26" customFormat="1">
      <c r="O1655" s="8"/>
      <c r="P1655" s="8"/>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c r="BV1655" s="8"/>
      <c r="BW1655" s="8"/>
      <c r="BX1655" s="8"/>
      <c r="BY1655" s="8"/>
      <c r="BZ1655" s="8"/>
      <c r="CA1655" s="8"/>
      <c r="CB1655" s="8"/>
      <c r="CC1655" s="8"/>
      <c r="CD1655" s="8"/>
      <c r="CE1655" s="8"/>
      <c r="CF1655" s="8"/>
    </row>
    <row r="1656" spans="15:84" s="26" customFormat="1">
      <c r="O1656" s="8"/>
      <c r="P1656" s="8"/>
      <c r="Q1656" s="8"/>
      <c r="R1656" s="8"/>
      <c r="S1656" s="8"/>
      <c r="T1656" s="8"/>
      <c r="U1656" s="8"/>
      <c r="V1656" s="8"/>
      <c r="W1656" s="8"/>
      <c r="X1656" s="8"/>
      <c r="Y1656" s="8"/>
      <c r="Z1656" s="8"/>
      <c r="AA1656" s="8"/>
      <c r="AB1656" s="8"/>
      <c r="AC1656" s="8"/>
      <c r="AD1656" s="8"/>
      <c r="AE1656" s="8"/>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c r="BV1656" s="8"/>
      <c r="BW1656" s="8"/>
      <c r="BX1656" s="8"/>
      <c r="BY1656" s="8"/>
      <c r="BZ1656" s="8"/>
      <c r="CA1656" s="8"/>
      <c r="CB1656" s="8"/>
      <c r="CC1656" s="8"/>
      <c r="CD1656" s="8"/>
      <c r="CE1656" s="8"/>
      <c r="CF1656" s="8"/>
    </row>
    <row r="1657" spans="15:84" s="26" customFormat="1">
      <c r="O1657" s="8"/>
      <c r="P1657" s="8"/>
      <c r="Q1657" s="8"/>
      <c r="R1657" s="8"/>
      <c r="S1657" s="8"/>
      <c r="T1657" s="8"/>
      <c r="U1657" s="8"/>
      <c r="V1657" s="8"/>
      <c r="W1657" s="8"/>
      <c r="X1657" s="8"/>
      <c r="Y1657" s="8"/>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c r="BV1657" s="8"/>
      <c r="BW1657" s="8"/>
      <c r="BX1657" s="8"/>
      <c r="BY1657" s="8"/>
      <c r="BZ1657" s="8"/>
      <c r="CA1657" s="8"/>
      <c r="CB1657" s="8"/>
      <c r="CC1657" s="8"/>
      <c r="CD1657" s="8"/>
      <c r="CE1657" s="8"/>
      <c r="CF1657" s="8"/>
    </row>
    <row r="1658" spans="15:84" s="26" customFormat="1">
      <c r="O1658" s="8"/>
      <c r="P1658" s="8"/>
      <c r="Q1658" s="8"/>
      <c r="R1658" s="8"/>
      <c r="S1658" s="8"/>
      <c r="T1658" s="8"/>
      <c r="U1658" s="8"/>
      <c r="V1658" s="8"/>
      <c r="W1658" s="8"/>
      <c r="X1658" s="8"/>
      <c r="Y1658" s="8"/>
      <c r="Z1658" s="8"/>
      <c r="AA1658" s="8"/>
      <c r="AB1658" s="8"/>
      <c r="AC1658" s="8"/>
      <c r="AD1658" s="8"/>
      <c r="AE1658" s="8"/>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c r="BV1658" s="8"/>
      <c r="BW1658" s="8"/>
      <c r="BX1658" s="8"/>
      <c r="BY1658" s="8"/>
      <c r="BZ1658" s="8"/>
      <c r="CA1658" s="8"/>
      <c r="CB1658" s="8"/>
      <c r="CC1658" s="8"/>
      <c r="CD1658" s="8"/>
      <c r="CE1658" s="8"/>
      <c r="CF1658" s="8"/>
    </row>
    <row r="1659" spans="15:84" s="26" customFormat="1">
      <c r="O1659" s="8"/>
      <c r="P1659" s="8"/>
      <c r="Q1659" s="8"/>
      <c r="R1659" s="8"/>
      <c r="S1659" s="8"/>
      <c r="T1659" s="8"/>
      <c r="U1659" s="8"/>
      <c r="V1659" s="8"/>
      <c r="W1659" s="8"/>
      <c r="X1659" s="8"/>
      <c r="Y1659" s="8"/>
      <c r="Z1659" s="8"/>
      <c r="AA1659" s="8"/>
      <c r="AB1659" s="8"/>
      <c r="AC1659" s="8"/>
      <c r="AD1659" s="8"/>
      <c r="AE1659" s="8"/>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c r="BV1659" s="8"/>
      <c r="BW1659" s="8"/>
      <c r="BX1659" s="8"/>
      <c r="BY1659" s="8"/>
      <c r="BZ1659" s="8"/>
      <c r="CA1659" s="8"/>
      <c r="CB1659" s="8"/>
      <c r="CC1659" s="8"/>
      <c r="CD1659" s="8"/>
      <c r="CE1659" s="8"/>
      <c r="CF1659" s="8"/>
    </row>
    <row r="1660" spans="15:84" s="26" customFormat="1">
      <c r="O1660" s="8"/>
      <c r="P1660" s="8"/>
      <c r="Q1660" s="8"/>
      <c r="R1660" s="8"/>
      <c r="S1660" s="8"/>
      <c r="T1660" s="8"/>
      <c r="U1660" s="8"/>
      <c r="V1660" s="8"/>
      <c r="W1660" s="8"/>
      <c r="X1660" s="8"/>
      <c r="Y1660" s="8"/>
      <c r="Z1660" s="8"/>
      <c r="AA1660" s="8"/>
      <c r="AB1660" s="8"/>
      <c r="AC1660" s="8"/>
      <c r="AD1660" s="8"/>
      <c r="AE1660" s="8"/>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c r="BV1660" s="8"/>
      <c r="BW1660" s="8"/>
      <c r="BX1660" s="8"/>
      <c r="BY1660" s="8"/>
      <c r="BZ1660" s="8"/>
      <c r="CA1660" s="8"/>
      <c r="CB1660" s="8"/>
      <c r="CC1660" s="8"/>
      <c r="CD1660" s="8"/>
      <c r="CE1660" s="8"/>
      <c r="CF1660" s="8"/>
    </row>
    <row r="1661" spans="15:84" s="26" customFormat="1">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c r="BV1661" s="8"/>
      <c r="BW1661" s="8"/>
      <c r="BX1661" s="8"/>
      <c r="BY1661" s="8"/>
      <c r="BZ1661" s="8"/>
      <c r="CA1661" s="8"/>
      <c r="CB1661" s="8"/>
      <c r="CC1661" s="8"/>
      <c r="CD1661" s="8"/>
      <c r="CE1661" s="8"/>
      <c r="CF1661" s="8"/>
    </row>
    <row r="1662" spans="15:84" s="26" customFormat="1">
      <c r="O1662" s="8"/>
      <c r="P1662" s="8"/>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c r="BV1662" s="8"/>
      <c r="BW1662" s="8"/>
      <c r="BX1662" s="8"/>
      <c r="BY1662" s="8"/>
      <c r="BZ1662" s="8"/>
      <c r="CA1662" s="8"/>
      <c r="CB1662" s="8"/>
      <c r="CC1662" s="8"/>
      <c r="CD1662" s="8"/>
      <c r="CE1662" s="8"/>
      <c r="CF1662" s="8"/>
    </row>
    <row r="1663" spans="15:84" s="26" customFormat="1">
      <c r="O1663" s="8"/>
      <c r="P1663" s="8"/>
      <c r="Q1663" s="8"/>
      <c r="R1663" s="8"/>
      <c r="S1663" s="8"/>
      <c r="T1663" s="8"/>
      <c r="U1663" s="8"/>
      <c r="V1663" s="8"/>
      <c r="W1663" s="8"/>
      <c r="X1663" s="8"/>
      <c r="Y1663" s="8"/>
      <c r="Z1663" s="8"/>
      <c r="AA1663" s="8"/>
      <c r="AB1663" s="8"/>
      <c r="AC1663" s="8"/>
      <c r="AD1663" s="8"/>
      <c r="AE1663" s="8"/>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c r="BV1663" s="8"/>
      <c r="BW1663" s="8"/>
      <c r="BX1663" s="8"/>
      <c r="BY1663" s="8"/>
      <c r="BZ1663" s="8"/>
      <c r="CA1663" s="8"/>
      <c r="CB1663" s="8"/>
      <c r="CC1663" s="8"/>
      <c r="CD1663" s="8"/>
      <c r="CE1663" s="8"/>
      <c r="CF1663" s="8"/>
    </row>
    <row r="1664" spans="15:84" s="26" customFormat="1">
      <c r="O1664" s="8"/>
      <c r="P1664" s="8"/>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c r="BV1664" s="8"/>
      <c r="BW1664" s="8"/>
      <c r="BX1664" s="8"/>
      <c r="BY1664" s="8"/>
      <c r="BZ1664" s="8"/>
      <c r="CA1664" s="8"/>
      <c r="CB1664" s="8"/>
      <c r="CC1664" s="8"/>
      <c r="CD1664" s="8"/>
      <c r="CE1664" s="8"/>
      <c r="CF1664" s="8"/>
    </row>
    <row r="1665" spans="15:84" s="26" customFormat="1">
      <c r="O1665" s="8"/>
      <c r="P1665" s="8"/>
      <c r="Q1665" s="8"/>
      <c r="R1665" s="8"/>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c r="BV1665" s="8"/>
      <c r="BW1665" s="8"/>
      <c r="BX1665" s="8"/>
      <c r="BY1665" s="8"/>
      <c r="BZ1665" s="8"/>
      <c r="CA1665" s="8"/>
      <c r="CB1665" s="8"/>
      <c r="CC1665" s="8"/>
      <c r="CD1665" s="8"/>
      <c r="CE1665" s="8"/>
      <c r="CF1665" s="8"/>
    </row>
    <row r="1666" spans="15:84" s="26" customFormat="1">
      <c r="O1666" s="8"/>
      <c r="P1666" s="8"/>
      <c r="Q1666" s="8"/>
      <c r="R1666" s="8"/>
      <c r="S1666" s="8"/>
      <c r="T1666" s="8"/>
      <c r="U1666" s="8"/>
      <c r="V1666" s="8"/>
      <c r="W1666" s="8"/>
      <c r="X1666" s="8"/>
      <c r="Y1666" s="8"/>
      <c r="Z1666" s="8"/>
      <c r="AA1666" s="8"/>
      <c r="AB1666" s="8"/>
      <c r="AC1666" s="8"/>
      <c r="AD1666" s="8"/>
      <c r="AE1666" s="8"/>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c r="BV1666" s="8"/>
      <c r="BW1666" s="8"/>
      <c r="BX1666" s="8"/>
      <c r="BY1666" s="8"/>
      <c r="BZ1666" s="8"/>
      <c r="CA1666" s="8"/>
      <c r="CB1666" s="8"/>
      <c r="CC1666" s="8"/>
      <c r="CD1666" s="8"/>
      <c r="CE1666" s="8"/>
      <c r="CF1666" s="8"/>
    </row>
    <row r="1667" spans="15:84" s="26" customFormat="1">
      <c r="O1667" s="8"/>
      <c r="P1667" s="8"/>
      <c r="Q1667" s="8"/>
      <c r="R1667" s="8"/>
      <c r="S1667" s="8"/>
      <c r="T1667" s="8"/>
      <c r="U1667" s="8"/>
      <c r="V1667" s="8"/>
      <c r="W1667" s="8"/>
      <c r="X1667" s="8"/>
      <c r="Y1667" s="8"/>
      <c r="Z1667" s="8"/>
      <c r="AA1667" s="8"/>
      <c r="AB1667" s="8"/>
      <c r="AC1667" s="8"/>
      <c r="AD1667" s="8"/>
      <c r="AE1667" s="8"/>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c r="BV1667" s="8"/>
      <c r="BW1667" s="8"/>
      <c r="BX1667" s="8"/>
      <c r="BY1667" s="8"/>
      <c r="BZ1667" s="8"/>
      <c r="CA1667" s="8"/>
      <c r="CB1667" s="8"/>
      <c r="CC1667" s="8"/>
      <c r="CD1667" s="8"/>
      <c r="CE1667" s="8"/>
      <c r="CF1667" s="8"/>
    </row>
    <row r="1668" spans="15:84" s="26" customFormat="1">
      <c r="O1668" s="8"/>
      <c r="P1668" s="8"/>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c r="BV1668" s="8"/>
      <c r="BW1668" s="8"/>
      <c r="BX1668" s="8"/>
      <c r="BY1668" s="8"/>
      <c r="BZ1668" s="8"/>
      <c r="CA1668" s="8"/>
      <c r="CB1668" s="8"/>
      <c r="CC1668" s="8"/>
      <c r="CD1668" s="8"/>
      <c r="CE1668" s="8"/>
      <c r="CF1668" s="8"/>
    </row>
    <row r="1669" spans="15:84" s="26" customFormat="1">
      <c r="O1669" s="8"/>
      <c r="P1669" s="8"/>
      <c r="Q1669" s="8"/>
      <c r="R1669" s="8"/>
      <c r="S1669" s="8"/>
      <c r="T1669" s="8"/>
      <c r="U1669" s="8"/>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c r="BV1669" s="8"/>
      <c r="BW1669" s="8"/>
      <c r="BX1669" s="8"/>
      <c r="BY1669" s="8"/>
      <c r="BZ1669" s="8"/>
      <c r="CA1669" s="8"/>
      <c r="CB1669" s="8"/>
      <c r="CC1669" s="8"/>
      <c r="CD1669" s="8"/>
      <c r="CE1669" s="8"/>
      <c r="CF1669" s="8"/>
    </row>
    <row r="1670" spans="15:84" s="26" customFormat="1">
      <c r="O1670" s="8"/>
      <c r="P1670" s="8"/>
      <c r="Q1670" s="8"/>
      <c r="R1670" s="8"/>
      <c r="S1670" s="8"/>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c r="BV1670" s="8"/>
      <c r="BW1670" s="8"/>
      <c r="BX1670" s="8"/>
      <c r="BY1670" s="8"/>
      <c r="BZ1670" s="8"/>
      <c r="CA1670" s="8"/>
      <c r="CB1670" s="8"/>
      <c r="CC1670" s="8"/>
      <c r="CD1670" s="8"/>
      <c r="CE1670" s="8"/>
      <c r="CF1670" s="8"/>
    </row>
    <row r="1671" spans="15:84" s="26" customFormat="1">
      <c r="O1671" s="8"/>
      <c r="P1671" s="8"/>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c r="BV1671" s="8"/>
      <c r="BW1671" s="8"/>
      <c r="BX1671" s="8"/>
      <c r="BY1671" s="8"/>
      <c r="BZ1671" s="8"/>
      <c r="CA1671" s="8"/>
      <c r="CB1671" s="8"/>
      <c r="CC1671" s="8"/>
      <c r="CD1671" s="8"/>
      <c r="CE1671" s="8"/>
      <c r="CF1671" s="8"/>
    </row>
    <row r="1672" spans="15:84" s="26" customFormat="1">
      <c r="O1672" s="8"/>
      <c r="P1672" s="8"/>
      <c r="Q1672" s="8"/>
      <c r="R1672" s="8"/>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c r="BV1672" s="8"/>
      <c r="BW1672" s="8"/>
      <c r="BX1672" s="8"/>
      <c r="BY1672" s="8"/>
      <c r="BZ1672" s="8"/>
      <c r="CA1672" s="8"/>
      <c r="CB1672" s="8"/>
      <c r="CC1672" s="8"/>
      <c r="CD1672" s="8"/>
      <c r="CE1672" s="8"/>
      <c r="CF1672" s="8"/>
    </row>
    <row r="1673" spans="15:84" s="26" customFormat="1">
      <c r="O1673" s="8"/>
      <c r="P1673" s="8"/>
      <c r="Q1673" s="8"/>
      <c r="R1673" s="8"/>
      <c r="S1673" s="8"/>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c r="BV1673" s="8"/>
      <c r="BW1673" s="8"/>
      <c r="BX1673" s="8"/>
      <c r="BY1673" s="8"/>
      <c r="BZ1673" s="8"/>
      <c r="CA1673" s="8"/>
      <c r="CB1673" s="8"/>
      <c r="CC1673" s="8"/>
      <c r="CD1673" s="8"/>
      <c r="CE1673" s="8"/>
      <c r="CF1673" s="8"/>
    </row>
    <row r="1674" spans="15:84" s="26" customFormat="1">
      <c r="O1674" s="8"/>
      <c r="P1674" s="8"/>
      <c r="Q1674" s="8"/>
      <c r="R1674" s="8"/>
      <c r="S1674" s="8"/>
      <c r="T1674" s="8"/>
      <c r="U1674" s="8"/>
      <c r="V1674" s="8"/>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c r="BV1674" s="8"/>
      <c r="BW1674" s="8"/>
      <c r="BX1674" s="8"/>
      <c r="BY1674" s="8"/>
      <c r="BZ1674" s="8"/>
      <c r="CA1674" s="8"/>
      <c r="CB1674" s="8"/>
      <c r="CC1674" s="8"/>
      <c r="CD1674" s="8"/>
      <c r="CE1674" s="8"/>
      <c r="CF1674" s="8"/>
    </row>
    <row r="1675" spans="15:84" s="26" customFormat="1">
      <c r="O1675" s="8"/>
      <c r="P1675" s="8"/>
      <c r="Q1675" s="8"/>
      <c r="R1675" s="8"/>
      <c r="S1675" s="8"/>
      <c r="T1675" s="8"/>
      <c r="U1675" s="8"/>
      <c r="V1675" s="8"/>
      <c r="W1675" s="8"/>
      <c r="X1675" s="8"/>
      <c r="Y1675" s="8"/>
      <c r="Z1675" s="8"/>
      <c r="AA1675" s="8"/>
      <c r="AB1675" s="8"/>
      <c r="AC1675" s="8"/>
      <c r="AD1675" s="8"/>
      <c r="AE1675" s="8"/>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c r="BV1675" s="8"/>
      <c r="BW1675" s="8"/>
      <c r="BX1675" s="8"/>
      <c r="BY1675" s="8"/>
      <c r="BZ1675" s="8"/>
      <c r="CA1675" s="8"/>
      <c r="CB1675" s="8"/>
      <c r="CC1675" s="8"/>
      <c r="CD1675" s="8"/>
      <c r="CE1675" s="8"/>
      <c r="CF1675" s="8"/>
    </row>
    <row r="1676" spans="15:84" s="26" customFormat="1">
      <c r="O1676" s="8"/>
      <c r="P1676" s="8"/>
      <c r="Q1676" s="8"/>
      <c r="R1676" s="8"/>
      <c r="S1676" s="8"/>
      <c r="T1676" s="8"/>
      <c r="U1676" s="8"/>
      <c r="V1676" s="8"/>
      <c r="W1676" s="8"/>
      <c r="X1676" s="8"/>
      <c r="Y1676" s="8"/>
      <c r="Z1676" s="8"/>
      <c r="AA1676" s="8"/>
      <c r="AB1676" s="8"/>
      <c r="AC1676" s="8"/>
      <c r="AD1676" s="8"/>
      <c r="AE1676" s="8"/>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c r="BV1676" s="8"/>
      <c r="BW1676" s="8"/>
      <c r="BX1676" s="8"/>
      <c r="BY1676" s="8"/>
      <c r="BZ1676" s="8"/>
      <c r="CA1676" s="8"/>
      <c r="CB1676" s="8"/>
      <c r="CC1676" s="8"/>
      <c r="CD1676" s="8"/>
      <c r="CE1676" s="8"/>
      <c r="CF1676" s="8"/>
    </row>
    <row r="1677" spans="15:84" s="26" customFormat="1">
      <c r="O1677" s="8"/>
      <c r="P1677" s="8"/>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c r="BV1677" s="8"/>
      <c r="BW1677" s="8"/>
      <c r="BX1677" s="8"/>
      <c r="BY1677" s="8"/>
      <c r="BZ1677" s="8"/>
      <c r="CA1677" s="8"/>
      <c r="CB1677" s="8"/>
      <c r="CC1677" s="8"/>
      <c r="CD1677" s="8"/>
      <c r="CE1677" s="8"/>
      <c r="CF1677" s="8"/>
    </row>
    <row r="1678" spans="15:84" s="26" customFormat="1">
      <c r="O1678" s="8"/>
      <c r="P1678" s="8"/>
      <c r="Q1678" s="8"/>
      <c r="R1678" s="8"/>
      <c r="S1678" s="8"/>
      <c r="T1678" s="8"/>
      <c r="U1678" s="8"/>
      <c r="V1678" s="8"/>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c r="BV1678" s="8"/>
      <c r="BW1678" s="8"/>
      <c r="BX1678" s="8"/>
      <c r="BY1678" s="8"/>
      <c r="BZ1678" s="8"/>
      <c r="CA1678" s="8"/>
      <c r="CB1678" s="8"/>
      <c r="CC1678" s="8"/>
      <c r="CD1678" s="8"/>
      <c r="CE1678" s="8"/>
      <c r="CF1678" s="8"/>
    </row>
    <row r="1679" spans="15:84" s="26" customFormat="1">
      <c r="O1679" s="8"/>
      <c r="P1679" s="8"/>
      <c r="Q1679" s="8"/>
      <c r="R1679" s="8"/>
      <c r="S1679" s="8"/>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c r="BV1679" s="8"/>
      <c r="BW1679" s="8"/>
      <c r="BX1679" s="8"/>
      <c r="BY1679" s="8"/>
      <c r="BZ1679" s="8"/>
      <c r="CA1679" s="8"/>
      <c r="CB1679" s="8"/>
      <c r="CC1679" s="8"/>
      <c r="CD1679" s="8"/>
      <c r="CE1679" s="8"/>
      <c r="CF1679" s="8"/>
    </row>
    <row r="1680" spans="15:84" s="26" customFormat="1">
      <c r="O1680" s="8"/>
      <c r="P1680" s="8"/>
      <c r="Q1680" s="8"/>
      <c r="R1680" s="8"/>
      <c r="S1680" s="8"/>
      <c r="T1680" s="8"/>
      <c r="U1680" s="8"/>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c r="BV1680" s="8"/>
      <c r="BW1680" s="8"/>
      <c r="BX1680" s="8"/>
      <c r="BY1680" s="8"/>
      <c r="BZ1680" s="8"/>
      <c r="CA1680" s="8"/>
      <c r="CB1680" s="8"/>
      <c r="CC1680" s="8"/>
      <c r="CD1680" s="8"/>
      <c r="CE1680" s="8"/>
      <c r="CF1680" s="8"/>
    </row>
    <row r="1681" spans="15:84" s="26" customFormat="1">
      <c r="O1681" s="8"/>
      <c r="P1681" s="8"/>
      <c r="Q1681" s="8"/>
      <c r="R1681" s="8"/>
      <c r="S1681" s="8"/>
      <c r="T1681" s="8"/>
      <c r="U1681" s="8"/>
      <c r="V1681" s="8"/>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c r="BV1681" s="8"/>
      <c r="BW1681" s="8"/>
      <c r="BX1681" s="8"/>
      <c r="BY1681" s="8"/>
      <c r="BZ1681" s="8"/>
      <c r="CA1681" s="8"/>
      <c r="CB1681" s="8"/>
      <c r="CC1681" s="8"/>
      <c r="CD1681" s="8"/>
      <c r="CE1681" s="8"/>
      <c r="CF1681" s="8"/>
    </row>
    <row r="1682" spans="15:84" s="26" customFormat="1">
      <c r="O1682" s="8"/>
      <c r="P1682" s="8"/>
      <c r="Q1682" s="8"/>
      <c r="R1682" s="8"/>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c r="BV1682" s="8"/>
      <c r="BW1682" s="8"/>
      <c r="BX1682" s="8"/>
      <c r="BY1682" s="8"/>
      <c r="BZ1682" s="8"/>
      <c r="CA1682" s="8"/>
      <c r="CB1682" s="8"/>
      <c r="CC1682" s="8"/>
      <c r="CD1682" s="8"/>
      <c r="CE1682" s="8"/>
      <c r="CF1682" s="8"/>
    </row>
    <row r="1683" spans="15:84" s="26" customFormat="1">
      <c r="O1683" s="8"/>
      <c r="P1683" s="8"/>
      <c r="Q1683" s="8"/>
      <c r="R1683" s="8"/>
      <c r="S1683" s="8"/>
      <c r="T1683" s="8"/>
      <c r="U1683" s="8"/>
      <c r="V1683" s="8"/>
      <c r="W1683" s="8"/>
      <c r="X1683" s="8"/>
      <c r="Y1683" s="8"/>
      <c r="Z1683" s="8"/>
      <c r="AA1683" s="8"/>
      <c r="AB1683" s="8"/>
      <c r="AC1683" s="8"/>
      <c r="AD1683" s="8"/>
      <c r="AE1683" s="8"/>
      <c r="AF1683" s="8"/>
      <c r="AG1683" s="8"/>
      <c r="AH1683" s="8"/>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c r="BV1683" s="8"/>
      <c r="BW1683" s="8"/>
      <c r="BX1683" s="8"/>
      <c r="BY1683" s="8"/>
      <c r="BZ1683" s="8"/>
      <c r="CA1683" s="8"/>
      <c r="CB1683" s="8"/>
      <c r="CC1683" s="8"/>
      <c r="CD1683" s="8"/>
      <c r="CE1683" s="8"/>
      <c r="CF1683" s="8"/>
    </row>
    <row r="1684" spans="15:84" s="26" customFormat="1">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c r="BV1684" s="8"/>
      <c r="BW1684" s="8"/>
      <c r="BX1684" s="8"/>
      <c r="BY1684" s="8"/>
      <c r="BZ1684" s="8"/>
      <c r="CA1684" s="8"/>
      <c r="CB1684" s="8"/>
      <c r="CC1684" s="8"/>
      <c r="CD1684" s="8"/>
      <c r="CE1684" s="8"/>
      <c r="CF1684" s="8"/>
    </row>
    <row r="1685" spans="15:84" s="26" customFormat="1">
      <c r="O1685" s="8"/>
      <c r="P1685" s="8"/>
      <c r="Q1685" s="8"/>
      <c r="R1685" s="8"/>
      <c r="S1685" s="8"/>
      <c r="T1685" s="8"/>
      <c r="U1685" s="8"/>
      <c r="V1685" s="8"/>
      <c r="W1685" s="8"/>
      <c r="X1685" s="8"/>
      <c r="Y1685" s="8"/>
      <c r="Z1685" s="8"/>
      <c r="AA1685" s="8"/>
      <c r="AB1685" s="8"/>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c r="BV1685" s="8"/>
      <c r="BW1685" s="8"/>
      <c r="BX1685" s="8"/>
      <c r="BY1685" s="8"/>
      <c r="BZ1685" s="8"/>
      <c r="CA1685" s="8"/>
      <c r="CB1685" s="8"/>
      <c r="CC1685" s="8"/>
      <c r="CD1685" s="8"/>
      <c r="CE1685" s="8"/>
      <c r="CF1685" s="8"/>
    </row>
    <row r="1686" spans="15:84" s="26" customFormat="1">
      <c r="O1686" s="8"/>
      <c r="P1686" s="8"/>
      <c r="Q1686" s="8"/>
      <c r="R1686" s="8"/>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c r="BV1686" s="8"/>
      <c r="BW1686" s="8"/>
      <c r="BX1686" s="8"/>
      <c r="BY1686" s="8"/>
      <c r="BZ1686" s="8"/>
      <c r="CA1686" s="8"/>
      <c r="CB1686" s="8"/>
      <c r="CC1686" s="8"/>
      <c r="CD1686" s="8"/>
      <c r="CE1686" s="8"/>
      <c r="CF1686" s="8"/>
    </row>
    <row r="1687" spans="15:84" s="26" customFormat="1">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c r="BV1687" s="8"/>
      <c r="BW1687" s="8"/>
      <c r="BX1687" s="8"/>
      <c r="BY1687" s="8"/>
      <c r="BZ1687" s="8"/>
      <c r="CA1687" s="8"/>
      <c r="CB1687" s="8"/>
      <c r="CC1687" s="8"/>
      <c r="CD1687" s="8"/>
      <c r="CE1687" s="8"/>
      <c r="CF1687" s="8"/>
    </row>
    <row r="1688" spans="15:84" s="26" customFormat="1">
      <c r="O1688" s="8"/>
      <c r="P1688" s="8"/>
      <c r="Q1688" s="8"/>
      <c r="R1688" s="8"/>
      <c r="S1688" s="8"/>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c r="BV1688" s="8"/>
      <c r="BW1688" s="8"/>
      <c r="BX1688" s="8"/>
      <c r="BY1688" s="8"/>
      <c r="BZ1688" s="8"/>
      <c r="CA1688" s="8"/>
      <c r="CB1688" s="8"/>
      <c r="CC1688" s="8"/>
      <c r="CD1688" s="8"/>
      <c r="CE1688" s="8"/>
      <c r="CF1688" s="8"/>
    </row>
    <row r="1689" spans="15:84" s="26" customFormat="1">
      <c r="O1689" s="8"/>
      <c r="P1689" s="8"/>
      <c r="Q1689" s="8"/>
      <c r="R1689" s="8"/>
      <c r="S1689" s="8"/>
      <c r="T1689" s="8"/>
      <c r="U1689" s="8"/>
      <c r="V1689" s="8"/>
      <c r="W1689" s="8"/>
      <c r="X1689" s="8"/>
      <c r="Y1689" s="8"/>
      <c r="Z1689" s="8"/>
      <c r="AA1689" s="8"/>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c r="BV1689" s="8"/>
      <c r="BW1689" s="8"/>
      <c r="BX1689" s="8"/>
      <c r="BY1689" s="8"/>
      <c r="BZ1689" s="8"/>
      <c r="CA1689" s="8"/>
      <c r="CB1689" s="8"/>
      <c r="CC1689" s="8"/>
      <c r="CD1689" s="8"/>
      <c r="CE1689" s="8"/>
      <c r="CF1689" s="8"/>
    </row>
    <row r="1690" spans="15:84" s="26" customFormat="1">
      <c r="O1690" s="8"/>
      <c r="P1690" s="8"/>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c r="BV1690" s="8"/>
      <c r="BW1690" s="8"/>
      <c r="BX1690" s="8"/>
      <c r="BY1690" s="8"/>
      <c r="BZ1690" s="8"/>
      <c r="CA1690" s="8"/>
      <c r="CB1690" s="8"/>
      <c r="CC1690" s="8"/>
      <c r="CD1690" s="8"/>
      <c r="CE1690" s="8"/>
      <c r="CF1690" s="8"/>
    </row>
    <row r="1691" spans="15:84" s="26" customFormat="1">
      <c r="O1691" s="8"/>
      <c r="P1691" s="8"/>
      <c r="Q1691" s="8"/>
      <c r="R1691" s="8"/>
      <c r="S1691" s="8"/>
      <c r="T1691" s="8"/>
      <c r="U1691" s="8"/>
      <c r="V1691" s="8"/>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c r="BV1691" s="8"/>
      <c r="BW1691" s="8"/>
      <c r="BX1691" s="8"/>
      <c r="BY1691" s="8"/>
      <c r="BZ1691" s="8"/>
      <c r="CA1691" s="8"/>
      <c r="CB1691" s="8"/>
      <c r="CC1691" s="8"/>
      <c r="CD1691" s="8"/>
      <c r="CE1691" s="8"/>
      <c r="CF1691" s="8"/>
    </row>
    <row r="1692" spans="15:84" s="26" customFormat="1">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c r="BV1692" s="8"/>
      <c r="BW1692" s="8"/>
      <c r="BX1692" s="8"/>
      <c r="BY1692" s="8"/>
      <c r="BZ1692" s="8"/>
      <c r="CA1692" s="8"/>
      <c r="CB1692" s="8"/>
      <c r="CC1692" s="8"/>
      <c r="CD1692" s="8"/>
      <c r="CE1692" s="8"/>
      <c r="CF1692" s="8"/>
    </row>
    <row r="1693" spans="15:84" s="26" customFormat="1">
      <c r="O1693" s="8"/>
      <c r="P1693" s="8"/>
      <c r="Q1693" s="8"/>
      <c r="R1693" s="8"/>
      <c r="S1693" s="8"/>
      <c r="T1693" s="8"/>
      <c r="U1693" s="8"/>
      <c r="V1693" s="8"/>
      <c r="W1693" s="8"/>
      <c r="X1693" s="8"/>
      <c r="Y1693" s="8"/>
      <c r="Z1693" s="8"/>
      <c r="AA1693" s="8"/>
      <c r="AB1693" s="8"/>
      <c r="AC1693" s="8"/>
      <c r="AD1693" s="8"/>
      <c r="AE1693" s="8"/>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c r="BV1693" s="8"/>
      <c r="BW1693" s="8"/>
      <c r="BX1693" s="8"/>
      <c r="BY1693" s="8"/>
      <c r="BZ1693" s="8"/>
      <c r="CA1693" s="8"/>
      <c r="CB1693" s="8"/>
      <c r="CC1693" s="8"/>
      <c r="CD1693" s="8"/>
      <c r="CE1693" s="8"/>
      <c r="CF1693" s="8"/>
    </row>
    <row r="1694" spans="15:84" s="26" customFormat="1">
      <c r="O1694" s="8"/>
      <c r="P1694" s="8"/>
      <c r="Q1694" s="8"/>
      <c r="R1694" s="8"/>
      <c r="S1694" s="8"/>
      <c r="T1694" s="8"/>
      <c r="U1694" s="8"/>
      <c r="V1694" s="8"/>
      <c r="W1694" s="8"/>
      <c r="X1694" s="8"/>
      <c r="Y1694" s="8"/>
      <c r="Z1694" s="8"/>
      <c r="AA1694" s="8"/>
      <c r="AB1694" s="8"/>
      <c r="AC1694" s="8"/>
      <c r="AD1694" s="8"/>
      <c r="AE1694" s="8"/>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c r="BV1694" s="8"/>
      <c r="BW1694" s="8"/>
      <c r="BX1694" s="8"/>
      <c r="BY1694" s="8"/>
      <c r="BZ1694" s="8"/>
      <c r="CA1694" s="8"/>
      <c r="CB1694" s="8"/>
      <c r="CC1694" s="8"/>
      <c r="CD1694" s="8"/>
      <c r="CE1694" s="8"/>
      <c r="CF1694" s="8"/>
    </row>
    <row r="1695" spans="15:84" s="26" customFormat="1">
      <c r="O1695" s="8"/>
      <c r="P1695" s="8"/>
      <c r="Q1695" s="8"/>
      <c r="R1695" s="8"/>
      <c r="S1695" s="8"/>
      <c r="T1695" s="8"/>
      <c r="U1695" s="8"/>
      <c r="V1695" s="8"/>
      <c r="W1695" s="8"/>
      <c r="X1695" s="8"/>
      <c r="Y1695" s="8"/>
      <c r="Z1695" s="8"/>
      <c r="AA1695" s="8"/>
      <c r="AB1695" s="8"/>
      <c r="AC1695" s="8"/>
      <c r="AD1695" s="8"/>
      <c r="AE1695" s="8"/>
      <c r="AF1695" s="8"/>
      <c r="AG1695" s="8"/>
      <c r="AH1695" s="8"/>
      <c r="AI1695" s="8"/>
      <c r="AJ1695" s="8"/>
      <c r="AK1695" s="8"/>
      <c r="AL1695" s="8"/>
      <c r="AM1695" s="8"/>
      <c r="AN1695" s="8"/>
      <c r="AO1695" s="8"/>
      <c r="AP1695" s="8"/>
      <c r="AQ1695" s="8"/>
      <c r="AR1695" s="8"/>
      <c r="AS1695" s="8"/>
      <c r="AT1695" s="8"/>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c r="BV1695" s="8"/>
      <c r="BW1695" s="8"/>
      <c r="BX1695" s="8"/>
      <c r="BY1695" s="8"/>
      <c r="BZ1695" s="8"/>
      <c r="CA1695" s="8"/>
      <c r="CB1695" s="8"/>
      <c r="CC1695" s="8"/>
      <c r="CD1695" s="8"/>
      <c r="CE1695" s="8"/>
      <c r="CF1695" s="8"/>
    </row>
    <row r="1696" spans="15:84" s="26" customFormat="1">
      <c r="O1696" s="8"/>
      <c r="P1696" s="8"/>
      <c r="Q1696" s="8"/>
      <c r="R1696" s="8"/>
      <c r="S1696" s="8"/>
      <c r="T1696" s="8"/>
      <c r="U1696" s="8"/>
      <c r="V1696" s="8"/>
      <c r="W1696" s="8"/>
      <c r="X1696" s="8"/>
      <c r="Y1696" s="8"/>
      <c r="Z1696" s="8"/>
      <c r="AA1696" s="8"/>
      <c r="AB1696" s="8"/>
      <c r="AC1696" s="8"/>
      <c r="AD1696" s="8"/>
      <c r="AE1696" s="8"/>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c r="BV1696" s="8"/>
      <c r="BW1696" s="8"/>
      <c r="BX1696" s="8"/>
      <c r="BY1696" s="8"/>
      <c r="BZ1696" s="8"/>
      <c r="CA1696" s="8"/>
      <c r="CB1696" s="8"/>
      <c r="CC1696" s="8"/>
      <c r="CD1696" s="8"/>
      <c r="CE1696" s="8"/>
      <c r="CF1696" s="8"/>
    </row>
    <row r="1697" spans="15:84" s="26" customFormat="1">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c r="BV1697" s="8"/>
      <c r="BW1697" s="8"/>
      <c r="BX1697" s="8"/>
      <c r="BY1697" s="8"/>
      <c r="BZ1697" s="8"/>
      <c r="CA1697" s="8"/>
      <c r="CB1697" s="8"/>
      <c r="CC1697" s="8"/>
      <c r="CD1697" s="8"/>
      <c r="CE1697" s="8"/>
      <c r="CF1697" s="8"/>
    </row>
    <row r="1698" spans="15:84" s="26" customFormat="1">
      <c r="O1698" s="8"/>
      <c r="P1698" s="8"/>
      <c r="Q1698" s="8"/>
      <c r="R1698" s="8"/>
      <c r="S1698" s="8"/>
      <c r="T1698" s="8"/>
      <c r="U1698" s="8"/>
      <c r="V1698" s="8"/>
      <c r="W1698" s="8"/>
      <c r="X1698" s="8"/>
      <c r="Y1698" s="8"/>
      <c r="Z1698" s="8"/>
      <c r="AA1698" s="8"/>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c r="BV1698" s="8"/>
      <c r="BW1698" s="8"/>
      <c r="BX1698" s="8"/>
      <c r="BY1698" s="8"/>
      <c r="BZ1698" s="8"/>
      <c r="CA1698" s="8"/>
      <c r="CB1698" s="8"/>
      <c r="CC1698" s="8"/>
      <c r="CD1698" s="8"/>
      <c r="CE1698" s="8"/>
      <c r="CF1698" s="8"/>
    </row>
    <row r="1699" spans="15:84" s="26" customFormat="1">
      <c r="O1699" s="8"/>
      <c r="P1699" s="8"/>
      <c r="Q1699" s="8"/>
      <c r="R1699" s="8"/>
      <c r="S1699" s="8"/>
      <c r="T1699" s="8"/>
      <c r="U1699" s="8"/>
      <c r="V1699" s="8"/>
      <c r="W1699" s="8"/>
      <c r="X1699" s="8"/>
      <c r="Y1699" s="8"/>
      <c r="Z1699" s="8"/>
      <c r="AA1699" s="8"/>
      <c r="AB1699" s="8"/>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c r="BV1699" s="8"/>
      <c r="BW1699" s="8"/>
      <c r="BX1699" s="8"/>
      <c r="BY1699" s="8"/>
      <c r="BZ1699" s="8"/>
      <c r="CA1699" s="8"/>
      <c r="CB1699" s="8"/>
      <c r="CC1699" s="8"/>
      <c r="CD1699" s="8"/>
      <c r="CE1699" s="8"/>
      <c r="CF1699" s="8"/>
    </row>
    <row r="1700" spans="15:84" s="26" customFormat="1">
      <c r="O1700" s="8"/>
      <c r="P1700" s="8"/>
      <c r="Q1700" s="8"/>
      <c r="R1700" s="8"/>
      <c r="S1700" s="8"/>
      <c r="T1700" s="8"/>
      <c r="U1700" s="8"/>
      <c r="V1700" s="8"/>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c r="BV1700" s="8"/>
      <c r="BW1700" s="8"/>
      <c r="BX1700" s="8"/>
      <c r="BY1700" s="8"/>
      <c r="BZ1700" s="8"/>
      <c r="CA1700" s="8"/>
      <c r="CB1700" s="8"/>
      <c r="CC1700" s="8"/>
      <c r="CD1700" s="8"/>
      <c r="CE1700" s="8"/>
      <c r="CF1700" s="8"/>
    </row>
    <row r="1701" spans="15:84" s="26" customFormat="1">
      <c r="O1701" s="8"/>
      <c r="P1701" s="8"/>
      <c r="Q1701" s="8"/>
      <c r="R1701" s="8"/>
      <c r="S1701" s="8"/>
      <c r="T1701" s="8"/>
      <c r="U1701" s="8"/>
      <c r="V1701" s="8"/>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c r="BV1701" s="8"/>
      <c r="BW1701" s="8"/>
      <c r="BX1701" s="8"/>
      <c r="BY1701" s="8"/>
      <c r="BZ1701" s="8"/>
      <c r="CA1701" s="8"/>
      <c r="CB1701" s="8"/>
      <c r="CC1701" s="8"/>
      <c r="CD1701" s="8"/>
      <c r="CE1701" s="8"/>
      <c r="CF1701" s="8"/>
    </row>
    <row r="1702" spans="15:84" s="26" customFormat="1">
      <c r="O1702" s="8"/>
      <c r="P1702" s="8"/>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c r="BV1702" s="8"/>
      <c r="BW1702" s="8"/>
      <c r="BX1702" s="8"/>
      <c r="BY1702" s="8"/>
      <c r="BZ1702" s="8"/>
      <c r="CA1702" s="8"/>
      <c r="CB1702" s="8"/>
      <c r="CC1702" s="8"/>
      <c r="CD1702" s="8"/>
      <c r="CE1702" s="8"/>
      <c r="CF1702" s="8"/>
    </row>
    <row r="1703" spans="15:84" s="26" customFormat="1">
      <c r="O1703" s="8"/>
      <c r="P1703" s="8"/>
      <c r="Q1703" s="8"/>
      <c r="R1703" s="8"/>
      <c r="S1703" s="8"/>
      <c r="T1703" s="8"/>
      <c r="U1703" s="8"/>
      <c r="V1703" s="8"/>
      <c r="W1703" s="8"/>
      <c r="X1703" s="8"/>
      <c r="Y1703" s="8"/>
      <c r="Z1703" s="8"/>
      <c r="AA1703" s="8"/>
      <c r="AB1703" s="8"/>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c r="BV1703" s="8"/>
      <c r="BW1703" s="8"/>
      <c r="BX1703" s="8"/>
      <c r="BY1703" s="8"/>
      <c r="BZ1703" s="8"/>
      <c r="CA1703" s="8"/>
      <c r="CB1703" s="8"/>
      <c r="CC1703" s="8"/>
      <c r="CD1703" s="8"/>
      <c r="CE1703" s="8"/>
      <c r="CF1703" s="8"/>
    </row>
    <row r="1704" spans="15:84" s="26" customFormat="1">
      <c r="O1704" s="8"/>
      <c r="P1704" s="8"/>
      <c r="Q1704" s="8"/>
      <c r="R1704" s="8"/>
      <c r="S1704" s="8"/>
      <c r="T1704" s="8"/>
      <c r="U1704" s="8"/>
      <c r="V1704" s="8"/>
      <c r="W1704" s="8"/>
      <c r="X1704" s="8"/>
      <c r="Y1704" s="8"/>
      <c r="Z1704" s="8"/>
      <c r="AA1704" s="8"/>
      <c r="AB1704" s="8"/>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c r="BV1704" s="8"/>
      <c r="BW1704" s="8"/>
      <c r="BX1704" s="8"/>
      <c r="BY1704" s="8"/>
      <c r="BZ1704" s="8"/>
      <c r="CA1704" s="8"/>
      <c r="CB1704" s="8"/>
      <c r="CC1704" s="8"/>
      <c r="CD1704" s="8"/>
      <c r="CE1704" s="8"/>
      <c r="CF1704" s="8"/>
    </row>
    <row r="1705" spans="15:84" s="26" customFormat="1">
      <c r="O1705" s="8"/>
      <c r="P1705" s="8"/>
      <c r="Q1705" s="8"/>
      <c r="R1705" s="8"/>
      <c r="S1705" s="8"/>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c r="BV1705" s="8"/>
      <c r="BW1705" s="8"/>
      <c r="BX1705" s="8"/>
      <c r="BY1705" s="8"/>
      <c r="BZ1705" s="8"/>
      <c r="CA1705" s="8"/>
      <c r="CB1705" s="8"/>
      <c r="CC1705" s="8"/>
      <c r="CD1705" s="8"/>
      <c r="CE1705" s="8"/>
      <c r="CF1705" s="8"/>
    </row>
    <row r="1706" spans="15:84" s="26" customFormat="1">
      <c r="O1706" s="8"/>
      <c r="P1706" s="8"/>
      <c r="Q1706" s="8"/>
      <c r="R1706" s="8"/>
      <c r="S1706" s="8"/>
      <c r="T1706" s="8"/>
      <c r="U1706" s="8"/>
      <c r="V1706" s="8"/>
      <c r="W1706" s="8"/>
      <c r="X1706" s="8"/>
      <c r="Y1706" s="8"/>
      <c r="Z1706" s="8"/>
      <c r="AA1706" s="8"/>
      <c r="AB1706" s="8"/>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c r="BV1706" s="8"/>
      <c r="BW1706" s="8"/>
      <c r="BX1706" s="8"/>
      <c r="BY1706" s="8"/>
      <c r="BZ1706" s="8"/>
      <c r="CA1706" s="8"/>
      <c r="CB1706" s="8"/>
      <c r="CC1706" s="8"/>
      <c r="CD1706" s="8"/>
      <c r="CE1706" s="8"/>
      <c r="CF1706" s="8"/>
    </row>
    <row r="1707" spans="15:84" s="26" customFormat="1">
      <c r="O1707" s="8"/>
      <c r="P1707" s="8"/>
      <c r="Q1707" s="8"/>
      <c r="R1707" s="8"/>
      <c r="S1707" s="8"/>
      <c r="T1707" s="8"/>
      <c r="U1707" s="8"/>
      <c r="V1707" s="8"/>
      <c r="W1707" s="8"/>
      <c r="X1707" s="8"/>
      <c r="Y1707" s="8"/>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c r="BV1707" s="8"/>
      <c r="BW1707" s="8"/>
      <c r="BX1707" s="8"/>
      <c r="BY1707" s="8"/>
      <c r="BZ1707" s="8"/>
      <c r="CA1707" s="8"/>
      <c r="CB1707" s="8"/>
      <c r="CC1707" s="8"/>
      <c r="CD1707" s="8"/>
      <c r="CE1707" s="8"/>
      <c r="CF1707" s="8"/>
    </row>
    <row r="1708" spans="15:84" s="26" customFormat="1">
      <c r="O1708" s="8"/>
      <c r="P1708" s="8"/>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c r="BV1708" s="8"/>
      <c r="BW1708" s="8"/>
      <c r="BX1708" s="8"/>
      <c r="BY1708" s="8"/>
      <c r="BZ1708" s="8"/>
      <c r="CA1708" s="8"/>
      <c r="CB1708" s="8"/>
      <c r="CC1708" s="8"/>
      <c r="CD1708" s="8"/>
      <c r="CE1708" s="8"/>
      <c r="CF1708" s="8"/>
    </row>
    <row r="1709" spans="15:84" s="26" customFormat="1">
      <c r="O1709" s="8"/>
      <c r="P1709" s="8"/>
      <c r="Q1709" s="8"/>
      <c r="R1709" s="8"/>
      <c r="S1709" s="8"/>
      <c r="T1709" s="8"/>
      <c r="U1709" s="8"/>
      <c r="V1709" s="8"/>
      <c r="W1709" s="8"/>
      <c r="X1709" s="8"/>
      <c r="Y1709" s="8"/>
      <c r="Z1709" s="8"/>
      <c r="AA1709" s="8"/>
      <c r="AB1709" s="8"/>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c r="BV1709" s="8"/>
      <c r="BW1709" s="8"/>
      <c r="BX1709" s="8"/>
      <c r="BY1709" s="8"/>
      <c r="BZ1709" s="8"/>
      <c r="CA1709" s="8"/>
      <c r="CB1709" s="8"/>
      <c r="CC1709" s="8"/>
      <c r="CD1709" s="8"/>
      <c r="CE1709" s="8"/>
      <c r="CF1709" s="8"/>
    </row>
    <row r="1710" spans="15:84" s="26" customFormat="1">
      <c r="O1710" s="8"/>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c r="BV1710" s="8"/>
      <c r="BW1710" s="8"/>
      <c r="BX1710" s="8"/>
      <c r="BY1710" s="8"/>
      <c r="BZ1710" s="8"/>
      <c r="CA1710" s="8"/>
      <c r="CB1710" s="8"/>
      <c r="CC1710" s="8"/>
      <c r="CD1710" s="8"/>
      <c r="CE1710" s="8"/>
      <c r="CF1710" s="8"/>
    </row>
    <row r="1711" spans="15:84" s="26" customFormat="1">
      <c r="O1711" s="8"/>
      <c r="P1711" s="8"/>
      <c r="Q1711" s="8"/>
      <c r="R1711" s="8"/>
      <c r="S1711" s="8"/>
      <c r="T1711" s="8"/>
      <c r="U1711" s="8"/>
      <c r="V1711" s="8"/>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c r="BV1711" s="8"/>
      <c r="BW1711" s="8"/>
      <c r="BX1711" s="8"/>
      <c r="BY1711" s="8"/>
      <c r="BZ1711" s="8"/>
      <c r="CA1711" s="8"/>
      <c r="CB1711" s="8"/>
      <c r="CC1711" s="8"/>
      <c r="CD1711" s="8"/>
      <c r="CE1711" s="8"/>
      <c r="CF1711" s="8"/>
    </row>
    <row r="1712" spans="15:84" s="26" customFormat="1">
      <c r="O1712" s="8"/>
      <c r="P1712" s="8"/>
      <c r="Q1712" s="8"/>
      <c r="R1712" s="8"/>
      <c r="S1712" s="8"/>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c r="BV1712" s="8"/>
      <c r="BW1712" s="8"/>
      <c r="BX1712" s="8"/>
      <c r="BY1712" s="8"/>
      <c r="BZ1712" s="8"/>
      <c r="CA1712" s="8"/>
      <c r="CB1712" s="8"/>
      <c r="CC1712" s="8"/>
      <c r="CD1712" s="8"/>
      <c r="CE1712" s="8"/>
      <c r="CF1712" s="8"/>
    </row>
    <row r="1713" spans="15:84" s="26" customFormat="1">
      <c r="O1713" s="8"/>
      <c r="P1713" s="8"/>
      <c r="Q1713" s="8"/>
      <c r="R1713" s="8"/>
      <c r="S1713" s="8"/>
      <c r="T1713" s="8"/>
      <c r="U1713" s="8"/>
      <c r="V1713" s="8"/>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c r="BV1713" s="8"/>
      <c r="BW1713" s="8"/>
      <c r="BX1713" s="8"/>
      <c r="BY1713" s="8"/>
      <c r="BZ1713" s="8"/>
      <c r="CA1713" s="8"/>
      <c r="CB1713" s="8"/>
      <c r="CC1713" s="8"/>
      <c r="CD1713" s="8"/>
      <c r="CE1713" s="8"/>
      <c r="CF1713" s="8"/>
    </row>
    <row r="1714" spans="15:84" s="26" customFormat="1">
      <c r="O1714" s="8"/>
      <c r="P1714" s="8"/>
      <c r="Q1714" s="8"/>
      <c r="R1714" s="8"/>
      <c r="S1714" s="8"/>
      <c r="T1714" s="8"/>
      <c r="U1714" s="8"/>
      <c r="V1714" s="8"/>
      <c r="W1714" s="8"/>
      <c r="X1714" s="8"/>
      <c r="Y1714" s="8"/>
      <c r="Z1714" s="8"/>
      <c r="AA1714" s="8"/>
      <c r="AB1714" s="8"/>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c r="BV1714" s="8"/>
      <c r="BW1714" s="8"/>
      <c r="BX1714" s="8"/>
      <c r="BY1714" s="8"/>
      <c r="BZ1714" s="8"/>
      <c r="CA1714" s="8"/>
      <c r="CB1714" s="8"/>
      <c r="CC1714" s="8"/>
      <c r="CD1714" s="8"/>
      <c r="CE1714" s="8"/>
      <c r="CF1714" s="8"/>
    </row>
    <row r="1715" spans="15:84" s="26" customFormat="1">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c r="BV1715" s="8"/>
      <c r="BW1715" s="8"/>
      <c r="BX1715" s="8"/>
      <c r="BY1715" s="8"/>
      <c r="BZ1715" s="8"/>
      <c r="CA1715" s="8"/>
      <c r="CB1715" s="8"/>
      <c r="CC1715" s="8"/>
      <c r="CD1715" s="8"/>
      <c r="CE1715" s="8"/>
      <c r="CF1715" s="8"/>
    </row>
    <row r="1716" spans="15:84" s="26" customFormat="1">
      <c r="O1716" s="8"/>
      <c r="P1716" s="8"/>
      <c r="Q1716" s="8"/>
      <c r="R1716" s="8"/>
      <c r="S1716" s="8"/>
      <c r="T1716" s="8"/>
      <c r="U1716" s="8"/>
      <c r="V1716" s="8"/>
      <c r="W1716" s="8"/>
      <c r="X1716" s="8"/>
      <c r="Y1716" s="8"/>
      <c r="Z1716" s="8"/>
      <c r="AA1716" s="8"/>
      <c r="AB1716" s="8"/>
      <c r="AC1716" s="8"/>
      <c r="AD1716" s="8"/>
      <c r="AE1716" s="8"/>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c r="BV1716" s="8"/>
      <c r="BW1716" s="8"/>
      <c r="BX1716" s="8"/>
      <c r="BY1716" s="8"/>
      <c r="BZ1716" s="8"/>
      <c r="CA1716" s="8"/>
      <c r="CB1716" s="8"/>
      <c r="CC1716" s="8"/>
      <c r="CD1716" s="8"/>
      <c r="CE1716" s="8"/>
      <c r="CF1716" s="8"/>
    </row>
    <row r="1717" spans="15:84" s="26" customFormat="1">
      <c r="O1717" s="8"/>
      <c r="P1717" s="8"/>
      <c r="Q1717" s="8"/>
      <c r="R1717" s="8"/>
      <c r="S1717" s="8"/>
      <c r="T1717" s="8"/>
      <c r="U1717" s="8"/>
      <c r="V1717" s="8"/>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c r="BV1717" s="8"/>
      <c r="BW1717" s="8"/>
      <c r="BX1717" s="8"/>
      <c r="BY1717" s="8"/>
      <c r="BZ1717" s="8"/>
      <c r="CA1717" s="8"/>
      <c r="CB1717" s="8"/>
      <c r="CC1717" s="8"/>
      <c r="CD1717" s="8"/>
      <c r="CE1717" s="8"/>
      <c r="CF1717" s="8"/>
    </row>
    <row r="1718" spans="15:84" s="26" customFormat="1">
      <c r="O1718" s="8"/>
      <c r="P1718" s="8"/>
      <c r="Q1718" s="8"/>
      <c r="R1718" s="8"/>
      <c r="S1718" s="8"/>
      <c r="T1718" s="8"/>
      <c r="U1718" s="8"/>
      <c r="V1718" s="8"/>
      <c r="W1718" s="8"/>
      <c r="X1718" s="8"/>
      <c r="Y1718" s="8"/>
      <c r="Z1718" s="8"/>
      <c r="AA1718" s="8"/>
      <c r="AB1718" s="8"/>
      <c r="AC1718" s="8"/>
      <c r="AD1718" s="8"/>
      <c r="AE1718" s="8"/>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c r="BV1718" s="8"/>
      <c r="BW1718" s="8"/>
      <c r="BX1718" s="8"/>
      <c r="BY1718" s="8"/>
      <c r="BZ1718" s="8"/>
      <c r="CA1718" s="8"/>
      <c r="CB1718" s="8"/>
      <c r="CC1718" s="8"/>
      <c r="CD1718" s="8"/>
      <c r="CE1718" s="8"/>
      <c r="CF1718" s="8"/>
    </row>
    <row r="1719" spans="15:84" s="26" customFormat="1">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c r="BV1719" s="8"/>
      <c r="BW1719" s="8"/>
      <c r="BX1719" s="8"/>
      <c r="BY1719" s="8"/>
      <c r="BZ1719" s="8"/>
      <c r="CA1719" s="8"/>
      <c r="CB1719" s="8"/>
      <c r="CC1719" s="8"/>
      <c r="CD1719" s="8"/>
      <c r="CE1719" s="8"/>
      <c r="CF1719" s="8"/>
    </row>
    <row r="1720" spans="15:84" s="26" customFormat="1">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c r="BV1720" s="8"/>
      <c r="BW1720" s="8"/>
      <c r="BX1720" s="8"/>
      <c r="BY1720" s="8"/>
      <c r="BZ1720" s="8"/>
      <c r="CA1720" s="8"/>
      <c r="CB1720" s="8"/>
      <c r="CC1720" s="8"/>
      <c r="CD1720" s="8"/>
      <c r="CE1720" s="8"/>
      <c r="CF1720" s="8"/>
    </row>
    <row r="1721" spans="15:84" s="26" customFormat="1">
      <c r="O1721" s="8"/>
      <c r="P1721" s="8"/>
      <c r="Q1721" s="8"/>
      <c r="R1721" s="8"/>
      <c r="S1721" s="8"/>
      <c r="T1721" s="8"/>
      <c r="U1721" s="8"/>
      <c r="V1721" s="8"/>
      <c r="W1721" s="8"/>
      <c r="X1721" s="8"/>
      <c r="Y1721" s="8"/>
      <c r="Z1721" s="8"/>
      <c r="AA1721" s="8"/>
      <c r="AB1721" s="8"/>
      <c r="AC1721" s="8"/>
      <c r="AD1721" s="8"/>
      <c r="AE1721" s="8"/>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c r="BV1721" s="8"/>
      <c r="BW1721" s="8"/>
      <c r="BX1721" s="8"/>
      <c r="BY1721" s="8"/>
      <c r="BZ1721" s="8"/>
      <c r="CA1721" s="8"/>
      <c r="CB1721" s="8"/>
      <c r="CC1721" s="8"/>
      <c r="CD1721" s="8"/>
      <c r="CE1721" s="8"/>
      <c r="CF1721" s="8"/>
    </row>
    <row r="1722" spans="15:84" s="26" customFormat="1">
      <c r="O1722" s="8"/>
      <c r="P1722" s="8"/>
      <c r="Q1722" s="8"/>
      <c r="R1722" s="8"/>
      <c r="S1722" s="8"/>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c r="BV1722" s="8"/>
      <c r="BW1722" s="8"/>
      <c r="BX1722" s="8"/>
      <c r="BY1722" s="8"/>
      <c r="BZ1722" s="8"/>
      <c r="CA1722" s="8"/>
      <c r="CB1722" s="8"/>
      <c r="CC1722" s="8"/>
      <c r="CD1722" s="8"/>
      <c r="CE1722" s="8"/>
      <c r="CF1722" s="8"/>
    </row>
    <row r="1723" spans="15:84" s="26" customFormat="1">
      <c r="O1723" s="8"/>
      <c r="P1723" s="8"/>
      <c r="Q1723" s="8"/>
      <c r="R1723" s="8"/>
      <c r="S1723" s="8"/>
      <c r="T1723" s="8"/>
      <c r="U1723" s="8"/>
      <c r="V1723" s="8"/>
      <c r="W1723" s="8"/>
      <c r="X1723" s="8"/>
      <c r="Y1723" s="8"/>
      <c r="Z1723" s="8"/>
      <c r="AA1723" s="8"/>
      <c r="AB1723" s="8"/>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c r="BV1723" s="8"/>
      <c r="BW1723" s="8"/>
      <c r="BX1723" s="8"/>
      <c r="BY1723" s="8"/>
      <c r="BZ1723" s="8"/>
      <c r="CA1723" s="8"/>
      <c r="CB1723" s="8"/>
      <c r="CC1723" s="8"/>
      <c r="CD1723" s="8"/>
      <c r="CE1723" s="8"/>
      <c r="CF1723" s="8"/>
    </row>
    <row r="1724" spans="15:84" s="26" customFormat="1">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c r="BV1724" s="8"/>
      <c r="BW1724" s="8"/>
      <c r="BX1724" s="8"/>
      <c r="BY1724" s="8"/>
      <c r="BZ1724" s="8"/>
      <c r="CA1724" s="8"/>
      <c r="CB1724" s="8"/>
      <c r="CC1724" s="8"/>
      <c r="CD1724" s="8"/>
      <c r="CE1724" s="8"/>
      <c r="CF1724" s="8"/>
    </row>
    <row r="1725" spans="15:84" s="26" customFormat="1">
      <c r="O1725" s="8"/>
      <c r="P1725" s="8"/>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c r="BV1725" s="8"/>
      <c r="BW1725" s="8"/>
      <c r="BX1725" s="8"/>
      <c r="BY1725" s="8"/>
      <c r="BZ1725" s="8"/>
      <c r="CA1725" s="8"/>
      <c r="CB1725" s="8"/>
      <c r="CC1725" s="8"/>
      <c r="CD1725" s="8"/>
      <c r="CE1725" s="8"/>
      <c r="CF1725" s="8"/>
    </row>
    <row r="1726" spans="15:84" s="26" customFormat="1">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c r="BV1726" s="8"/>
      <c r="BW1726" s="8"/>
      <c r="BX1726" s="8"/>
      <c r="BY1726" s="8"/>
      <c r="BZ1726" s="8"/>
      <c r="CA1726" s="8"/>
      <c r="CB1726" s="8"/>
      <c r="CC1726" s="8"/>
      <c r="CD1726" s="8"/>
      <c r="CE1726" s="8"/>
      <c r="CF1726" s="8"/>
    </row>
    <row r="1727" spans="15:84" s="26" customFormat="1">
      <c r="O1727" s="8"/>
      <c r="P1727" s="8"/>
      <c r="Q1727" s="8"/>
      <c r="R1727" s="8"/>
      <c r="S1727" s="8"/>
      <c r="T1727" s="8"/>
      <c r="U1727" s="8"/>
      <c r="V1727" s="8"/>
      <c r="W1727" s="8"/>
      <c r="X1727" s="8"/>
      <c r="Y1727" s="8"/>
      <c r="Z1727" s="8"/>
      <c r="AA1727" s="8"/>
      <c r="AB1727" s="8"/>
      <c r="AC1727" s="8"/>
      <c r="AD1727" s="8"/>
      <c r="AE1727" s="8"/>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c r="BV1727" s="8"/>
      <c r="BW1727" s="8"/>
      <c r="BX1727" s="8"/>
      <c r="BY1727" s="8"/>
      <c r="BZ1727" s="8"/>
      <c r="CA1727" s="8"/>
      <c r="CB1727" s="8"/>
      <c r="CC1727" s="8"/>
      <c r="CD1727" s="8"/>
      <c r="CE1727" s="8"/>
      <c r="CF1727" s="8"/>
    </row>
    <row r="1728" spans="15:84" s="26" customFormat="1">
      <c r="O1728" s="8"/>
      <c r="P1728" s="8"/>
      <c r="Q1728" s="8"/>
      <c r="R1728" s="8"/>
      <c r="S1728" s="8"/>
      <c r="T1728" s="8"/>
      <c r="U1728" s="8"/>
      <c r="V1728" s="8"/>
      <c r="W1728" s="8"/>
      <c r="X1728" s="8"/>
      <c r="Y1728" s="8"/>
      <c r="Z1728" s="8"/>
      <c r="AA1728" s="8"/>
      <c r="AB1728" s="8"/>
      <c r="AC1728" s="8"/>
      <c r="AD1728" s="8"/>
      <c r="AE1728" s="8"/>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c r="BV1728" s="8"/>
      <c r="BW1728" s="8"/>
      <c r="BX1728" s="8"/>
      <c r="BY1728" s="8"/>
      <c r="BZ1728" s="8"/>
      <c r="CA1728" s="8"/>
      <c r="CB1728" s="8"/>
      <c r="CC1728" s="8"/>
      <c r="CD1728" s="8"/>
      <c r="CE1728" s="8"/>
      <c r="CF1728" s="8"/>
    </row>
    <row r="1729" spans="15:84" s="26" customFormat="1">
      <c r="O1729" s="8"/>
      <c r="P1729" s="8"/>
      <c r="Q1729" s="8"/>
      <c r="R1729" s="8"/>
      <c r="S1729" s="8"/>
      <c r="T1729" s="8"/>
      <c r="U1729" s="8"/>
      <c r="V1729" s="8"/>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c r="BV1729" s="8"/>
      <c r="BW1729" s="8"/>
      <c r="BX1729" s="8"/>
      <c r="BY1729" s="8"/>
      <c r="BZ1729" s="8"/>
      <c r="CA1729" s="8"/>
      <c r="CB1729" s="8"/>
      <c r="CC1729" s="8"/>
      <c r="CD1729" s="8"/>
      <c r="CE1729" s="8"/>
      <c r="CF1729" s="8"/>
    </row>
    <row r="1730" spans="15:84" s="26" customFormat="1">
      <c r="O1730" s="8"/>
      <c r="P1730" s="8"/>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c r="BV1730" s="8"/>
      <c r="BW1730" s="8"/>
      <c r="BX1730" s="8"/>
      <c r="BY1730" s="8"/>
      <c r="BZ1730" s="8"/>
      <c r="CA1730" s="8"/>
      <c r="CB1730" s="8"/>
      <c r="CC1730" s="8"/>
      <c r="CD1730" s="8"/>
      <c r="CE1730" s="8"/>
      <c r="CF1730" s="8"/>
    </row>
    <row r="1731" spans="15:84" s="26" customFormat="1">
      <c r="O1731" s="8"/>
      <c r="P1731" s="8"/>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c r="BV1731" s="8"/>
      <c r="BW1731" s="8"/>
      <c r="BX1731" s="8"/>
      <c r="BY1731" s="8"/>
      <c r="BZ1731" s="8"/>
      <c r="CA1731" s="8"/>
      <c r="CB1731" s="8"/>
      <c r="CC1731" s="8"/>
      <c r="CD1731" s="8"/>
      <c r="CE1731" s="8"/>
      <c r="CF1731" s="8"/>
    </row>
    <row r="1732" spans="15:84" s="26" customFormat="1">
      <c r="O1732" s="8"/>
      <c r="P1732" s="8"/>
      <c r="Q1732" s="8"/>
      <c r="R1732" s="8"/>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c r="BV1732" s="8"/>
      <c r="BW1732" s="8"/>
      <c r="BX1732" s="8"/>
      <c r="BY1732" s="8"/>
      <c r="BZ1732" s="8"/>
      <c r="CA1732" s="8"/>
      <c r="CB1732" s="8"/>
      <c r="CC1732" s="8"/>
      <c r="CD1732" s="8"/>
      <c r="CE1732" s="8"/>
      <c r="CF1732" s="8"/>
    </row>
    <row r="1733" spans="15:84" s="26" customFormat="1">
      <c r="O1733" s="8"/>
      <c r="P1733" s="8"/>
      <c r="Q1733" s="8"/>
      <c r="R1733" s="8"/>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c r="BV1733" s="8"/>
      <c r="BW1733" s="8"/>
      <c r="BX1733" s="8"/>
      <c r="BY1733" s="8"/>
      <c r="BZ1733" s="8"/>
      <c r="CA1733" s="8"/>
      <c r="CB1733" s="8"/>
      <c r="CC1733" s="8"/>
      <c r="CD1733" s="8"/>
      <c r="CE1733" s="8"/>
      <c r="CF1733" s="8"/>
    </row>
    <row r="1734" spans="15:84" s="26" customFormat="1">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c r="BV1734" s="8"/>
      <c r="BW1734" s="8"/>
      <c r="BX1734" s="8"/>
      <c r="BY1734" s="8"/>
      <c r="BZ1734" s="8"/>
      <c r="CA1734" s="8"/>
      <c r="CB1734" s="8"/>
      <c r="CC1734" s="8"/>
      <c r="CD1734" s="8"/>
      <c r="CE1734" s="8"/>
      <c r="CF1734" s="8"/>
    </row>
    <row r="1735" spans="15:84" s="26" customFormat="1">
      <c r="O1735" s="8"/>
      <c r="P1735" s="8"/>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c r="BV1735" s="8"/>
      <c r="BW1735" s="8"/>
      <c r="BX1735" s="8"/>
      <c r="BY1735" s="8"/>
      <c r="BZ1735" s="8"/>
      <c r="CA1735" s="8"/>
      <c r="CB1735" s="8"/>
      <c r="CC1735" s="8"/>
      <c r="CD1735" s="8"/>
      <c r="CE1735" s="8"/>
      <c r="CF1735" s="8"/>
    </row>
    <row r="1736" spans="15:84" s="26" customFormat="1">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c r="BV1736" s="8"/>
      <c r="BW1736" s="8"/>
      <c r="BX1736" s="8"/>
      <c r="BY1736" s="8"/>
      <c r="BZ1736" s="8"/>
      <c r="CA1736" s="8"/>
      <c r="CB1736" s="8"/>
      <c r="CC1736" s="8"/>
      <c r="CD1736" s="8"/>
      <c r="CE1736" s="8"/>
      <c r="CF1736" s="8"/>
    </row>
    <row r="1737" spans="15:84" s="26" customFormat="1">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c r="BV1737" s="8"/>
      <c r="BW1737" s="8"/>
      <c r="BX1737" s="8"/>
      <c r="BY1737" s="8"/>
      <c r="BZ1737" s="8"/>
      <c r="CA1737" s="8"/>
      <c r="CB1737" s="8"/>
      <c r="CC1737" s="8"/>
      <c r="CD1737" s="8"/>
      <c r="CE1737" s="8"/>
      <c r="CF1737" s="8"/>
    </row>
    <row r="1738" spans="15:84" s="26" customFormat="1">
      <c r="O1738" s="8"/>
      <c r="P1738" s="8"/>
      <c r="Q1738" s="8"/>
      <c r="R1738" s="8"/>
      <c r="S1738" s="8"/>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c r="BV1738" s="8"/>
      <c r="BW1738" s="8"/>
      <c r="BX1738" s="8"/>
      <c r="BY1738" s="8"/>
      <c r="BZ1738" s="8"/>
      <c r="CA1738" s="8"/>
      <c r="CB1738" s="8"/>
      <c r="CC1738" s="8"/>
      <c r="CD1738" s="8"/>
      <c r="CE1738" s="8"/>
      <c r="CF1738" s="8"/>
    </row>
    <row r="1739" spans="15:84" s="26" customFormat="1">
      <c r="O1739" s="8"/>
      <c r="P1739" s="8"/>
      <c r="Q1739" s="8"/>
      <c r="R1739" s="8"/>
      <c r="S1739" s="8"/>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c r="BV1739" s="8"/>
      <c r="BW1739" s="8"/>
      <c r="BX1739" s="8"/>
      <c r="BY1739" s="8"/>
      <c r="BZ1739" s="8"/>
      <c r="CA1739" s="8"/>
      <c r="CB1739" s="8"/>
      <c r="CC1739" s="8"/>
      <c r="CD1739" s="8"/>
      <c r="CE1739" s="8"/>
      <c r="CF1739" s="8"/>
    </row>
    <row r="1740" spans="15:84" s="26" customFormat="1">
      <c r="O1740" s="8"/>
      <c r="P1740" s="8"/>
      <c r="Q1740" s="8"/>
      <c r="R1740" s="8"/>
      <c r="S1740" s="8"/>
      <c r="T1740" s="8"/>
      <c r="U1740" s="8"/>
      <c r="V1740" s="8"/>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c r="BV1740" s="8"/>
      <c r="BW1740" s="8"/>
      <c r="BX1740" s="8"/>
      <c r="BY1740" s="8"/>
      <c r="BZ1740" s="8"/>
      <c r="CA1740" s="8"/>
      <c r="CB1740" s="8"/>
      <c r="CC1740" s="8"/>
      <c r="CD1740" s="8"/>
      <c r="CE1740" s="8"/>
      <c r="CF1740" s="8"/>
    </row>
    <row r="1741" spans="15:84" s="26" customFormat="1">
      <c r="O1741" s="8"/>
      <c r="P1741" s="8"/>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c r="BV1741" s="8"/>
      <c r="BW1741" s="8"/>
      <c r="BX1741" s="8"/>
      <c r="BY1741" s="8"/>
      <c r="BZ1741" s="8"/>
      <c r="CA1741" s="8"/>
      <c r="CB1741" s="8"/>
      <c r="CC1741" s="8"/>
      <c r="CD1741" s="8"/>
      <c r="CE1741" s="8"/>
      <c r="CF1741" s="8"/>
    </row>
    <row r="1742" spans="15:84" s="26" customFormat="1">
      <c r="O1742" s="8"/>
      <c r="P1742" s="8"/>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c r="BV1742" s="8"/>
      <c r="BW1742" s="8"/>
      <c r="BX1742" s="8"/>
      <c r="BY1742" s="8"/>
      <c r="BZ1742" s="8"/>
      <c r="CA1742" s="8"/>
      <c r="CB1742" s="8"/>
      <c r="CC1742" s="8"/>
      <c r="CD1742" s="8"/>
      <c r="CE1742" s="8"/>
      <c r="CF1742" s="8"/>
    </row>
    <row r="1743" spans="15:84" s="26" customFormat="1">
      <c r="O1743" s="8"/>
      <c r="P1743" s="8"/>
      <c r="Q1743" s="8"/>
      <c r="R1743" s="8"/>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c r="BV1743" s="8"/>
      <c r="BW1743" s="8"/>
      <c r="BX1743" s="8"/>
      <c r="BY1743" s="8"/>
      <c r="BZ1743" s="8"/>
      <c r="CA1743" s="8"/>
      <c r="CB1743" s="8"/>
      <c r="CC1743" s="8"/>
      <c r="CD1743" s="8"/>
      <c r="CE1743" s="8"/>
      <c r="CF1743" s="8"/>
    </row>
    <row r="1744" spans="15:84" s="26" customFormat="1">
      <c r="O1744" s="8"/>
      <c r="P1744" s="8"/>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c r="BV1744" s="8"/>
      <c r="BW1744" s="8"/>
      <c r="BX1744" s="8"/>
      <c r="BY1744" s="8"/>
      <c r="BZ1744" s="8"/>
      <c r="CA1744" s="8"/>
      <c r="CB1744" s="8"/>
      <c r="CC1744" s="8"/>
      <c r="CD1744" s="8"/>
      <c r="CE1744" s="8"/>
      <c r="CF1744" s="8"/>
    </row>
    <row r="1745" spans="15:84" s="26" customFormat="1">
      <c r="O1745" s="8"/>
      <c r="P1745" s="8"/>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c r="BV1745" s="8"/>
      <c r="BW1745" s="8"/>
      <c r="BX1745" s="8"/>
      <c r="BY1745" s="8"/>
      <c r="BZ1745" s="8"/>
      <c r="CA1745" s="8"/>
      <c r="CB1745" s="8"/>
      <c r="CC1745" s="8"/>
      <c r="CD1745" s="8"/>
      <c r="CE1745" s="8"/>
      <c r="CF1745" s="8"/>
    </row>
    <row r="1746" spans="15:84" s="26" customFormat="1">
      <c r="O1746" s="8"/>
      <c r="P1746" s="8"/>
      <c r="Q1746" s="8"/>
      <c r="R1746" s="8"/>
      <c r="S1746" s="8"/>
      <c r="T1746" s="8"/>
      <c r="U1746" s="8"/>
      <c r="V1746" s="8"/>
      <c r="W1746" s="8"/>
      <c r="X1746" s="8"/>
      <c r="Y1746" s="8"/>
      <c r="Z1746" s="8"/>
      <c r="AA1746" s="8"/>
      <c r="AB1746" s="8"/>
      <c r="AC1746" s="8"/>
      <c r="AD1746" s="8"/>
      <c r="AE1746" s="8"/>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c r="BV1746" s="8"/>
      <c r="BW1746" s="8"/>
      <c r="BX1746" s="8"/>
      <c r="BY1746" s="8"/>
      <c r="BZ1746" s="8"/>
      <c r="CA1746" s="8"/>
      <c r="CB1746" s="8"/>
      <c r="CC1746" s="8"/>
      <c r="CD1746" s="8"/>
      <c r="CE1746" s="8"/>
      <c r="CF1746" s="8"/>
    </row>
    <row r="1747" spans="15:84" s="26" customFormat="1">
      <c r="O1747" s="8"/>
      <c r="P1747" s="8"/>
      <c r="Q1747" s="8"/>
      <c r="R1747" s="8"/>
      <c r="S1747" s="8"/>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c r="BV1747" s="8"/>
      <c r="BW1747" s="8"/>
      <c r="BX1747" s="8"/>
      <c r="BY1747" s="8"/>
      <c r="BZ1747" s="8"/>
      <c r="CA1747" s="8"/>
      <c r="CB1747" s="8"/>
      <c r="CC1747" s="8"/>
      <c r="CD1747" s="8"/>
      <c r="CE1747" s="8"/>
      <c r="CF1747" s="8"/>
    </row>
    <row r="1748" spans="15:84" s="26" customFormat="1">
      <c r="O1748" s="8"/>
      <c r="P1748" s="8"/>
      <c r="Q1748" s="8"/>
      <c r="R1748" s="8"/>
      <c r="S1748" s="8"/>
      <c r="T1748" s="8"/>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c r="BV1748" s="8"/>
      <c r="BW1748" s="8"/>
      <c r="BX1748" s="8"/>
      <c r="BY1748" s="8"/>
      <c r="BZ1748" s="8"/>
      <c r="CA1748" s="8"/>
      <c r="CB1748" s="8"/>
      <c r="CC1748" s="8"/>
      <c r="CD1748" s="8"/>
      <c r="CE1748" s="8"/>
      <c r="CF1748" s="8"/>
    </row>
    <row r="1749" spans="15:84" s="26" customFormat="1">
      <c r="O1749" s="8"/>
      <c r="P1749" s="8"/>
      <c r="Q1749" s="8"/>
      <c r="R1749" s="8"/>
      <c r="S1749" s="8"/>
      <c r="T1749" s="8"/>
      <c r="U1749" s="8"/>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c r="BV1749" s="8"/>
      <c r="BW1749" s="8"/>
      <c r="BX1749" s="8"/>
      <c r="BY1749" s="8"/>
      <c r="BZ1749" s="8"/>
      <c r="CA1749" s="8"/>
      <c r="CB1749" s="8"/>
      <c r="CC1749" s="8"/>
      <c r="CD1749" s="8"/>
      <c r="CE1749" s="8"/>
      <c r="CF1749" s="8"/>
    </row>
    <row r="1750" spans="15:84" s="26" customFormat="1">
      <c r="O1750" s="8"/>
      <c r="P1750" s="8"/>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c r="BV1750" s="8"/>
      <c r="BW1750" s="8"/>
      <c r="BX1750" s="8"/>
      <c r="BY1750" s="8"/>
      <c r="BZ1750" s="8"/>
      <c r="CA1750" s="8"/>
      <c r="CB1750" s="8"/>
      <c r="CC1750" s="8"/>
      <c r="CD1750" s="8"/>
      <c r="CE1750" s="8"/>
      <c r="CF1750" s="8"/>
    </row>
    <row r="1751" spans="15:84" s="26" customFormat="1">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c r="BV1751" s="8"/>
      <c r="BW1751" s="8"/>
      <c r="BX1751" s="8"/>
      <c r="BY1751" s="8"/>
      <c r="BZ1751" s="8"/>
      <c r="CA1751" s="8"/>
      <c r="CB1751" s="8"/>
      <c r="CC1751" s="8"/>
      <c r="CD1751" s="8"/>
      <c r="CE1751" s="8"/>
      <c r="CF1751" s="8"/>
    </row>
    <row r="1752" spans="15:84" s="26" customFormat="1">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c r="BV1752" s="8"/>
      <c r="BW1752" s="8"/>
      <c r="BX1752" s="8"/>
      <c r="BY1752" s="8"/>
      <c r="BZ1752" s="8"/>
      <c r="CA1752" s="8"/>
      <c r="CB1752" s="8"/>
      <c r="CC1752" s="8"/>
      <c r="CD1752" s="8"/>
      <c r="CE1752" s="8"/>
      <c r="CF1752" s="8"/>
    </row>
    <row r="1753" spans="15:84" s="26" customFormat="1">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c r="BV1753" s="8"/>
      <c r="BW1753" s="8"/>
      <c r="BX1753" s="8"/>
      <c r="BY1753" s="8"/>
      <c r="BZ1753" s="8"/>
      <c r="CA1753" s="8"/>
      <c r="CB1753" s="8"/>
      <c r="CC1753" s="8"/>
      <c r="CD1753" s="8"/>
      <c r="CE1753" s="8"/>
      <c r="CF1753" s="8"/>
    </row>
    <row r="1754" spans="15:84" s="26" customFormat="1">
      <c r="O1754" s="8"/>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c r="BV1754" s="8"/>
      <c r="BW1754" s="8"/>
      <c r="BX1754" s="8"/>
      <c r="BY1754" s="8"/>
      <c r="BZ1754" s="8"/>
      <c r="CA1754" s="8"/>
      <c r="CB1754" s="8"/>
      <c r="CC1754" s="8"/>
      <c r="CD1754" s="8"/>
      <c r="CE1754" s="8"/>
      <c r="CF1754" s="8"/>
    </row>
    <row r="1755" spans="15:84" s="26" customFormat="1">
      <c r="O1755" s="8"/>
      <c r="P1755" s="8"/>
      <c r="Q1755" s="8"/>
      <c r="R1755" s="8"/>
      <c r="S1755" s="8"/>
      <c r="T1755" s="8"/>
      <c r="U1755" s="8"/>
      <c r="V1755" s="8"/>
      <c r="W1755" s="8"/>
      <c r="X1755" s="8"/>
      <c r="Y1755" s="8"/>
      <c r="Z1755" s="8"/>
      <c r="AA1755" s="8"/>
      <c r="AB1755" s="8"/>
      <c r="AC1755" s="8"/>
      <c r="AD1755" s="8"/>
      <c r="AE1755" s="8"/>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c r="BV1755" s="8"/>
      <c r="BW1755" s="8"/>
      <c r="BX1755" s="8"/>
      <c r="BY1755" s="8"/>
      <c r="BZ1755" s="8"/>
      <c r="CA1755" s="8"/>
      <c r="CB1755" s="8"/>
      <c r="CC1755" s="8"/>
      <c r="CD1755" s="8"/>
      <c r="CE1755" s="8"/>
      <c r="CF1755" s="8"/>
    </row>
    <row r="1756" spans="15:84" s="26" customFormat="1">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c r="BV1756" s="8"/>
      <c r="BW1756" s="8"/>
      <c r="BX1756" s="8"/>
      <c r="BY1756" s="8"/>
      <c r="BZ1756" s="8"/>
      <c r="CA1756" s="8"/>
      <c r="CB1756" s="8"/>
      <c r="CC1756" s="8"/>
      <c r="CD1756" s="8"/>
      <c r="CE1756" s="8"/>
      <c r="CF1756" s="8"/>
    </row>
    <row r="1757" spans="15:84" s="26" customFormat="1">
      <c r="O1757" s="8"/>
      <c r="P1757" s="8"/>
      <c r="Q1757" s="8"/>
      <c r="R1757" s="8"/>
      <c r="S1757" s="8"/>
      <c r="T1757" s="8"/>
      <c r="U1757" s="8"/>
      <c r="V1757" s="8"/>
      <c r="W1757" s="8"/>
      <c r="X1757" s="8"/>
      <c r="Y1757" s="8"/>
      <c r="Z1757" s="8"/>
      <c r="AA1757" s="8"/>
      <c r="AB1757" s="8"/>
      <c r="AC1757" s="8"/>
      <c r="AD1757" s="8"/>
      <c r="AE1757" s="8"/>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c r="BV1757" s="8"/>
      <c r="BW1757" s="8"/>
      <c r="BX1757" s="8"/>
      <c r="BY1757" s="8"/>
      <c r="BZ1757" s="8"/>
      <c r="CA1757" s="8"/>
      <c r="CB1757" s="8"/>
      <c r="CC1757" s="8"/>
      <c r="CD1757" s="8"/>
      <c r="CE1757" s="8"/>
      <c r="CF1757" s="8"/>
    </row>
    <row r="1758" spans="15:84" s="26" customFormat="1">
      <c r="O1758" s="8"/>
      <c r="P1758" s="8"/>
      <c r="Q1758" s="8"/>
      <c r="R1758" s="8"/>
      <c r="S1758" s="8"/>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c r="BV1758" s="8"/>
      <c r="BW1758" s="8"/>
      <c r="BX1758" s="8"/>
      <c r="BY1758" s="8"/>
      <c r="BZ1758" s="8"/>
      <c r="CA1758" s="8"/>
      <c r="CB1758" s="8"/>
      <c r="CC1758" s="8"/>
      <c r="CD1758" s="8"/>
      <c r="CE1758" s="8"/>
      <c r="CF1758" s="8"/>
    </row>
    <row r="1759" spans="15:84" s="26" customFormat="1">
      <c r="O1759" s="8"/>
      <c r="P1759" s="8"/>
      <c r="Q1759" s="8"/>
      <c r="R1759" s="8"/>
      <c r="S1759" s="8"/>
      <c r="T1759" s="8"/>
      <c r="U1759" s="8"/>
      <c r="V1759" s="8"/>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c r="BV1759" s="8"/>
      <c r="BW1759" s="8"/>
      <c r="BX1759" s="8"/>
      <c r="BY1759" s="8"/>
      <c r="BZ1759" s="8"/>
      <c r="CA1759" s="8"/>
      <c r="CB1759" s="8"/>
      <c r="CC1759" s="8"/>
      <c r="CD1759" s="8"/>
      <c r="CE1759" s="8"/>
      <c r="CF1759" s="8"/>
    </row>
    <row r="1760" spans="15:84" s="26" customFormat="1">
      <c r="O1760" s="8"/>
      <c r="P1760" s="8"/>
      <c r="Q1760" s="8"/>
      <c r="R1760" s="8"/>
      <c r="S1760" s="8"/>
      <c r="T1760" s="8"/>
      <c r="U1760" s="8"/>
      <c r="V1760" s="8"/>
      <c r="W1760" s="8"/>
      <c r="X1760" s="8"/>
      <c r="Y1760" s="8"/>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c r="BV1760" s="8"/>
      <c r="BW1760" s="8"/>
      <c r="BX1760" s="8"/>
      <c r="BY1760" s="8"/>
      <c r="BZ1760" s="8"/>
      <c r="CA1760" s="8"/>
      <c r="CB1760" s="8"/>
      <c r="CC1760" s="8"/>
      <c r="CD1760" s="8"/>
      <c r="CE1760" s="8"/>
      <c r="CF1760" s="8"/>
    </row>
    <row r="1761" spans="15:84" s="26" customFormat="1">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c r="BV1761" s="8"/>
      <c r="BW1761" s="8"/>
      <c r="BX1761" s="8"/>
      <c r="BY1761" s="8"/>
      <c r="BZ1761" s="8"/>
      <c r="CA1761" s="8"/>
      <c r="CB1761" s="8"/>
      <c r="CC1761" s="8"/>
      <c r="CD1761" s="8"/>
      <c r="CE1761" s="8"/>
      <c r="CF1761" s="8"/>
    </row>
    <row r="1762" spans="15:84" s="26" customFormat="1">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c r="BV1762" s="8"/>
      <c r="BW1762" s="8"/>
      <c r="BX1762" s="8"/>
      <c r="BY1762" s="8"/>
      <c r="BZ1762" s="8"/>
      <c r="CA1762" s="8"/>
      <c r="CB1762" s="8"/>
      <c r="CC1762" s="8"/>
      <c r="CD1762" s="8"/>
      <c r="CE1762" s="8"/>
      <c r="CF1762" s="8"/>
    </row>
    <row r="1763" spans="15:84" s="26" customFormat="1">
      <c r="O1763" s="8"/>
      <c r="P1763" s="8"/>
      <c r="Q1763" s="8"/>
      <c r="R1763" s="8"/>
      <c r="S1763" s="8"/>
      <c r="T1763" s="8"/>
      <c r="U1763" s="8"/>
      <c r="V1763" s="8"/>
      <c r="W1763" s="8"/>
      <c r="X1763" s="8"/>
      <c r="Y1763" s="8"/>
      <c r="Z1763" s="8"/>
      <c r="AA1763" s="8"/>
      <c r="AB1763" s="8"/>
      <c r="AC1763" s="8"/>
      <c r="AD1763" s="8"/>
      <c r="AE1763" s="8"/>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c r="BV1763" s="8"/>
      <c r="BW1763" s="8"/>
      <c r="BX1763" s="8"/>
      <c r="BY1763" s="8"/>
      <c r="BZ1763" s="8"/>
      <c r="CA1763" s="8"/>
      <c r="CB1763" s="8"/>
      <c r="CC1763" s="8"/>
      <c r="CD1763" s="8"/>
      <c r="CE1763" s="8"/>
      <c r="CF1763" s="8"/>
    </row>
    <row r="1764" spans="15:84" s="26" customFormat="1">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c r="BV1764" s="8"/>
      <c r="BW1764" s="8"/>
      <c r="BX1764" s="8"/>
      <c r="BY1764" s="8"/>
      <c r="BZ1764" s="8"/>
      <c r="CA1764" s="8"/>
      <c r="CB1764" s="8"/>
      <c r="CC1764" s="8"/>
      <c r="CD1764" s="8"/>
      <c r="CE1764" s="8"/>
      <c r="CF1764" s="8"/>
    </row>
    <row r="1765" spans="15:84" s="26" customFormat="1">
      <c r="O1765" s="8"/>
      <c r="P1765" s="8"/>
      <c r="Q1765" s="8"/>
      <c r="R1765" s="8"/>
      <c r="S1765" s="8"/>
      <c r="T1765" s="8"/>
      <c r="U1765" s="8"/>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c r="BV1765" s="8"/>
      <c r="BW1765" s="8"/>
      <c r="BX1765" s="8"/>
      <c r="BY1765" s="8"/>
      <c r="BZ1765" s="8"/>
      <c r="CA1765" s="8"/>
      <c r="CB1765" s="8"/>
      <c r="CC1765" s="8"/>
      <c r="CD1765" s="8"/>
      <c r="CE1765" s="8"/>
      <c r="CF1765" s="8"/>
    </row>
    <row r="1766" spans="15:84" s="26" customFormat="1">
      <c r="O1766" s="8"/>
      <c r="P1766" s="8"/>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c r="BV1766" s="8"/>
      <c r="BW1766" s="8"/>
      <c r="BX1766" s="8"/>
      <c r="BY1766" s="8"/>
      <c r="BZ1766" s="8"/>
      <c r="CA1766" s="8"/>
      <c r="CB1766" s="8"/>
      <c r="CC1766" s="8"/>
      <c r="CD1766" s="8"/>
      <c r="CE1766" s="8"/>
      <c r="CF1766" s="8"/>
    </row>
    <row r="1767" spans="15:84" s="26" customFormat="1">
      <c r="O1767" s="8"/>
      <c r="P1767" s="8"/>
      <c r="Q1767" s="8"/>
      <c r="R1767" s="8"/>
      <c r="S1767" s="8"/>
      <c r="T1767" s="8"/>
      <c r="U1767" s="8"/>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c r="BV1767" s="8"/>
      <c r="BW1767" s="8"/>
      <c r="BX1767" s="8"/>
      <c r="BY1767" s="8"/>
      <c r="BZ1767" s="8"/>
      <c r="CA1767" s="8"/>
      <c r="CB1767" s="8"/>
      <c r="CC1767" s="8"/>
      <c r="CD1767" s="8"/>
      <c r="CE1767" s="8"/>
      <c r="CF1767" s="8"/>
    </row>
    <row r="1768" spans="15:84" s="26" customFormat="1">
      <c r="O1768" s="8"/>
      <c r="P1768" s="8"/>
      <c r="Q1768" s="8"/>
      <c r="R1768" s="8"/>
      <c r="S1768" s="8"/>
      <c r="T1768" s="8"/>
      <c r="U1768" s="8"/>
      <c r="V1768" s="8"/>
      <c r="W1768" s="8"/>
      <c r="X1768" s="8"/>
      <c r="Y1768" s="8"/>
      <c r="Z1768" s="8"/>
      <c r="AA1768" s="8"/>
      <c r="AB1768" s="8"/>
      <c r="AC1768" s="8"/>
      <c r="AD1768" s="8"/>
      <c r="AE1768" s="8"/>
      <c r="AF1768" s="8"/>
      <c r="AG1768" s="8"/>
      <c r="AH1768" s="8"/>
      <c r="AI1768" s="8"/>
      <c r="AJ1768" s="8"/>
      <c r="AK1768" s="8"/>
      <c r="AL1768" s="8"/>
      <c r="AM1768" s="8"/>
      <c r="AN1768" s="8"/>
      <c r="AO1768" s="8"/>
      <c r="AP1768" s="8"/>
      <c r="AQ1768" s="8"/>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c r="BV1768" s="8"/>
      <c r="BW1768" s="8"/>
      <c r="BX1768" s="8"/>
      <c r="BY1768" s="8"/>
      <c r="BZ1768" s="8"/>
      <c r="CA1768" s="8"/>
      <c r="CB1768" s="8"/>
      <c r="CC1768" s="8"/>
      <c r="CD1768" s="8"/>
      <c r="CE1768" s="8"/>
      <c r="CF1768" s="8"/>
    </row>
    <row r="1769" spans="15:84" s="26" customFormat="1">
      <c r="O1769" s="8"/>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c r="BV1769" s="8"/>
      <c r="BW1769" s="8"/>
      <c r="BX1769" s="8"/>
      <c r="BY1769" s="8"/>
      <c r="BZ1769" s="8"/>
      <c r="CA1769" s="8"/>
      <c r="CB1769" s="8"/>
      <c r="CC1769" s="8"/>
      <c r="CD1769" s="8"/>
      <c r="CE1769" s="8"/>
      <c r="CF1769" s="8"/>
    </row>
    <row r="1770" spans="15:84" s="26" customFormat="1">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c r="BV1770" s="8"/>
      <c r="BW1770" s="8"/>
      <c r="BX1770" s="8"/>
      <c r="BY1770" s="8"/>
      <c r="BZ1770" s="8"/>
      <c r="CA1770" s="8"/>
      <c r="CB1770" s="8"/>
      <c r="CC1770" s="8"/>
      <c r="CD1770" s="8"/>
      <c r="CE1770" s="8"/>
      <c r="CF1770" s="8"/>
    </row>
    <row r="1771" spans="15:84" s="26" customFormat="1">
      <c r="O1771" s="8"/>
      <c r="P1771" s="8"/>
      <c r="Q1771" s="8"/>
      <c r="R1771" s="8"/>
      <c r="S1771" s="8"/>
      <c r="T1771" s="8"/>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c r="BV1771" s="8"/>
      <c r="BW1771" s="8"/>
      <c r="BX1771" s="8"/>
      <c r="BY1771" s="8"/>
      <c r="BZ1771" s="8"/>
      <c r="CA1771" s="8"/>
      <c r="CB1771" s="8"/>
      <c r="CC1771" s="8"/>
      <c r="CD1771" s="8"/>
      <c r="CE1771" s="8"/>
      <c r="CF1771" s="8"/>
    </row>
    <row r="1772" spans="15:84" s="26" customFormat="1">
      <c r="O1772" s="8"/>
      <c r="P1772" s="8"/>
      <c r="Q1772" s="8"/>
      <c r="R1772" s="8"/>
      <c r="S1772" s="8"/>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c r="BV1772" s="8"/>
      <c r="BW1772" s="8"/>
      <c r="BX1772" s="8"/>
      <c r="BY1772" s="8"/>
      <c r="BZ1772" s="8"/>
      <c r="CA1772" s="8"/>
      <c r="CB1772" s="8"/>
      <c r="CC1772" s="8"/>
      <c r="CD1772" s="8"/>
      <c r="CE1772" s="8"/>
      <c r="CF1772" s="8"/>
    </row>
    <row r="1773" spans="15:84" s="26" customFormat="1">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c r="BV1773" s="8"/>
      <c r="BW1773" s="8"/>
      <c r="BX1773" s="8"/>
      <c r="BY1773" s="8"/>
      <c r="BZ1773" s="8"/>
      <c r="CA1773" s="8"/>
      <c r="CB1773" s="8"/>
      <c r="CC1773" s="8"/>
      <c r="CD1773" s="8"/>
      <c r="CE1773" s="8"/>
      <c r="CF1773" s="8"/>
    </row>
    <row r="1774" spans="15:84" s="26" customFormat="1">
      <c r="O1774" s="8"/>
      <c r="P1774" s="8"/>
      <c r="Q1774" s="8"/>
      <c r="R1774" s="8"/>
      <c r="S1774" s="8"/>
      <c r="T1774" s="8"/>
      <c r="U1774" s="8"/>
      <c r="V1774" s="8"/>
      <c r="W1774" s="8"/>
      <c r="X1774" s="8"/>
      <c r="Y1774" s="8"/>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c r="BV1774" s="8"/>
      <c r="BW1774" s="8"/>
      <c r="BX1774" s="8"/>
      <c r="BY1774" s="8"/>
      <c r="BZ1774" s="8"/>
      <c r="CA1774" s="8"/>
      <c r="CB1774" s="8"/>
      <c r="CC1774" s="8"/>
      <c r="CD1774" s="8"/>
      <c r="CE1774" s="8"/>
      <c r="CF1774" s="8"/>
    </row>
    <row r="1775" spans="15:84" s="26" customFormat="1">
      <c r="O1775" s="8"/>
      <c r="P1775" s="8"/>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row>
    <row r="1776" spans="15:84" s="26" customFormat="1">
      <c r="O1776" s="8"/>
      <c r="P1776" s="8"/>
      <c r="Q1776" s="8"/>
      <c r="R1776" s="8"/>
      <c r="S1776" s="8"/>
      <c r="T1776" s="8"/>
      <c r="U1776" s="8"/>
      <c r="V1776" s="8"/>
      <c r="W1776" s="8"/>
      <c r="X1776" s="8"/>
      <c r="Y1776" s="8"/>
      <c r="Z1776" s="8"/>
      <c r="AA1776" s="8"/>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row>
    <row r="1777" spans="15:84" s="26" customFormat="1">
      <c r="O1777" s="8"/>
      <c r="P1777" s="8"/>
      <c r="Q1777" s="8"/>
      <c r="R1777" s="8"/>
      <c r="S1777" s="8"/>
      <c r="T1777" s="8"/>
      <c r="U1777" s="8"/>
      <c r="V1777" s="8"/>
      <c r="W1777" s="8"/>
      <c r="X1777" s="8"/>
      <c r="Y1777" s="8"/>
      <c r="Z1777" s="8"/>
      <c r="AA1777" s="8"/>
      <c r="AB1777" s="8"/>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row>
    <row r="1778" spans="15:84" s="26" customFormat="1">
      <c r="O1778" s="8"/>
      <c r="P1778" s="8"/>
      <c r="Q1778" s="8"/>
      <c r="R1778" s="8"/>
      <c r="S1778" s="8"/>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row>
    <row r="1779" spans="15:84" s="26" customFormat="1">
      <c r="O1779" s="8"/>
      <c r="P1779" s="8"/>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row>
    <row r="1780" spans="15:84" s="26" customFormat="1">
      <c r="O1780" s="8"/>
      <c r="P1780" s="8"/>
      <c r="Q1780" s="8"/>
      <c r="R1780" s="8"/>
      <c r="S1780" s="8"/>
      <c r="T1780" s="8"/>
      <c r="U1780" s="8"/>
      <c r="V1780" s="8"/>
      <c r="W1780" s="8"/>
      <c r="X1780" s="8"/>
      <c r="Y1780" s="8"/>
      <c r="Z1780" s="8"/>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row>
    <row r="1781" spans="15:84" s="26" customFormat="1">
      <c r="O1781" s="8"/>
      <c r="P1781" s="8"/>
      <c r="Q1781" s="8"/>
      <c r="R1781" s="8"/>
      <c r="S1781" s="8"/>
      <c r="T1781" s="8"/>
      <c r="U1781" s="8"/>
      <c r="V1781" s="8"/>
      <c r="W1781" s="8"/>
      <c r="X1781" s="8"/>
      <c r="Y1781" s="8"/>
      <c r="Z1781" s="8"/>
      <c r="AA1781" s="8"/>
      <c r="AB1781" s="8"/>
      <c r="AC1781" s="8"/>
      <c r="AD1781" s="8"/>
      <c r="AE1781" s="8"/>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row>
    <row r="1782" spans="15:84" s="26" customFormat="1">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row>
    <row r="1783" spans="15:84" s="26" customFormat="1">
      <c r="O1783" s="8"/>
      <c r="P1783" s="8"/>
      <c r="Q1783" s="8"/>
      <c r="R1783" s="8"/>
      <c r="S1783" s="8"/>
      <c r="T1783" s="8"/>
      <c r="U1783" s="8"/>
      <c r="V1783" s="8"/>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row>
    <row r="1784" spans="15:84" s="26" customFormat="1">
      <c r="O1784" s="8"/>
      <c r="P1784" s="8"/>
      <c r="Q1784" s="8"/>
      <c r="R1784" s="8"/>
      <c r="S1784" s="8"/>
      <c r="T1784" s="8"/>
      <c r="U1784" s="8"/>
      <c r="V1784" s="8"/>
      <c r="W1784" s="8"/>
      <c r="X1784" s="8"/>
      <c r="Y1784" s="8"/>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row>
    <row r="1785" spans="15:84" s="26" customFormat="1">
      <c r="O1785" s="8"/>
      <c r="P1785" s="8"/>
      <c r="Q1785" s="8"/>
      <c r="R1785" s="8"/>
      <c r="S1785" s="8"/>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row>
    <row r="1786" spans="15:84" s="26" customFormat="1">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c r="BV1786" s="8"/>
      <c r="BW1786" s="8"/>
      <c r="BX1786" s="8"/>
      <c r="BY1786" s="8"/>
      <c r="BZ1786" s="8"/>
      <c r="CA1786" s="8"/>
      <c r="CB1786" s="8"/>
      <c r="CC1786" s="8"/>
      <c r="CD1786" s="8"/>
      <c r="CE1786" s="8"/>
      <c r="CF1786" s="8"/>
    </row>
    <row r="1787" spans="15:84" s="26" customFormat="1">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c r="BV1787" s="8"/>
      <c r="BW1787" s="8"/>
      <c r="BX1787" s="8"/>
      <c r="BY1787" s="8"/>
      <c r="BZ1787" s="8"/>
      <c r="CA1787" s="8"/>
      <c r="CB1787" s="8"/>
      <c r="CC1787" s="8"/>
      <c r="CD1787" s="8"/>
      <c r="CE1787" s="8"/>
      <c r="CF1787" s="8"/>
    </row>
    <row r="1788" spans="15:84" s="26" customFormat="1">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c r="BV1788" s="8"/>
      <c r="BW1788" s="8"/>
      <c r="BX1788" s="8"/>
      <c r="BY1788" s="8"/>
      <c r="BZ1788" s="8"/>
      <c r="CA1788" s="8"/>
      <c r="CB1788" s="8"/>
      <c r="CC1788" s="8"/>
      <c r="CD1788" s="8"/>
      <c r="CE1788" s="8"/>
      <c r="CF1788" s="8"/>
    </row>
    <row r="1789" spans="15:84" s="26" customFormat="1">
      <c r="O1789" s="8"/>
      <c r="P1789" s="8"/>
      <c r="Q1789" s="8"/>
      <c r="R1789" s="8"/>
      <c r="S1789" s="8"/>
      <c r="T1789" s="8"/>
      <c r="U1789" s="8"/>
      <c r="V1789" s="8"/>
      <c r="W1789" s="8"/>
      <c r="X1789" s="8"/>
      <c r="Y1789" s="8"/>
      <c r="Z1789" s="8"/>
      <c r="AA1789" s="8"/>
      <c r="AB1789" s="8"/>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c r="BV1789" s="8"/>
      <c r="BW1789" s="8"/>
      <c r="BX1789" s="8"/>
      <c r="BY1789" s="8"/>
      <c r="BZ1789" s="8"/>
      <c r="CA1789" s="8"/>
      <c r="CB1789" s="8"/>
      <c r="CC1789" s="8"/>
      <c r="CD1789" s="8"/>
      <c r="CE1789" s="8"/>
      <c r="CF1789" s="8"/>
    </row>
    <row r="1790" spans="15:84" s="26" customFormat="1">
      <c r="O1790" s="8"/>
      <c r="P1790" s="8"/>
      <c r="Q1790" s="8"/>
      <c r="R1790" s="8"/>
      <c r="S1790" s="8"/>
      <c r="T1790" s="8"/>
      <c r="U1790" s="8"/>
      <c r="V1790" s="8"/>
      <c r="W1790" s="8"/>
      <c r="X1790" s="8"/>
      <c r="Y1790" s="8"/>
      <c r="Z1790" s="8"/>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c r="BV1790" s="8"/>
      <c r="BW1790" s="8"/>
      <c r="BX1790" s="8"/>
      <c r="BY1790" s="8"/>
      <c r="BZ1790" s="8"/>
      <c r="CA1790" s="8"/>
      <c r="CB1790" s="8"/>
      <c r="CC1790" s="8"/>
      <c r="CD1790" s="8"/>
      <c r="CE1790" s="8"/>
      <c r="CF1790" s="8"/>
    </row>
    <row r="1791" spans="15:84" s="26" customFormat="1">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c r="BV1791" s="8"/>
      <c r="BW1791" s="8"/>
      <c r="BX1791" s="8"/>
      <c r="BY1791" s="8"/>
      <c r="BZ1791" s="8"/>
      <c r="CA1791" s="8"/>
      <c r="CB1791" s="8"/>
      <c r="CC1791" s="8"/>
      <c r="CD1791" s="8"/>
      <c r="CE1791" s="8"/>
      <c r="CF1791" s="8"/>
    </row>
    <row r="1792" spans="15:84" s="26" customFormat="1">
      <c r="O1792" s="8"/>
      <c r="P1792" s="8"/>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c r="BV1792" s="8"/>
      <c r="BW1792" s="8"/>
      <c r="BX1792" s="8"/>
      <c r="BY1792" s="8"/>
      <c r="BZ1792" s="8"/>
      <c r="CA1792" s="8"/>
      <c r="CB1792" s="8"/>
      <c r="CC1792" s="8"/>
      <c r="CD1792" s="8"/>
      <c r="CE1792" s="8"/>
      <c r="CF1792" s="8"/>
    </row>
    <row r="1793" spans="15:84" s="26" customFormat="1">
      <c r="O1793" s="8"/>
      <c r="P1793" s="8"/>
      <c r="Q1793" s="8"/>
      <c r="R1793" s="8"/>
      <c r="S1793" s="8"/>
      <c r="T1793" s="8"/>
      <c r="U1793" s="8"/>
      <c r="V1793" s="8"/>
      <c r="W1793" s="8"/>
      <c r="X1793" s="8"/>
      <c r="Y1793" s="8"/>
      <c r="Z1793" s="8"/>
      <c r="AA1793" s="8"/>
      <c r="AB1793" s="8"/>
      <c r="AC1793" s="8"/>
      <c r="AD1793" s="8"/>
      <c r="AE1793" s="8"/>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c r="BV1793" s="8"/>
      <c r="BW1793" s="8"/>
      <c r="BX1793" s="8"/>
      <c r="BY1793" s="8"/>
      <c r="BZ1793" s="8"/>
      <c r="CA1793" s="8"/>
      <c r="CB1793" s="8"/>
      <c r="CC1793" s="8"/>
      <c r="CD1793" s="8"/>
      <c r="CE1793" s="8"/>
      <c r="CF1793" s="8"/>
    </row>
    <row r="1794" spans="15:84" s="26" customFormat="1">
      <c r="O1794" s="8"/>
      <c r="P1794" s="8"/>
      <c r="Q1794" s="8"/>
      <c r="R1794" s="8"/>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c r="BV1794" s="8"/>
      <c r="BW1794" s="8"/>
      <c r="BX1794" s="8"/>
      <c r="BY1794" s="8"/>
      <c r="BZ1794" s="8"/>
      <c r="CA1794" s="8"/>
      <c r="CB1794" s="8"/>
      <c r="CC1794" s="8"/>
      <c r="CD1794" s="8"/>
      <c r="CE1794" s="8"/>
      <c r="CF1794" s="8"/>
    </row>
    <row r="1795" spans="15:84" s="26" customFormat="1">
      <c r="O1795" s="8"/>
      <c r="P1795" s="8"/>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c r="BV1795" s="8"/>
      <c r="BW1795" s="8"/>
      <c r="BX1795" s="8"/>
      <c r="BY1795" s="8"/>
      <c r="BZ1795" s="8"/>
      <c r="CA1795" s="8"/>
      <c r="CB1795" s="8"/>
      <c r="CC1795" s="8"/>
      <c r="CD1795" s="8"/>
      <c r="CE1795" s="8"/>
      <c r="CF1795" s="8"/>
    </row>
    <row r="1796" spans="15:84" s="26" customFormat="1">
      <c r="O1796" s="8"/>
      <c r="P1796" s="8"/>
      <c r="Q1796" s="8"/>
      <c r="R1796" s="8"/>
      <c r="S1796" s="8"/>
      <c r="T1796" s="8"/>
      <c r="U1796" s="8"/>
      <c r="V1796" s="8"/>
      <c r="W1796" s="8"/>
      <c r="X1796" s="8"/>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c r="BV1796" s="8"/>
      <c r="BW1796" s="8"/>
      <c r="BX1796" s="8"/>
      <c r="BY1796" s="8"/>
      <c r="BZ1796" s="8"/>
      <c r="CA1796" s="8"/>
      <c r="CB1796" s="8"/>
      <c r="CC1796" s="8"/>
      <c r="CD1796" s="8"/>
      <c r="CE1796" s="8"/>
      <c r="CF1796" s="8"/>
    </row>
    <row r="1797" spans="15:84" s="26" customFormat="1">
      <c r="O1797" s="8"/>
      <c r="P1797" s="8"/>
      <c r="Q1797" s="8"/>
      <c r="R1797" s="8"/>
      <c r="S1797" s="8"/>
      <c r="T1797" s="8"/>
      <c r="U1797" s="8"/>
      <c r="V1797" s="8"/>
      <c r="W1797" s="8"/>
      <c r="X1797" s="8"/>
      <c r="Y1797" s="8"/>
      <c r="Z1797" s="8"/>
      <c r="AA1797" s="8"/>
      <c r="AB1797" s="8"/>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c r="BV1797" s="8"/>
      <c r="BW1797" s="8"/>
      <c r="BX1797" s="8"/>
      <c r="BY1797" s="8"/>
      <c r="BZ1797" s="8"/>
      <c r="CA1797" s="8"/>
      <c r="CB1797" s="8"/>
      <c r="CC1797" s="8"/>
      <c r="CD1797" s="8"/>
      <c r="CE1797" s="8"/>
      <c r="CF1797" s="8"/>
    </row>
    <row r="1798" spans="15:84" s="26" customFormat="1">
      <c r="O1798" s="8"/>
      <c r="P1798" s="8"/>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c r="BV1798" s="8"/>
      <c r="BW1798" s="8"/>
      <c r="BX1798" s="8"/>
      <c r="BY1798" s="8"/>
      <c r="BZ1798" s="8"/>
      <c r="CA1798" s="8"/>
      <c r="CB1798" s="8"/>
      <c r="CC1798" s="8"/>
      <c r="CD1798" s="8"/>
      <c r="CE1798" s="8"/>
      <c r="CF1798" s="8"/>
    </row>
    <row r="1799" spans="15:84" s="26" customFormat="1">
      <c r="O1799" s="8"/>
      <c r="P1799" s="8"/>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c r="BV1799" s="8"/>
      <c r="BW1799" s="8"/>
      <c r="BX1799" s="8"/>
      <c r="BY1799" s="8"/>
      <c r="BZ1799" s="8"/>
      <c r="CA1799" s="8"/>
      <c r="CB1799" s="8"/>
      <c r="CC1799" s="8"/>
      <c r="CD1799" s="8"/>
      <c r="CE1799" s="8"/>
      <c r="CF1799" s="8"/>
    </row>
    <row r="1800" spans="15:84" s="26" customFormat="1">
      <c r="O1800" s="8"/>
      <c r="P1800" s="8"/>
      <c r="Q1800" s="8"/>
      <c r="R1800" s="8"/>
      <c r="S1800" s="8"/>
      <c r="T1800" s="8"/>
      <c r="U1800" s="8"/>
      <c r="V1800" s="8"/>
      <c r="W1800" s="8"/>
      <c r="X1800" s="8"/>
      <c r="Y1800" s="8"/>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c r="BV1800" s="8"/>
      <c r="BW1800" s="8"/>
      <c r="BX1800" s="8"/>
      <c r="BY1800" s="8"/>
      <c r="BZ1800" s="8"/>
      <c r="CA1800" s="8"/>
      <c r="CB1800" s="8"/>
      <c r="CC1800" s="8"/>
      <c r="CD1800" s="8"/>
      <c r="CE1800" s="8"/>
      <c r="CF1800" s="8"/>
    </row>
    <row r="1801" spans="15:84" s="26" customFormat="1">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c r="BV1801" s="8"/>
      <c r="BW1801" s="8"/>
      <c r="BX1801" s="8"/>
      <c r="BY1801" s="8"/>
      <c r="BZ1801" s="8"/>
      <c r="CA1801" s="8"/>
      <c r="CB1801" s="8"/>
      <c r="CC1801" s="8"/>
      <c r="CD1801" s="8"/>
      <c r="CE1801" s="8"/>
      <c r="CF1801" s="8"/>
    </row>
    <row r="1802" spans="15:84" s="26" customFormat="1">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c r="BV1802" s="8"/>
      <c r="BW1802" s="8"/>
      <c r="BX1802" s="8"/>
      <c r="BY1802" s="8"/>
      <c r="BZ1802" s="8"/>
      <c r="CA1802" s="8"/>
      <c r="CB1802" s="8"/>
      <c r="CC1802" s="8"/>
      <c r="CD1802" s="8"/>
      <c r="CE1802" s="8"/>
      <c r="CF1802" s="8"/>
    </row>
    <row r="1803" spans="15:84" s="26" customFormat="1">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c r="BV1803" s="8"/>
      <c r="BW1803" s="8"/>
      <c r="BX1803" s="8"/>
      <c r="BY1803" s="8"/>
      <c r="BZ1803" s="8"/>
      <c r="CA1803" s="8"/>
      <c r="CB1803" s="8"/>
      <c r="CC1803" s="8"/>
      <c r="CD1803" s="8"/>
      <c r="CE1803" s="8"/>
      <c r="CF1803" s="8"/>
    </row>
    <row r="1804" spans="15:84" s="26" customFormat="1">
      <c r="O1804" s="8"/>
      <c r="P1804" s="8"/>
      <c r="Q1804" s="8"/>
      <c r="R1804" s="8"/>
      <c r="S1804" s="8"/>
      <c r="T1804" s="8"/>
      <c r="U1804" s="8"/>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c r="BV1804" s="8"/>
      <c r="BW1804" s="8"/>
      <c r="BX1804" s="8"/>
      <c r="BY1804" s="8"/>
      <c r="BZ1804" s="8"/>
      <c r="CA1804" s="8"/>
      <c r="CB1804" s="8"/>
      <c r="CC1804" s="8"/>
      <c r="CD1804" s="8"/>
      <c r="CE1804" s="8"/>
      <c r="CF1804" s="8"/>
    </row>
    <row r="1805" spans="15:84" s="26" customFormat="1">
      <c r="O1805" s="8"/>
      <c r="P1805" s="8"/>
      <c r="Q1805" s="8"/>
      <c r="R1805" s="8"/>
      <c r="S1805" s="8"/>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c r="BV1805" s="8"/>
      <c r="BW1805" s="8"/>
      <c r="BX1805" s="8"/>
      <c r="BY1805" s="8"/>
      <c r="BZ1805" s="8"/>
      <c r="CA1805" s="8"/>
      <c r="CB1805" s="8"/>
      <c r="CC1805" s="8"/>
      <c r="CD1805" s="8"/>
      <c r="CE1805" s="8"/>
      <c r="CF1805" s="8"/>
    </row>
    <row r="1806" spans="15:84" s="26" customFormat="1">
      <c r="O1806" s="8"/>
      <c r="P1806" s="8"/>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c r="BV1806" s="8"/>
      <c r="BW1806" s="8"/>
      <c r="BX1806" s="8"/>
      <c r="BY1806" s="8"/>
      <c r="BZ1806" s="8"/>
      <c r="CA1806" s="8"/>
      <c r="CB1806" s="8"/>
      <c r="CC1806" s="8"/>
      <c r="CD1806" s="8"/>
      <c r="CE1806" s="8"/>
      <c r="CF1806" s="8"/>
    </row>
    <row r="1807" spans="15:84" s="26" customFormat="1">
      <c r="O1807" s="8"/>
      <c r="P1807" s="8"/>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c r="BV1807" s="8"/>
      <c r="BW1807" s="8"/>
      <c r="BX1807" s="8"/>
      <c r="BY1807" s="8"/>
      <c r="BZ1807" s="8"/>
      <c r="CA1807" s="8"/>
      <c r="CB1807" s="8"/>
      <c r="CC1807" s="8"/>
      <c r="CD1807" s="8"/>
      <c r="CE1807" s="8"/>
      <c r="CF1807" s="8"/>
    </row>
    <row r="1808" spans="15:84" s="26" customFormat="1">
      <c r="O1808" s="8"/>
      <c r="P1808" s="8"/>
      <c r="Q1808" s="8"/>
      <c r="R1808" s="8"/>
      <c r="S1808" s="8"/>
      <c r="T1808" s="8"/>
      <c r="U1808" s="8"/>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c r="BV1808" s="8"/>
      <c r="BW1808" s="8"/>
      <c r="BX1808" s="8"/>
      <c r="BY1808" s="8"/>
      <c r="BZ1808" s="8"/>
      <c r="CA1808" s="8"/>
      <c r="CB1808" s="8"/>
      <c r="CC1808" s="8"/>
      <c r="CD1808" s="8"/>
      <c r="CE1808" s="8"/>
      <c r="CF1808" s="8"/>
    </row>
    <row r="1809" spans="15:84" s="26" customFormat="1">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c r="BV1809" s="8"/>
      <c r="BW1809" s="8"/>
      <c r="BX1809" s="8"/>
      <c r="BY1809" s="8"/>
      <c r="BZ1809" s="8"/>
      <c r="CA1809" s="8"/>
      <c r="CB1809" s="8"/>
      <c r="CC1809" s="8"/>
      <c r="CD1809" s="8"/>
      <c r="CE1809" s="8"/>
      <c r="CF1809" s="8"/>
    </row>
    <row r="1810" spans="15:84" s="26" customFormat="1">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c r="BV1810" s="8"/>
      <c r="BW1810" s="8"/>
      <c r="BX1810" s="8"/>
      <c r="BY1810" s="8"/>
      <c r="BZ1810" s="8"/>
      <c r="CA1810" s="8"/>
      <c r="CB1810" s="8"/>
      <c r="CC1810" s="8"/>
      <c r="CD1810" s="8"/>
      <c r="CE1810" s="8"/>
      <c r="CF1810" s="8"/>
    </row>
    <row r="1811" spans="15:84" s="26" customFormat="1">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c r="BV1811" s="8"/>
      <c r="BW1811" s="8"/>
      <c r="BX1811" s="8"/>
      <c r="BY1811" s="8"/>
      <c r="BZ1811" s="8"/>
      <c r="CA1811" s="8"/>
      <c r="CB1811" s="8"/>
      <c r="CC1811" s="8"/>
      <c r="CD1811" s="8"/>
      <c r="CE1811" s="8"/>
      <c r="CF1811" s="8"/>
    </row>
    <row r="1812" spans="15:84" s="26" customFormat="1">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c r="BV1812" s="8"/>
      <c r="BW1812" s="8"/>
      <c r="BX1812" s="8"/>
      <c r="BY1812" s="8"/>
      <c r="BZ1812" s="8"/>
      <c r="CA1812" s="8"/>
      <c r="CB1812" s="8"/>
      <c r="CC1812" s="8"/>
      <c r="CD1812" s="8"/>
      <c r="CE1812" s="8"/>
      <c r="CF1812" s="8"/>
    </row>
    <row r="1813" spans="15:84" s="26" customFormat="1">
      <c r="O1813" s="8"/>
      <c r="P1813" s="8"/>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c r="BV1813" s="8"/>
      <c r="BW1813" s="8"/>
      <c r="BX1813" s="8"/>
      <c r="BY1813" s="8"/>
      <c r="BZ1813" s="8"/>
      <c r="CA1813" s="8"/>
      <c r="CB1813" s="8"/>
      <c r="CC1813" s="8"/>
      <c r="CD1813" s="8"/>
      <c r="CE1813" s="8"/>
      <c r="CF1813" s="8"/>
    </row>
    <row r="1814" spans="15:84" s="26" customFormat="1">
      <c r="O1814" s="8"/>
      <c r="P1814" s="8"/>
      <c r="Q1814" s="8"/>
      <c r="R1814" s="8"/>
      <c r="S1814" s="8"/>
      <c r="T1814" s="8"/>
      <c r="U1814" s="8"/>
      <c r="V1814" s="8"/>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c r="BV1814" s="8"/>
      <c r="BW1814" s="8"/>
      <c r="BX1814" s="8"/>
      <c r="BY1814" s="8"/>
      <c r="BZ1814" s="8"/>
      <c r="CA1814" s="8"/>
      <c r="CB1814" s="8"/>
      <c r="CC1814" s="8"/>
      <c r="CD1814" s="8"/>
      <c r="CE1814" s="8"/>
      <c r="CF1814" s="8"/>
    </row>
    <row r="1815" spans="15:84" s="26" customFormat="1">
      <c r="O1815" s="8"/>
      <c r="P1815" s="8"/>
      <c r="Q1815" s="8"/>
      <c r="R1815" s="8"/>
      <c r="S1815" s="8"/>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c r="BV1815" s="8"/>
      <c r="BW1815" s="8"/>
      <c r="BX1815" s="8"/>
      <c r="BY1815" s="8"/>
      <c r="BZ1815" s="8"/>
      <c r="CA1815" s="8"/>
      <c r="CB1815" s="8"/>
      <c r="CC1815" s="8"/>
      <c r="CD1815" s="8"/>
      <c r="CE1815" s="8"/>
      <c r="CF1815" s="8"/>
    </row>
    <row r="1816" spans="15:84" s="26" customFormat="1">
      <c r="O1816" s="8"/>
      <c r="P1816" s="8"/>
      <c r="Q1816" s="8"/>
      <c r="R1816" s="8"/>
      <c r="S1816" s="8"/>
      <c r="T1816" s="8"/>
      <c r="U1816" s="8"/>
      <c r="V1816" s="8"/>
      <c r="W1816" s="8"/>
      <c r="X1816" s="8"/>
      <c r="Y1816" s="8"/>
      <c r="Z1816" s="8"/>
      <c r="AA1816" s="8"/>
      <c r="AB1816" s="8"/>
      <c r="AC1816" s="8"/>
      <c r="AD1816" s="8"/>
      <c r="AE1816" s="8"/>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c r="BV1816" s="8"/>
      <c r="BW1816" s="8"/>
      <c r="BX1816" s="8"/>
      <c r="BY1816" s="8"/>
      <c r="BZ1816" s="8"/>
      <c r="CA1816" s="8"/>
      <c r="CB1816" s="8"/>
      <c r="CC1816" s="8"/>
      <c r="CD1816" s="8"/>
      <c r="CE1816" s="8"/>
      <c r="CF1816" s="8"/>
    </row>
    <row r="1817" spans="15:84" s="26" customFormat="1">
      <c r="O1817" s="8"/>
      <c r="P1817" s="8"/>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c r="BV1817" s="8"/>
      <c r="BW1817" s="8"/>
      <c r="BX1817" s="8"/>
      <c r="BY1817" s="8"/>
      <c r="BZ1817" s="8"/>
      <c r="CA1817" s="8"/>
      <c r="CB1817" s="8"/>
      <c r="CC1817" s="8"/>
      <c r="CD1817" s="8"/>
      <c r="CE1817" s="8"/>
      <c r="CF1817" s="8"/>
    </row>
    <row r="1818" spans="15:84" s="26" customFormat="1">
      <c r="O1818" s="8"/>
      <c r="P1818" s="8"/>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c r="BV1818" s="8"/>
      <c r="BW1818" s="8"/>
      <c r="BX1818" s="8"/>
      <c r="BY1818" s="8"/>
      <c r="BZ1818" s="8"/>
      <c r="CA1818" s="8"/>
      <c r="CB1818" s="8"/>
      <c r="CC1818" s="8"/>
      <c r="CD1818" s="8"/>
      <c r="CE1818" s="8"/>
      <c r="CF1818" s="8"/>
    </row>
    <row r="1819" spans="15:84" s="26" customFormat="1">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c r="BV1819" s="8"/>
      <c r="BW1819" s="8"/>
      <c r="BX1819" s="8"/>
      <c r="BY1819" s="8"/>
      <c r="BZ1819" s="8"/>
      <c r="CA1819" s="8"/>
      <c r="CB1819" s="8"/>
      <c r="CC1819" s="8"/>
      <c r="CD1819" s="8"/>
      <c r="CE1819" s="8"/>
      <c r="CF1819" s="8"/>
    </row>
    <row r="1820" spans="15:84" s="26" customFormat="1">
      <c r="O1820" s="8"/>
      <c r="P1820" s="8"/>
      <c r="Q1820" s="8"/>
      <c r="R1820" s="8"/>
      <c r="S1820" s="8"/>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c r="BV1820" s="8"/>
      <c r="BW1820" s="8"/>
      <c r="BX1820" s="8"/>
      <c r="BY1820" s="8"/>
      <c r="BZ1820" s="8"/>
      <c r="CA1820" s="8"/>
      <c r="CB1820" s="8"/>
      <c r="CC1820" s="8"/>
      <c r="CD1820" s="8"/>
      <c r="CE1820" s="8"/>
      <c r="CF1820" s="8"/>
    </row>
    <row r="1821" spans="15:84" s="26" customFormat="1">
      <c r="O1821" s="8"/>
      <c r="P1821" s="8"/>
      <c r="Q1821" s="8"/>
      <c r="R1821" s="8"/>
      <c r="S1821" s="8"/>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c r="BV1821" s="8"/>
      <c r="BW1821" s="8"/>
      <c r="BX1821" s="8"/>
      <c r="BY1821" s="8"/>
      <c r="BZ1821" s="8"/>
      <c r="CA1821" s="8"/>
      <c r="CB1821" s="8"/>
      <c r="CC1821" s="8"/>
      <c r="CD1821" s="8"/>
      <c r="CE1821" s="8"/>
      <c r="CF1821" s="8"/>
    </row>
    <row r="1822" spans="15:84" s="26" customFormat="1">
      <c r="O1822" s="8"/>
      <c r="P1822" s="8"/>
      <c r="Q1822" s="8"/>
      <c r="R1822" s="8"/>
      <c r="S1822" s="8"/>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c r="BV1822" s="8"/>
      <c r="BW1822" s="8"/>
      <c r="BX1822" s="8"/>
      <c r="BY1822" s="8"/>
      <c r="BZ1822" s="8"/>
      <c r="CA1822" s="8"/>
      <c r="CB1822" s="8"/>
      <c r="CC1822" s="8"/>
      <c r="CD1822" s="8"/>
      <c r="CE1822" s="8"/>
      <c r="CF1822" s="8"/>
    </row>
    <row r="1823" spans="15:84" s="26" customFormat="1">
      <c r="O1823" s="8"/>
      <c r="P1823" s="8"/>
      <c r="Q1823" s="8"/>
      <c r="R1823" s="8"/>
      <c r="S1823" s="8"/>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c r="BV1823" s="8"/>
      <c r="BW1823" s="8"/>
      <c r="BX1823" s="8"/>
      <c r="BY1823" s="8"/>
      <c r="BZ1823" s="8"/>
      <c r="CA1823" s="8"/>
      <c r="CB1823" s="8"/>
      <c r="CC1823" s="8"/>
      <c r="CD1823" s="8"/>
      <c r="CE1823" s="8"/>
      <c r="CF1823" s="8"/>
    </row>
    <row r="1824" spans="15:84" s="26" customFormat="1">
      <c r="O1824" s="8"/>
      <c r="P1824" s="8"/>
      <c r="Q1824" s="8"/>
      <c r="R1824" s="8"/>
      <c r="S1824" s="8"/>
      <c r="T1824" s="8"/>
      <c r="U1824" s="8"/>
      <c r="V1824" s="8"/>
      <c r="W1824" s="8"/>
      <c r="X1824" s="8"/>
      <c r="Y1824" s="8"/>
      <c r="Z1824" s="8"/>
      <c r="AA1824" s="8"/>
      <c r="AB1824" s="8"/>
      <c r="AC1824" s="8"/>
      <c r="AD1824" s="8"/>
      <c r="AE1824" s="8"/>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c r="BV1824" s="8"/>
      <c r="BW1824" s="8"/>
      <c r="BX1824" s="8"/>
      <c r="BY1824" s="8"/>
      <c r="BZ1824" s="8"/>
      <c r="CA1824" s="8"/>
      <c r="CB1824" s="8"/>
      <c r="CC1824" s="8"/>
      <c r="CD1824" s="8"/>
      <c r="CE1824" s="8"/>
      <c r="CF1824" s="8"/>
    </row>
    <row r="1825" spans="15:84" s="26" customFormat="1">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c r="BV1825" s="8"/>
      <c r="BW1825" s="8"/>
      <c r="BX1825" s="8"/>
      <c r="BY1825" s="8"/>
      <c r="BZ1825" s="8"/>
      <c r="CA1825" s="8"/>
      <c r="CB1825" s="8"/>
      <c r="CC1825" s="8"/>
      <c r="CD1825" s="8"/>
      <c r="CE1825" s="8"/>
      <c r="CF1825" s="8"/>
    </row>
    <row r="1826" spans="15:84" s="26" customFormat="1">
      <c r="O1826" s="8"/>
      <c r="P1826" s="8"/>
      <c r="Q1826" s="8"/>
      <c r="R1826" s="8"/>
      <c r="S1826" s="8"/>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c r="BV1826" s="8"/>
      <c r="BW1826" s="8"/>
      <c r="BX1826" s="8"/>
      <c r="BY1826" s="8"/>
      <c r="BZ1826" s="8"/>
      <c r="CA1826" s="8"/>
      <c r="CB1826" s="8"/>
      <c r="CC1826" s="8"/>
      <c r="CD1826" s="8"/>
      <c r="CE1826" s="8"/>
      <c r="CF1826" s="8"/>
    </row>
    <row r="1827" spans="15:84" s="26" customFormat="1">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c r="BV1827" s="8"/>
      <c r="BW1827" s="8"/>
      <c r="BX1827" s="8"/>
      <c r="BY1827" s="8"/>
      <c r="BZ1827" s="8"/>
      <c r="CA1827" s="8"/>
      <c r="CB1827" s="8"/>
      <c r="CC1827" s="8"/>
      <c r="CD1827" s="8"/>
      <c r="CE1827" s="8"/>
      <c r="CF1827" s="8"/>
    </row>
    <row r="1828" spans="15:84" s="26" customFormat="1">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c r="BV1828" s="8"/>
      <c r="BW1828" s="8"/>
      <c r="BX1828" s="8"/>
      <c r="BY1828" s="8"/>
      <c r="BZ1828" s="8"/>
      <c r="CA1828" s="8"/>
      <c r="CB1828" s="8"/>
      <c r="CC1828" s="8"/>
      <c r="CD1828" s="8"/>
      <c r="CE1828" s="8"/>
      <c r="CF1828" s="8"/>
    </row>
    <row r="1829" spans="15:84" s="26" customFormat="1">
      <c r="O1829" s="8"/>
      <c r="P1829" s="8"/>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c r="BV1829" s="8"/>
      <c r="BW1829" s="8"/>
      <c r="BX1829" s="8"/>
      <c r="BY1829" s="8"/>
      <c r="BZ1829" s="8"/>
      <c r="CA1829" s="8"/>
      <c r="CB1829" s="8"/>
      <c r="CC1829" s="8"/>
      <c r="CD1829" s="8"/>
      <c r="CE1829" s="8"/>
      <c r="CF1829" s="8"/>
    </row>
    <row r="1830" spans="15:84" s="26" customFormat="1">
      <c r="O1830" s="8"/>
      <c r="P1830" s="8"/>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c r="BV1830" s="8"/>
      <c r="BW1830" s="8"/>
      <c r="BX1830" s="8"/>
      <c r="BY1830" s="8"/>
      <c r="BZ1830" s="8"/>
      <c r="CA1830" s="8"/>
      <c r="CB1830" s="8"/>
      <c r="CC1830" s="8"/>
      <c r="CD1830" s="8"/>
      <c r="CE1830" s="8"/>
      <c r="CF1830" s="8"/>
    </row>
    <row r="1831" spans="15:84" s="26" customFormat="1">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c r="BV1831" s="8"/>
      <c r="BW1831" s="8"/>
      <c r="BX1831" s="8"/>
      <c r="BY1831" s="8"/>
      <c r="BZ1831" s="8"/>
      <c r="CA1831" s="8"/>
      <c r="CB1831" s="8"/>
      <c r="CC1831" s="8"/>
      <c r="CD1831" s="8"/>
      <c r="CE1831" s="8"/>
      <c r="CF1831" s="8"/>
    </row>
    <row r="1832" spans="15:84" s="26" customFormat="1">
      <c r="O1832" s="8"/>
      <c r="P1832" s="8"/>
      <c r="Q1832" s="8"/>
      <c r="R1832" s="8"/>
      <c r="S1832" s="8"/>
      <c r="T1832" s="8"/>
      <c r="U1832" s="8"/>
      <c r="V1832" s="8"/>
      <c r="W1832" s="8"/>
      <c r="X1832" s="8"/>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c r="BV1832" s="8"/>
      <c r="BW1832" s="8"/>
      <c r="BX1832" s="8"/>
      <c r="BY1832" s="8"/>
      <c r="BZ1832" s="8"/>
      <c r="CA1832" s="8"/>
      <c r="CB1832" s="8"/>
      <c r="CC1832" s="8"/>
      <c r="CD1832" s="8"/>
      <c r="CE1832" s="8"/>
      <c r="CF1832" s="8"/>
    </row>
    <row r="1833" spans="15:84" s="26" customFormat="1">
      <c r="O1833" s="8"/>
      <c r="P1833" s="8"/>
      <c r="Q1833" s="8"/>
      <c r="R1833" s="8"/>
      <c r="S1833" s="8"/>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c r="BV1833" s="8"/>
      <c r="BW1833" s="8"/>
      <c r="BX1833" s="8"/>
      <c r="BY1833" s="8"/>
      <c r="BZ1833" s="8"/>
      <c r="CA1833" s="8"/>
      <c r="CB1833" s="8"/>
      <c r="CC1833" s="8"/>
      <c r="CD1833" s="8"/>
      <c r="CE1833" s="8"/>
      <c r="CF1833" s="8"/>
    </row>
    <row r="1834" spans="15:84" s="26" customFormat="1">
      <c r="O1834" s="8"/>
      <c r="P1834" s="8"/>
      <c r="Q1834" s="8"/>
      <c r="R1834" s="8"/>
      <c r="S1834" s="8"/>
      <c r="T1834" s="8"/>
      <c r="U1834" s="8"/>
      <c r="V1834" s="8"/>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c r="BV1834" s="8"/>
      <c r="BW1834" s="8"/>
      <c r="BX1834" s="8"/>
      <c r="BY1834" s="8"/>
      <c r="BZ1834" s="8"/>
      <c r="CA1834" s="8"/>
      <c r="CB1834" s="8"/>
      <c r="CC1834" s="8"/>
      <c r="CD1834" s="8"/>
      <c r="CE1834" s="8"/>
      <c r="CF1834" s="8"/>
    </row>
    <row r="1835" spans="15:84" s="26" customFormat="1">
      <c r="O1835" s="8"/>
      <c r="P1835" s="8"/>
      <c r="Q1835" s="8"/>
      <c r="R1835" s="8"/>
      <c r="S1835" s="8"/>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c r="BV1835" s="8"/>
      <c r="BW1835" s="8"/>
      <c r="BX1835" s="8"/>
      <c r="BY1835" s="8"/>
      <c r="BZ1835" s="8"/>
      <c r="CA1835" s="8"/>
      <c r="CB1835" s="8"/>
      <c r="CC1835" s="8"/>
      <c r="CD1835" s="8"/>
      <c r="CE1835" s="8"/>
      <c r="CF1835" s="8"/>
    </row>
    <row r="1836" spans="15:84" s="26" customFormat="1">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c r="BV1836" s="8"/>
      <c r="BW1836" s="8"/>
      <c r="BX1836" s="8"/>
      <c r="BY1836" s="8"/>
      <c r="BZ1836" s="8"/>
      <c r="CA1836" s="8"/>
      <c r="CB1836" s="8"/>
      <c r="CC1836" s="8"/>
      <c r="CD1836" s="8"/>
      <c r="CE1836" s="8"/>
      <c r="CF1836" s="8"/>
    </row>
    <row r="1837" spans="15:84" s="26" customFormat="1">
      <c r="O1837" s="8"/>
      <c r="P1837" s="8"/>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c r="BV1837" s="8"/>
      <c r="BW1837" s="8"/>
      <c r="BX1837" s="8"/>
      <c r="BY1837" s="8"/>
      <c r="BZ1837" s="8"/>
      <c r="CA1837" s="8"/>
      <c r="CB1837" s="8"/>
      <c r="CC1837" s="8"/>
      <c r="CD1837" s="8"/>
      <c r="CE1837" s="8"/>
      <c r="CF1837" s="8"/>
    </row>
    <row r="1838" spans="15:84" s="26" customFormat="1">
      <c r="O1838" s="8"/>
      <c r="P1838" s="8"/>
      <c r="Q1838" s="8"/>
      <c r="R1838" s="8"/>
      <c r="S1838" s="8"/>
      <c r="T1838" s="8"/>
      <c r="U1838" s="8"/>
      <c r="V1838" s="8"/>
      <c r="W1838" s="8"/>
      <c r="X1838" s="8"/>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c r="BV1838" s="8"/>
      <c r="BW1838" s="8"/>
      <c r="BX1838" s="8"/>
      <c r="BY1838" s="8"/>
      <c r="BZ1838" s="8"/>
      <c r="CA1838" s="8"/>
      <c r="CB1838" s="8"/>
      <c r="CC1838" s="8"/>
      <c r="CD1838" s="8"/>
      <c r="CE1838" s="8"/>
      <c r="CF1838" s="8"/>
    </row>
    <row r="1839" spans="15:84" s="26" customFormat="1">
      <c r="O1839" s="8"/>
      <c r="P1839" s="8"/>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c r="BV1839" s="8"/>
      <c r="BW1839" s="8"/>
      <c r="BX1839" s="8"/>
      <c r="BY1839" s="8"/>
      <c r="BZ1839" s="8"/>
      <c r="CA1839" s="8"/>
      <c r="CB1839" s="8"/>
      <c r="CC1839" s="8"/>
      <c r="CD1839" s="8"/>
      <c r="CE1839" s="8"/>
      <c r="CF1839" s="8"/>
    </row>
    <row r="1840" spans="15:84" s="26" customFormat="1">
      <c r="O1840" s="8"/>
      <c r="P1840" s="8"/>
      <c r="Q1840" s="8"/>
      <c r="R1840" s="8"/>
      <c r="S1840" s="8"/>
      <c r="T1840" s="8"/>
      <c r="U1840" s="8"/>
      <c r="V1840" s="8"/>
      <c r="W1840" s="8"/>
      <c r="X1840" s="8"/>
      <c r="Y1840" s="8"/>
      <c r="Z1840" s="8"/>
      <c r="AA1840" s="8"/>
      <c r="AB1840" s="8"/>
      <c r="AC1840" s="8"/>
      <c r="AD1840" s="8"/>
      <c r="AE1840" s="8"/>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c r="BV1840" s="8"/>
      <c r="BW1840" s="8"/>
      <c r="BX1840" s="8"/>
      <c r="BY1840" s="8"/>
      <c r="BZ1840" s="8"/>
      <c r="CA1840" s="8"/>
      <c r="CB1840" s="8"/>
      <c r="CC1840" s="8"/>
      <c r="CD1840" s="8"/>
      <c r="CE1840" s="8"/>
      <c r="CF1840" s="8"/>
    </row>
    <row r="1841" spans="15:84" s="26" customFormat="1">
      <c r="O1841" s="8"/>
      <c r="P1841" s="8"/>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c r="BV1841" s="8"/>
      <c r="BW1841" s="8"/>
      <c r="BX1841" s="8"/>
      <c r="BY1841" s="8"/>
      <c r="BZ1841" s="8"/>
      <c r="CA1841" s="8"/>
      <c r="CB1841" s="8"/>
      <c r="CC1841" s="8"/>
      <c r="CD1841" s="8"/>
      <c r="CE1841" s="8"/>
      <c r="CF1841" s="8"/>
    </row>
    <row r="1842" spans="15:84" s="26" customFormat="1">
      <c r="O1842" s="8"/>
      <c r="P1842" s="8"/>
      <c r="Q1842" s="8"/>
      <c r="R1842" s="8"/>
      <c r="S1842" s="8"/>
      <c r="T1842" s="8"/>
      <c r="U1842" s="8"/>
      <c r="V1842" s="8"/>
      <c r="W1842" s="8"/>
      <c r="X1842" s="8"/>
      <c r="Y1842" s="8"/>
      <c r="Z1842" s="8"/>
      <c r="AA1842" s="8"/>
      <c r="AB1842" s="8"/>
      <c r="AC1842" s="8"/>
      <c r="AD1842" s="8"/>
      <c r="AE1842" s="8"/>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c r="BV1842" s="8"/>
      <c r="BW1842" s="8"/>
      <c r="BX1842" s="8"/>
      <c r="BY1842" s="8"/>
      <c r="BZ1842" s="8"/>
      <c r="CA1842" s="8"/>
      <c r="CB1842" s="8"/>
      <c r="CC1842" s="8"/>
      <c r="CD1842" s="8"/>
      <c r="CE1842" s="8"/>
      <c r="CF1842" s="8"/>
    </row>
    <row r="1843" spans="15:84" s="26" customFormat="1">
      <c r="O1843" s="8"/>
      <c r="P1843" s="8"/>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c r="BV1843" s="8"/>
      <c r="BW1843" s="8"/>
      <c r="BX1843" s="8"/>
      <c r="BY1843" s="8"/>
      <c r="BZ1843" s="8"/>
      <c r="CA1843" s="8"/>
      <c r="CB1843" s="8"/>
      <c r="CC1843" s="8"/>
      <c r="CD1843" s="8"/>
      <c r="CE1843" s="8"/>
      <c r="CF1843" s="8"/>
    </row>
    <row r="1844" spans="15:84" s="26" customFormat="1">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c r="BV1844" s="8"/>
      <c r="BW1844" s="8"/>
      <c r="BX1844" s="8"/>
      <c r="BY1844" s="8"/>
      <c r="BZ1844" s="8"/>
      <c r="CA1844" s="8"/>
      <c r="CB1844" s="8"/>
      <c r="CC1844" s="8"/>
      <c r="CD1844" s="8"/>
      <c r="CE1844" s="8"/>
      <c r="CF1844" s="8"/>
    </row>
    <row r="1845" spans="15:84" s="26" customFormat="1">
      <c r="O1845" s="8"/>
      <c r="P1845" s="8"/>
      <c r="Q1845" s="8"/>
      <c r="R1845" s="8"/>
      <c r="S1845" s="8"/>
      <c r="T1845" s="8"/>
      <c r="U1845" s="8"/>
      <c r="V1845" s="8"/>
      <c r="W1845" s="8"/>
      <c r="X1845" s="8"/>
      <c r="Y1845" s="8"/>
      <c r="Z1845" s="8"/>
      <c r="AA1845" s="8"/>
      <c r="AB1845" s="8"/>
      <c r="AC1845" s="8"/>
      <c r="AD1845" s="8"/>
      <c r="AE1845" s="8"/>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c r="BV1845" s="8"/>
      <c r="BW1845" s="8"/>
      <c r="BX1845" s="8"/>
      <c r="BY1845" s="8"/>
      <c r="BZ1845" s="8"/>
      <c r="CA1845" s="8"/>
      <c r="CB1845" s="8"/>
      <c r="CC1845" s="8"/>
      <c r="CD1845" s="8"/>
      <c r="CE1845" s="8"/>
      <c r="CF1845" s="8"/>
    </row>
    <row r="1846" spans="15:84" s="26" customFormat="1">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c r="BV1846" s="8"/>
      <c r="BW1846" s="8"/>
      <c r="BX1846" s="8"/>
      <c r="BY1846" s="8"/>
      <c r="BZ1846" s="8"/>
      <c r="CA1846" s="8"/>
      <c r="CB1846" s="8"/>
      <c r="CC1846" s="8"/>
      <c r="CD1846" s="8"/>
      <c r="CE1846" s="8"/>
      <c r="CF1846" s="8"/>
    </row>
    <row r="1847" spans="15:84" s="26" customFormat="1">
      <c r="O1847" s="8"/>
      <c r="P1847" s="8"/>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c r="BV1847" s="8"/>
      <c r="BW1847" s="8"/>
      <c r="BX1847" s="8"/>
      <c r="BY1847" s="8"/>
      <c r="BZ1847" s="8"/>
      <c r="CA1847" s="8"/>
      <c r="CB1847" s="8"/>
      <c r="CC1847" s="8"/>
      <c r="CD1847" s="8"/>
      <c r="CE1847" s="8"/>
      <c r="CF1847" s="8"/>
    </row>
    <row r="1848" spans="15:84" s="26" customFormat="1">
      <c r="O1848" s="8"/>
      <c r="P1848" s="8"/>
      <c r="Q1848" s="8"/>
      <c r="R1848" s="8"/>
      <c r="S1848" s="8"/>
      <c r="T1848" s="8"/>
      <c r="U1848" s="8"/>
      <c r="V1848" s="8"/>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c r="BV1848" s="8"/>
      <c r="BW1848" s="8"/>
      <c r="BX1848" s="8"/>
      <c r="BY1848" s="8"/>
      <c r="BZ1848" s="8"/>
      <c r="CA1848" s="8"/>
      <c r="CB1848" s="8"/>
      <c r="CC1848" s="8"/>
      <c r="CD1848" s="8"/>
      <c r="CE1848" s="8"/>
      <c r="CF1848" s="8"/>
    </row>
    <row r="1849" spans="15:84" s="26" customFormat="1">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c r="BV1849" s="8"/>
      <c r="BW1849" s="8"/>
      <c r="BX1849" s="8"/>
      <c r="BY1849" s="8"/>
      <c r="BZ1849" s="8"/>
      <c r="CA1849" s="8"/>
      <c r="CB1849" s="8"/>
      <c r="CC1849" s="8"/>
      <c r="CD1849" s="8"/>
      <c r="CE1849" s="8"/>
      <c r="CF1849" s="8"/>
    </row>
    <row r="1850" spans="15:84" s="26" customFormat="1">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c r="BV1850" s="8"/>
      <c r="BW1850" s="8"/>
      <c r="BX1850" s="8"/>
      <c r="BY1850" s="8"/>
      <c r="BZ1850" s="8"/>
      <c r="CA1850" s="8"/>
      <c r="CB1850" s="8"/>
      <c r="CC1850" s="8"/>
      <c r="CD1850" s="8"/>
      <c r="CE1850" s="8"/>
      <c r="CF1850" s="8"/>
    </row>
    <row r="1851" spans="15:84" s="26" customFormat="1">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c r="BV1851" s="8"/>
      <c r="BW1851" s="8"/>
      <c r="BX1851" s="8"/>
      <c r="BY1851" s="8"/>
      <c r="BZ1851" s="8"/>
      <c r="CA1851" s="8"/>
      <c r="CB1851" s="8"/>
      <c r="CC1851" s="8"/>
      <c r="CD1851" s="8"/>
      <c r="CE1851" s="8"/>
      <c r="CF1851" s="8"/>
    </row>
    <row r="1852" spans="15:84" s="26" customFormat="1">
      <c r="O1852" s="8"/>
      <c r="P1852" s="8"/>
      <c r="Q1852" s="8"/>
      <c r="R1852" s="8"/>
      <c r="S1852" s="8"/>
      <c r="T1852" s="8"/>
      <c r="U1852" s="8"/>
      <c r="V1852" s="8"/>
      <c r="W1852" s="8"/>
      <c r="X1852" s="8"/>
      <c r="Y1852" s="8"/>
      <c r="Z1852" s="8"/>
      <c r="AA1852" s="8"/>
      <c r="AB1852" s="8"/>
      <c r="AC1852" s="8"/>
      <c r="AD1852" s="8"/>
      <c r="AE1852" s="8"/>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c r="BV1852" s="8"/>
      <c r="BW1852" s="8"/>
      <c r="BX1852" s="8"/>
      <c r="BY1852" s="8"/>
      <c r="BZ1852" s="8"/>
      <c r="CA1852" s="8"/>
      <c r="CB1852" s="8"/>
      <c r="CC1852" s="8"/>
      <c r="CD1852" s="8"/>
      <c r="CE1852" s="8"/>
      <c r="CF1852" s="8"/>
    </row>
    <row r="1853" spans="15:84" s="26" customFormat="1">
      <c r="O1853" s="8"/>
      <c r="P1853" s="8"/>
      <c r="Q1853" s="8"/>
      <c r="R1853" s="8"/>
      <c r="S1853" s="8"/>
      <c r="T1853" s="8"/>
      <c r="U1853" s="8"/>
      <c r="V1853" s="8"/>
      <c r="W1853" s="8"/>
      <c r="X1853" s="8"/>
      <c r="Y1853" s="8"/>
      <c r="Z1853" s="8"/>
      <c r="AA1853" s="8"/>
      <c r="AB1853" s="8"/>
      <c r="AC1853" s="8"/>
      <c r="AD1853" s="8"/>
      <c r="AE1853" s="8"/>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c r="BV1853" s="8"/>
      <c r="BW1853" s="8"/>
      <c r="BX1853" s="8"/>
      <c r="BY1853" s="8"/>
      <c r="BZ1853" s="8"/>
      <c r="CA1853" s="8"/>
      <c r="CB1853" s="8"/>
      <c r="CC1853" s="8"/>
      <c r="CD1853" s="8"/>
      <c r="CE1853" s="8"/>
      <c r="CF1853" s="8"/>
    </row>
    <row r="1854" spans="15:84" s="26" customFormat="1">
      <c r="O1854" s="8"/>
      <c r="P1854" s="8"/>
      <c r="Q1854" s="8"/>
      <c r="R1854" s="8"/>
      <c r="S1854" s="8"/>
      <c r="T1854" s="8"/>
      <c r="U1854" s="8"/>
      <c r="V1854" s="8"/>
      <c r="W1854" s="8"/>
      <c r="X1854" s="8"/>
      <c r="Y1854" s="8"/>
      <c r="Z1854" s="8"/>
      <c r="AA1854" s="8"/>
      <c r="AB1854" s="8"/>
      <c r="AC1854" s="8"/>
      <c r="AD1854" s="8"/>
      <c r="AE1854" s="8"/>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c r="BV1854" s="8"/>
      <c r="BW1854" s="8"/>
      <c r="BX1854" s="8"/>
      <c r="BY1854" s="8"/>
      <c r="BZ1854" s="8"/>
      <c r="CA1854" s="8"/>
      <c r="CB1854" s="8"/>
      <c r="CC1854" s="8"/>
      <c r="CD1854" s="8"/>
      <c r="CE1854" s="8"/>
      <c r="CF1854" s="8"/>
    </row>
    <row r="1855" spans="15:84" s="26" customFormat="1">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c r="BV1855" s="8"/>
      <c r="BW1855" s="8"/>
      <c r="BX1855" s="8"/>
      <c r="BY1855" s="8"/>
      <c r="BZ1855" s="8"/>
      <c r="CA1855" s="8"/>
      <c r="CB1855" s="8"/>
      <c r="CC1855" s="8"/>
      <c r="CD1855" s="8"/>
      <c r="CE1855" s="8"/>
      <c r="CF1855" s="8"/>
    </row>
    <row r="1856" spans="15:84" s="26" customFormat="1">
      <c r="O1856" s="8"/>
      <c r="P1856" s="8"/>
      <c r="Q1856" s="8"/>
      <c r="R1856" s="8"/>
      <c r="S1856" s="8"/>
      <c r="T1856" s="8"/>
      <c r="U1856" s="8"/>
      <c r="V1856" s="8"/>
      <c r="W1856" s="8"/>
      <c r="X1856" s="8"/>
      <c r="Y1856" s="8"/>
      <c r="Z1856" s="8"/>
      <c r="AA1856" s="8"/>
      <c r="AB1856" s="8"/>
      <c r="AC1856" s="8"/>
      <c r="AD1856" s="8"/>
      <c r="AE1856" s="8"/>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c r="BV1856" s="8"/>
      <c r="BW1856" s="8"/>
      <c r="BX1856" s="8"/>
      <c r="BY1856" s="8"/>
      <c r="BZ1856" s="8"/>
      <c r="CA1856" s="8"/>
      <c r="CB1856" s="8"/>
      <c r="CC1856" s="8"/>
      <c r="CD1856" s="8"/>
      <c r="CE1856" s="8"/>
      <c r="CF1856" s="8"/>
    </row>
    <row r="1857" spans="15:84" s="26" customFormat="1">
      <c r="O1857" s="8"/>
      <c r="P1857" s="8"/>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c r="BV1857" s="8"/>
      <c r="BW1857" s="8"/>
      <c r="BX1857" s="8"/>
      <c r="BY1857" s="8"/>
      <c r="BZ1857" s="8"/>
      <c r="CA1857" s="8"/>
      <c r="CB1857" s="8"/>
      <c r="CC1857" s="8"/>
      <c r="CD1857" s="8"/>
      <c r="CE1857" s="8"/>
      <c r="CF1857" s="8"/>
    </row>
    <row r="1858" spans="15:84" s="26" customFormat="1">
      <c r="O1858" s="8"/>
      <c r="P1858" s="8"/>
      <c r="Q1858" s="8"/>
      <c r="R1858" s="8"/>
      <c r="S1858" s="8"/>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c r="BV1858" s="8"/>
      <c r="BW1858" s="8"/>
      <c r="BX1858" s="8"/>
      <c r="BY1858" s="8"/>
      <c r="BZ1858" s="8"/>
      <c r="CA1858" s="8"/>
      <c r="CB1858" s="8"/>
      <c r="CC1858" s="8"/>
      <c r="CD1858" s="8"/>
      <c r="CE1858" s="8"/>
      <c r="CF1858" s="8"/>
    </row>
    <row r="1859" spans="15:84" s="26" customFormat="1">
      <c r="O1859" s="8"/>
      <c r="P1859" s="8"/>
      <c r="Q1859" s="8"/>
      <c r="R1859" s="8"/>
      <c r="S1859" s="8"/>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c r="BV1859" s="8"/>
      <c r="BW1859" s="8"/>
      <c r="BX1859" s="8"/>
      <c r="BY1859" s="8"/>
      <c r="BZ1859" s="8"/>
      <c r="CA1859" s="8"/>
      <c r="CB1859" s="8"/>
      <c r="CC1859" s="8"/>
      <c r="CD1859" s="8"/>
      <c r="CE1859" s="8"/>
      <c r="CF1859" s="8"/>
    </row>
    <row r="1860" spans="15:84" s="26" customFormat="1">
      <c r="O1860" s="8"/>
      <c r="P1860" s="8"/>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c r="BV1860" s="8"/>
      <c r="BW1860" s="8"/>
      <c r="BX1860" s="8"/>
      <c r="BY1860" s="8"/>
      <c r="BZ1860" s="8"/>
      <c r="CA1860" s="8"/>
      <c r="CB1860" s="8"/>
      <c r="CC1860" s="8"/>
      <c r="CD1860" s="8"/>
      <c r="CE1860" s="8"/>
      <c r="CF1860" s="8"/>
    </row>
    <row r="1861" spans="15:84" s="26" customFormat="1">
      <c r="O1861" s="8"/>
      <c r="P1861" s="8"/>
      <c r="Q1861" s="8"/>
      <c r="R1861" s="8"/>
      <c r="S1861" s="8"/>
      <c r="T1861" s="8"/>
      <c r="U1861" s="8"/>
      <c r="V1861" s="8"/>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c r="BV1861" s="8"/>
      <c r="BW1861" s="8"/>
      <c r="BX1861" s="8"/>
      <c r="BY1861" s="8"/>
      <c r="BZ1861" s="8"/>
      <c r="CA1861" s="8"/>
      <c r="CB1861" s="8"/>
      <c r="CC1861" s="8"/>
      <c r="CD1861" s="8"/>
      <c r="CE1861" s="8"/>
      <c r="CF1861" s="8"/>
    </row>
    <row r="1862" spans="15:84" s="26" customFormat="1">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c r="BV1862" s="8"/>
      <c r="BW1862" s="8"/>
      <c r="BX1862" s="8"/>
      <c r="BY1862" s="8"/>
      <c r="BZ1862" s="8"/>
      <c r="CA1862" s="8"/>
      <c r="CB1862" s="8"/>
      <c r="CC1862" s="8"/>
      <c r="CD1862" s="8"/>
      <c r="CE1862" s="8"/>
      <c r="CF1862" s="8"/>
    </row>
    <row r="1863" spans="15:84" s="26" customFormat="1">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c r="BV1863" s="8"/>
      <c r="BW1863" s="8"/>
      <c r="BX1863" s="8"/>
      <c r="BY1863" s="8"/>
      <c r="BZ1863" s="8"/>
      <c r="CA1863" s="8"/>
      <c r="CB1863" s="8"/>
      <c r="CC1863" s="8"/>
      <c r="CD1863" s="8"/>
      <c r="CE1863" s="8"/>
      <c r="CF1863" s="8"/>
    </row>
    <row r="1864" spans="15:84" s="26" customFormat="1">
      <c r="O1864" s="8"/>
      <c r="P1864" s="8"/>
      <c r="Q1864" s="8"/>
      <c r="R1864" s="8"/>
      <c r="S1864" s="8"/>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c r="BV1864" s="8"/>
      <c r="BW1864" s="8"/>
      <c r="BX1864" s="8"/>
      <c r="BY1864" s="8"/>
      <c r="BZ1864" s="8"/>
      <c r="CA1864" s="8"/>
      <c r="CB1864" s="8"/>
      <c r="CC1864" s="8"/>
      <c r="CD1864" s="8"/>
      <c r="CE1864" s="8"/>
      <c r="CF1864" s="8"/>
    </row>
    <row r="1865" spans="15:84" s="26" customFormat="1">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c r="BV1865" s="8"/>
      <c r="BW1865" s="8"/>
      <c r="BX1865" s="8"/>
      <c r="BY1865" s="8"/>
      <c r="BZ1865" s="8"/>
      <c r="CA1865" s="8"/>
      <c r="CB1865" s="8"/>
      <c r="CC1865" s="8"/>
      <c r="CD1865" s="8"/>
      <c r="CE1865" s="8"/>
      <c r="CF1865" s="8"/>
    </row>
    <row r="1866" spans="15:84" s="26" customFormat="1">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c r="BV1866" s="8"/>
      <c r="BW1866" s="8"/>
      <c r="BX1866" s="8"/>
      <c r="BY1866" s="8"/>
      <c r="BZ1866" s="8"/>
      <c r="CA1866" s="8"/>
      <c r="CB1866" s="8"/>
      <c r="CC1866" s="8"/>
      <c r="CD1866" s="8"/>
      <c r="CE1866" s="8"/>
      <c r="CF1866" s="8"/>
    </row>
    <row r="1867" spans="15:84" s="26" customFormat="1">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c r="BV1867" s="8"/>
      <c r="BW1867" s="8"/>
      <c r="BX1867" s="8"/>
      <c r="BY1867" s="8"/>
      <c r="BZ1867" s="8"/>
      <c r="CA1867" s="8"/>
      <c r="CB1867" s="8"/>
      <c r="CC1867" s="8"/>
      <c r="CD1867" s="8"/>
      <c r="CE1867" s="8"/>
      <c r="CF1867" s="8"/>
    </row>
    <row r="1868" spans="15:84" s="26" customFormat="1">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c r="BV1868" s="8"/>
      <c r="BW1868" s="8"/>
      <c r="BX1868" s="8"/>
      <c r="BY1868" s="8"/>
      <c r="BZ1868" s="8"/>
      <c r="CA1868" s="8"/>
      <c r="CB1868" s="8"/>
      <c r="CC1868" s="8"/>
      <c r="CD1868" s="8"/>
      <c r="CE1868" s="8"/>
      <c r="CF1868" s="8"/>
    </row>
    <row r="1869" spans="15:84" s="26" customFormat="1">
      <c r="O1869" s="8"/>
      <c r="P1869" s="8"/>
      <c r="Q1869" s="8"/>
      <c r="R1869" s="8"/>
      <c r="S1869" s="8"/>
      <c r="T1869" s="8"/>
      <c r="U1869" s="8"/>
      <c r="V1869" s="8"/>
      <c r="W1869" s="8"/>
      <c r="X1869" s="8"/>
      <c r="Y1869" s="8"/>
      <c r="Z1869" s="8"/>
      <c r="AA1869" s="8"/>
      <c r="AB1869" s="8"/>
      <c r="AC1869" s="8"/>
      <c r="AD1869" s="8"/>
      <c r="AE1869" s="8"/>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c r="BV1869" s="8"/>
      <c r="BW1869" s="8"/>
      <c r="BX1869" s="8"/>
      <c r="BY1869" s="8"/>
      <c r="BZ1869" s="8"/>
      <c r="CA1869" s="8"/>
      <c r="CB1869" s="8"/>
      <c r="CC1869" s="8"/>
      <c r="CD1869" s="8"/>
      <c r="CE1869" s="8"/>
      <c r="CF1869" s="8"/>
    </row>
    <row r="1870" spans="15:84" s="26" customFormat="1">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c r="BV1870" s="8"/>
      <c r="BW1870" s="8"/>
      <c r="BX1870" s="8"/>
      <c r="BY1870" s="8"/>
      <c r="BZ1870" s="8"/>
      <c r="CA1870" s="8"/>
      <c r="CB1870" s="8"/>
      <c r="CC1870" s="8"/>
      <c r="CD1870" s="8"/>
      <c r="CE1870" s="8"/>
      <c r="CF1870" s="8"/>
    </row>
    <row r="1871" spans="15:84" s="26" customFormat="1">
      <c r="O1871" s="8"/>
      <c r="P1871" s="8"/>
      <c r="Q1871" s="8"/>
      <c r="R1871" s="8"/>
      <c r="S1871" s="8"/>
      <c r="T1871" s="8"/>
      <c r="U1871" s="8"/>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c r="BV1871" s="8"/>
      <c r="BW1871" s="8"/>
      <c r="BX1871" s="8"/>
      <c r="BY1871" s="8"/>
      <c r="BZ1871" s="8"/>
      <c r="CA1871" s="8"/>
      <c r="CB1871" s="8"/>
      <c r="CC1871" s="8"/>
      <c r="CD1871" s="8"/>
      <c r="CE1871" s="8"/>
      <c r="CF1871" s="8"/>
    </row>
    <row r="1872" spans="15:84" s="26" customFormat="1">
      <c r="O1872" s="8"/>
      <c r="P1872" s="8"/>
      <c r="Q1872" s="8"/>
      <c r="R1872" s="8"/>
      <c r="S1872" s="8"/>
      <c r="T1872" s="8"/>
      <c r="U1872" s="8"/>
      <c r="V1872" s="8"/>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c r="BV1872" s="8"/>
      <c r="BW1872" s="8"/>
      <c r="BX1872" s="8"/>
      <c r="BY1872" s="8"/>
      <c r="BZ1872" s="8"/>
      <c r="CA1872" s="8"/>
      <c r="CB1872" s="8"/>
      <c r="CC1872" s="8"/>
      <c r="CD1872" s="8"/>
      <c r="CE1872" s="8"/>
      <c r="CF1872" s="8"/>
    </row>
    <row r="1873" spans="15:84" s="26" customFormat="1">
      <c r="O1873" s="8"/>
      <c r="P1873" s="8"/>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c r="BV1873" s="8"/>
      <c r="BW1873" s="8"/>
      <c r="BX1873" s="8"/>
      <c r="BY1873" s="8"/>
      <c r="BZ1873" s="8"/>
      <c r="CA1873" s="8"/>
      <c r="CB1873" s="8"/>
      <c r="CC1873" s="8"/>
      <c r="CD1873" s="8"/>
      <c r="CE1873" s="8"/>
      <c r="CF1873" s="8"/>
    </row>
    <row r="1874" spans="15:84" s="26" customFormat="1">
      <c r="O1874" s="8"/>
      <c r="P1874" s="8"/>
      <c r="Q1874" s="8"/>
      <c r="R1874" s="8"/>
      <c r="S1874" s="8"/>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c r="BV1874" s="8"/>
      <c r="BW1874" s="8"/>
      <c r="BX1874" s="8"/>
      <c r="BY1874" s="8"/>
      <c r="BZ1874" s="8"/>
      <c r="CA1874" s="8"/>
      <c r="CB1874" s="8"/>
      <c r="CC1874" s="8"/>
      <c r="CD1874" s="8"/>
      <c r="CE1874" s="8"/>
      <c r="CF1874" s="8"/>
    </row>
    <row r="1875" spans="15:84" s="26" customFormat="1">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c r="BV1875" s="8"/>
      <c r="BW1875" s="8"/>
      <c r="BX1875" s="8"/>
      <c r="BY1875" s="8"/>
      <c r="BZ1875" s="8"/>
      <c r="CA1875" s="8"/>
      <c r="CB1875" s="8"/>
      <c r="CC1875" s="8"/>
      <c r="CD1875" s="8"/>
      <c r="CE1875" s="8"/>
      <c r="CF1875" s="8"/>
    </row>
    <row r="1876" spans="15:84" s="26" customFormat="1">
      <c r="O1876" s="8"/>
      <c r="P1876" s="8"/>
      <c r="Q1876" s="8"/>
      <c r="R1876" s="8"/>
      <c r="S1876" s="8"/>
      <c r="T1876" s="8"/>
      <c r="U1876" s="8"/>
      <c r="V1876" s="8"/>
      <c r="W1876" s="8"/>
      <c r="X1876" s="8"/>
      <c r="Y1876" s="8"/>
      <c r="Z1876" s="8"/>
      <c r="AA1876" s="8"/>
      <c r="AB1876" s="8"/>
      <c r="AC1876" s="8"/>
      <c r="AD1876" s="8"/>
      <c r="AE1876" s="8"/>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c r="BV1876" s="8"/>
      <c r="BW1876" s="8"/>
      <c r="BX1876" s="8"/>
      <c r="BY1876" s="8"/>
      <c r="BZ1876" s="8"/>
      <c r="CA1876" s="8"/>
      <c r="CB1876" s="8"/>
      <c r="CC1876" s="8"/>
      <c r="CD1876" s="8"/>
      <c r="CE1876" s="8"/>
      <c r="CF1876" s="8"/>
    </row>
    <row r="1877" spans="15:84" s="26" customFormat="1">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c r="BV1877" s="8"/>
      <c r="BW1877" s="8"/>
      <c r="BX1877" s="8"/>
      <c r="BY1877" s="8"/>
      <c r="BZ1877" s="8"/>
      <c r="CA1877" s="8"/>
      <c r="CB1877" s="8"/>
      <c r="CC1877" s="8"/>
      <c r="CD1877" s="8"/>
      <c r="CE1877" s="8"/>
      <c r="CF1877" s="8"/>
    </row>
    <row r="1878" spans="15:84" s="26" customFormat="1">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c r="BV1878" s="8"/>
      <c r="BW1878" s="8"/>
      <c r="BX1878" s="8"/>
      <c r="BY1878" s="8"/>
      <c r="BZ1878" s="8"/>
      <c r="CA1878" s="8"/>
      <c r="CB1878" s="8"/>
      <c r="CC1878" s="8"/>
      <c r="CD1878" s="8"/>
      <c r="CE1878" s="8"/>
      <c r="CF1878" s="8"/>
    </row>
    <row r="1879" spans="15:84" s="26" customFormat="1">
      <c r="O1879" s="8"/>
      <c r="P1879" s="8"/>
      <c r="Q1879" s="8"/>
      <c r="R1879" s="8"/>
      <c r="S1879" s="8"/>
      <c r="T1879" s="8"/>
      <c r="U1879" s="8"/>
      <c r="V1879" s="8"/>
      <c r="W1879" s="8"/>
      <c r="X1879" s="8"/>
      <c r="Y1879" s="8"/>
      <c r="Z1879" s="8"/>
      <c r="AA1879" s="8"/>
      <c r="AB1879" s="8"/>
      <c r="AC1879" s="8"/>
      <c r="AD1879" s="8"/>
      <c r="AE1879" s="8"/>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c r="BV1879" s="8"/>
      <c r="BW1879" s="8"/>
      <c r="BX1879" s="8"/>
      <c r="BY1879" s="8"/>
      <c r="BZ1879" s="8"/>
      <c r="CA1879" s="8"/>
      <c r="CB1879" s="8"/>
      <c r="CC1879" s="8"/>
      <c r="CD1879" s="8"/>
      <c r="CE1879" s="8"/>
      <c r="CF1879" s="8"/>
    </row>
    <row r="1880" spans="15:84" s="26" customFormat="1">
      <c r="O1880" s="8"/>
      <c r="P1880" s="8"/>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c r="BV1880" s="8"/>
      <c r="BW1880" s="8"/>
      <c r="BX1880" s="8"/>
      <c r="BY1880" s="8"/>
      <c r="BZ1880" s="8"/>
      <c r="CA1880" s="8"/>
      <c r="CB1880" s="8"/>
      <c r="CC1880" s="8"/>
      <c r="CD1880" s="8"/>
      <c r="CE1880" s="8"/>
      <c r="CF1880" s="8"/>
    </row>
    <row r="1881" spans="15:84" s="26" customFormat="1">
      <c r="O1881" s="8"/>
      <c r="P1881" s="8"/>
      <c r="Q1881" s="8"/>
      <c r="R1881" s="8"/>
      <c r="S1881" s="8"/>
      <c r="T1881" s="8"/>
      <c r="U1881" s="8"/>
      <c r="V1881" s="8"/>
      <c r="W1881" s="8"/>
      <c r="X1881" s="8"/>
      <c r="Y1881" s="8"/>
      <c r="Z1881" s="8"/>
      <c r="AA1881" s="8"/>
      <c r="AB1881" s="8"/>
      <c r="AC1881" s="8"/>
      <c r="AD1881" s="8"/>
      <c r="AE1881" s="8"/>
      <c r="AF1881" s="8"/>
      <c r="AG1881" s="8"/>
      <c r="AH1881" s="8"/>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c r="BV1881" s="8"/>
      <c r="BW1881" s="8"/>
      <c r="BX1881" s="8"/>
      <c r="BY1881" s="8"/>
      <c r="BZ1881" s="8"/>
      <c r="CA1881" s="8"/>
      <c r="CB1881" s="8"/>
      <c r="CC1881" s="8"/>
      <c r="CD1881" s="8"/>
      <c r="CE1881" s="8"/>
      <c r="CF1881" s="8"/>
    </row>
    <row r="1882" spans="15:84" s="26" customFormat="1">
      <c r="O1882" s="8"/>
      <c r="P1882" s="8"/>
      <c r="Q1882" s="8"/>
      <c r="R1882" s="8"/>
      <c r="S1882" s="8"/>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c r="BV1882" s="8"/>
      <c r="BW1882" s="8"/>
      <c r="BX1882" s="8"/>
      <c r="BY1882" s="8"/>
      <c r="BZ1882" s="8"/>
      <c r="CA1882" s="8"/>
      <c r="CB1882" s="8"/>
      <c r="CC1882" s="8"/>
      <c r="CD1882" s="8"/>
      <c r="CE1882" s="8"/>
      <c r="CF1882" s="8"/>
    </row>
    <row r="1883" spans="15:84" s="26" customFormat="1">
      <c r="O1883" s="8"/>
      <c r="P1883" s="8"/>
      <c r="Q1883" s="8"/>
      <c r="R1883" s="8"/>
      <c r="S1883" s="8"/>
      <c r="T1883" s="8"/>
      <c r="U1883" s="8"/>
      <c r="V1883" s="8"/>
      <c r="W1883" s="8"/>
      <c r="X1883" s="8"/>
      <c r="Y1883" s="8"/>
      <c r="Z1883" s="8"/>
      <c r="AA1883" s="8"/>
      <c r="AB1883" s="8"/>
      <c r="AC1883" s="8"/>
      <c r="AD1883" s="8"/>
      <c r="AE1883" s="8"/>
      <c r="AF1883" s="8"/>
      <c r="AG1883" s="8"/>
      <c r="AH1883" s="8"/>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c r="BV1883" s="8"/>
      <c r="BW1883" s="8"/>
      <c r="BX1883" s="8"/>
      <c r="BY1883" s="8"/>
      <c r="BZ1883" s="8"/>
      <c r="CA1883" s="8"/>
      <c r="CB1883" s="8"/>
      <c r="CC1883" s="8"/>
      <c r="CD1883" s="8"/>
      <c r="CE1883" s="8"/>
      <c r="CF1883" s="8"/>
    </row>
    <row r="1884" spans="15:84" s="26" customFormat="1">
      <c r="O1884" s="8"/>
      <c r="P1884" s="8"/>
      <c r="Q1884" s="8"/>
      <c r="R1884" s="8"/>
      <c r="S1884" s="8"/>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c r="BV1884" s="8"/>
      <c r="BW1884" s="8"/>
      <c r="BX1884" s="8"/>
      <c r="BY1884" s="8"/>
      <c r="BZ1884" s="8"/>
      <c r="CA1884" s="8"/>
      <c r="CB1884" s="8"/>
      <c r="CC1884" s="8"/>
      <c r="CD1884" s="8"/>
      <c r="CE1884" s="8"/>
      <c r="CF1884" s="8"/>
    </row>
    <row r="1885" spans="15:84" s="26" customFormat="1">
      <c r="O1885" s="8"/>
      <c r="P1885" s="8"/>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c r="BV1885" s="8"/>
      <c r="BW1885" s="8"/>
      <c r="BX1885" s="8"/>
      <c r="BY1885" s="8"/>
      <c r="BZ1885" s="8"/>
      <c r="CA1885" s="8"/>
      <c r="CB1885" s="8"/>
      <c r="CC1885" s="8"/>
      <c r="CD1885" s="8"/>
      <c r="CE1885" s="8"/>
      <c r="CF1885" s="8"/>
    </row>
    <row r="1886" spans="15:84" s="26" customFormat="1">
      <c r="O1886" s="8"/>
      <c r="P1886" s="8"/>
      <c r="Q1886" s="8"/>
      <c r="R1886" s="8"/>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c r="BV1886" s="8"/>
      <c r="BW1886" s="8"/>
      <c r="BX1886" s="8"/>
      <c r="BY1886" s="8"/>
      <c r="BZ1886" s="8"/>
      <c r="CA1886" s="8"/>
      <c r="CB1886" s="8"/>
      <c r="CC1886" s="8"/>
      <c r="CD1886" s="8"/>
      <c r="CE1886" s="8"/>
      <c r="CF1886" s="8"/>
    </row>
    <row r="1887" spans="15:84" s="26" customFormat="1">
      <c r="O1887" s="8"/>
      <c r="P1887" s="8"/>
      <c r="Q1887" s="8"/>
      <c r="R1887" s="8"/>
      <c r="S1887" s="8"/>
      <c r="T1887" s="8"/>
      <c r="U1887" s="8"/>
      <c r="V1887" s="8"/>
      <c r="W1887" s="8"/>
      <c r="X1887" s="8"/>
      <c r="Y1887" s="8"/>
      <c r="Z1887" s="8"/>
      <c r="AA1887" s="8"/>
      <c r="AB1887" s="8"/>
      <c r="AC1887" s="8"/>
      <c r="AD1887" s="8"/>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c r="BV1887" s="8"/>
      <c r="BW1887" s="8"/>
      <c r="BX1887" s="8"/>
      <c r="BY1887" s="8"/>
      <c r="BZ1887" s="8"/>
      <c r="CA1887" s="8"/>
      <c r="CB1887" s="8"/>
      <c r="CC1887" s="8"/>
      <c r="CD1887" s="8"/>
      <c r="CE1887" s="8"/>
      <c r="CF1887" s="8"/>
    </row>
    <row r="1888" spans="15:84" s="26" customFormat="1">
      <c r="O1888" s="8"/>
      <c r="P1888" s="8"/>
      <c r="Q1888" s="8"/>
      <c r="R1888" s="8"/>
      <c r="S1888" s="8"/>
      <c r="T1888" s="8"/>
      <c r="U1888" s="8"/>
      <c r="V1888" s="8"/>
      <c r="W1888" s="8"/>
      <c r="X1888" s="8"/>
      <c r="Y1888" s="8"/>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c r="BV1888" s="8"/>
      <c r="BW1888" s="8"/>
      <c r="BX1888" s="8"/>
      <c r="BY1888" s="8"/>
      <c r="BZ1888" s="8"/>
      <c r="CA1888" s="8"/>
      <c r="CB1888" s="8"/>
      <c r="CC1888" s="8"/>
      <c r="CD1888" s="8"/>
      <c r="CE1888" s="8"/>
      <c r="CF1888" s="8"/>
    </row>
    <row r="1889" spans="15:84" s="26" customFormat="1">
      <c r="O1889" s="8"/>
      <c r="P1889" s="8"/>
      <c r="Q1889" s="8"/>
      <c r="R1889" s="8"/>
      <c r="S1889" s="8"/>
      <c r="T1889" s="8"/>
      <c r="U1889" s="8"/>
      <c r="V1889" s="8"/>
      <c r="W1889" s="8"/>
      <c r="X1889" s="8"/>
      <c r="Y1889" s="8"/>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c r="BV1889" s="8"/>
      <c r="BW1889" s="8"/>
      <c r="BX1889" s="8"/>
      <c r="BY1889" s="8"/>
      <c r="BZ1889" s="8"/>
      <c r="CA1889" s="8"/>
      <c r="CB1889" s="8"/>
      <c r="CC1889" s="8"/>
      <c r="CD1889" s="8"/>
      <c r="CE1889" s="8"/>
      <c r="CF1889" s="8"/>
    </row>
    <row r="1890" spans="15:84" s="26" customFormat="1">
      <c r="O1890" s="8"/>
      <c r="P1890" s="8"/>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c r="BV1890" s="8"/>
      <c r="BW1890" s="8"/>
      <c r="BX1890" s="8"/>
      <c r="BY1890" s="8"/>
      <c r="BZ1890" s="8"/>
      <c r="CA1890" s="8"/>
      <c r="CB1890" s="8"/>
      <c r="CC1890" s="8"/>
      <c r="CD1890" s="8"/>
      <c r="CE1890" s="8"/>
      <c r="CF1890" s="8"/>
    </row>
    <row r="1891" spans="15:84" s="26" customFormat="1">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c r="BV1891" s="8"/>
      <c r="BW1891" s="8"/>
      <c r="BX1891" s="8"/>
      <c r="BY1891" s="8"/>
      <c r="BZ1891" s="8"/>
      <c r="CA1891" s="8"/>
      <c r="CB1891" s="8"/>
      <c r="CC1891" s="8"/>
      <c r="CD1891" s="8"/>
      <c r="CE1891" s="8"/>
      <c r="CF1891" s="8"/>
    </row>
    <row r="1892" spans="15:84" s="26" customFormat="1">
      <c r="O1892" s="8"/>
      <c r="P1892" s="8"/>
      <c r="Q1892" s="8"/>
      <c r="R1892" s="8"/>
      <c r="S1892" s="8"/>
      <c r="T1892" s="8"/>
      <c r="U1892" s="8"/>
      <c r="V1892" s="8"/>
      <c r="W1892" s="8"/>
      <c r="X1892" s="8"/>
      <c r="Y1892" s="8"/>
      <c r="Z1892" s="8"/>
      <c r="AA1892" s="8"/>
      <c r="AB1892" s="8"/>
      <c r="AC1892" s="8"/>
      <c r="AD1892" s="8"/>
      <c r="AE1892" s="8"/>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c r="BV1892" s="8"/>
      <c r="BW1892" s="8"/>
      <c r="BX1892" s="8"/>
      <c r="BY1892" s="8"/>
      <c r="BZ1892" s="8"/>
      <c r="CA1892" s="8"/>
      <c r="CB1892" s="8"/>
      <c r="CC1892" s="8"/>
      <c r="CD1892" s="8"/>
      <c r="CE1892" s="8"/>
      <c r="CF1892" s="8"/>
    </row>
    <row r="1893" spans="15:84" s="26" customFormat="1">
      <c r="O1893" s="8"/>
      <c r="P1893" s="8"/>
      <c r="Q1893" s="8"/>
      <c r="R1893" s="8"/>
      <c r="S1893" s="8"/>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c r="BV1893" s="8"/>
      <c r="BW1893" s="8"/>
      <c r="BX1893" s="8"/>
      <c r="BY1893" s="8"/>
      <c r="BZ1893" s="8"/>
      <c r="CA1893" s="8"/>
      <c r="CB1893" s="8"/>
      <c r="CC1893" s="8"/>
      <c r="CD1893" s="8"/>
      <c r="CE1893" s="8"/>
      <c r="CF1893" s="8"/>
    </row>
    <row r="1894" spans="15:84" s="26" customFormat="1">
      <c r="O1894" s="8"/>
      <c r="P1894" s="8"/>
      <c r="Q1894" s="8"/>
      <c r="R1894" s="8"/>
      <c r="S1894" s="8"/>
      <c r="T1894" s="8"/>
      <c r="U1894" s="8"/>
      <c r="V1894" s="8"/>
      <c r="W1894" s="8"/>
      <c r="X1894" s="8"/>
      <c r="Y1894" s="8"/>
      <c r="Z1894" s="8"/>
      <c r="AA1894" s="8"/>
      <c r="AB1894" s="8"/>
      <c r="AC1894" s="8"/>
      <c r="AD1894" s="8"/>
      <c r="AE1894" s="8"/>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c r="BV1894" s="8"/>
      <c r="BW1894" s="8"/>
      <c r="BX1894" s="8"/>
      <c r="BY1894" s="8"/>
      <c r="BZ1894" s="8"/>
      <c r="CA1894" s="8"/>
      <c r="CB1894" s="8"/>
      <c r="CC1894" s="8"/>
      <c r="CD1894" s="8"/>
      <c r="CE1894" s="8"/>
      <c r="CF1894" s="8"/>
    </row>
    <row r="1895" spans="15:84" s="26" customFormat="1">
      <c r="O1895" s="8"/>
      <c r="P1895" s="8"/>
      <c r="Q1895" s="8"/>
      <c r="R1895" s="8"/>
      <c r="S1895" s="8"/>
      <c r="T1895" s="8"/>
      <c r="U1895" s="8"/>
      <c r="V1895" s="8"/>
      <c r="W1895" s="8"/>
      <c r="X1895" s="8"/>
      <c r="Y1895" s="8"/>
      <c r="Z1895" s="8"/>
      <c r="AA1895" s="8"/>
      <c r="AB1895" s="8"/>
      <c r="AC1895" s="8"/>
      <c r="AD1895" s="8"/>
      <c r="AE1895" s="8"/>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c r="BV1895" s="8"/>
      <c r="BW1895" s="8"/>
      <c r="BX1895" s="8"/>
      <c r="BY1895" s="8"/>
      <c r="BZ1895" s="8"/>
      <c r="CA1895" s="8"/>
      <c r="CB1895" s="8"/>
      <c r="CC1895" s="8"/>
      <c r="CD1895" s="8"/>
      <c r="CE1895" s="8"/>
      <c r="CF1895" s="8"/>
    </row>
    <row r="1896" spans="15:84" s="26" customFormat="1">
      <c r="O1896" s="8"/>
      <c r="P1896" s="8"/>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c r="BV1896" s="8"/>
      <c r="BW1896" s="8"/>
      <c r="BX1896" s="8"/>
      <c r="BY1896" s="8"/>
      <c r="BZ1896" s="8"/>
      <c r="CA1896" s="8"/>
      <c r="CB1896" s="8"/>
      <c r="CC1896" s="8"/>
      <c r="CD1896" s="8"/>
      <c r="CE1896" s="8"/>
      <c r="CF1896" s="8"/>
    </row>
    <row r="1897" spans="15:84" s="26" customFormat="1">
      <c r="O1897" s="8"/>
      <c r="P1897" s="8"/>
      <c r="Q1897" s="8"/>
      <c r="R1897" s="8"/>
      <c r="S1897" s="8"/>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c r="BV1897" s="8"/>
      <c r="BW1897" s="8"/>
      <c r="BX1897" s="8"/>
      <c r="BY1897" s="8"/>
      <c r="BZ1897" s="8"/>
      <c r="CA1897" s="8"/>
      <c r="CB1897" s="8"/>
      <c r="CC1897" s="8"/>
      <c r="CD1897" s="8"/>
      <c r="CE1897" s="8"/>
      <c r="CF1897" s="8"/>
    </row>
    <row r="1898" spans="15:84" s="26" customFormat="1">
      <c r="O1898" s="8"/>
      <c r="P1898" s="8"/>
      <c r="Q1898" s="8"/>
      <c r="R1898" s="8"/>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c r="BV1898" s="8"/>
      <c r="BW1898" s="8"/>
      <c r="BX1898" s="8"/>
      <c r="BY1898" s="8"/>
      <c r="BZ1898" s="8"/>
      <c r="CA1898" s="8"/>
      <c r="CB1898" s="8"/>
      <c r="CC1898" s="8"/>
      <c r="CD1898" s="8"/>
      <c r="CE1898" s="8"/>
      <c r="CF1898" s="8"/>
    </row>
    <row r="1899" spans="15:84" s="26" customFormat="1">
      <c r="O1899" s="8"/>
      <c r="P1899" s="8"/>
      <c r="Q1899" s="8"/>
      <c r="R1899" s="8"/>
      <c r="S1899" s="8"/>
      <c r="T1899" s="8"/>
      <c r="U1899" s="8"/>
      <c r="V1899" s="8"/>
      <c r="W1899" s="8"/>
      <c r="X1899" s="8"/>
      <c r="Y1899" s="8"/>
      <c r="Z1899" s="8"/>
      <c r="AA1899" s="8"/>
      <c r="AB1899" s="8"/>
      <c r="AC1899" s="8"/>
      <c r="AD1899" s="8"/>
      <c r="AE1899" s="8"/>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c r="BV1899" s="8"/>
      <c r="BW1899" s="8"/>
      <c r="BX1899" s="8"/>
      <c r="BY1899" s="8"/>
      <c r="BZ1899" s="8"/>
      <c r="CA1899" s="8"/>
      <c r="CB1899" s="8"/>
      <c r="CC1899" s="8"/>
      <c r="CD1899" s="8"/>
      <c r="CE1899" s="8"/>
      <c r="CF1899" s="8"/>
    </row>
    <row r="1900" spans="15:84" s="26" customFormat="1">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c r="BV1900" s="8"/>
      <c r="BW1900" s="8"/>
      <c r="BX1900" s="8"/>
      <c r="BY1900" s="8"/>
      <c r="BZ1900" s="8"/>
      <c r="CA1900" s="8"/>
      <c r="CB1900" s="8"/>
      <c r="CC1900" s="8"/>
      <c r="CD1900" s="8"/>
      <c r="CE1900" s="8"/>
      <c r="CF1900" s="8"/>
    </row>
    <row r="1901" spans="15:84" s="26" customFormat="1">
      <c r="O1901" s="8"/>
      <c r="P1901" s="8"/>
      <c r="Q1901" s="8"/>
      <c r="R1901" s="8"/>
      <c r="S1901" s="8"/>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c r="BV1901" s="8"/>
      <c r="BW1901" s="8"/>
      <c r="BX1901" s="8"/>
      <c r="BY1901" s="8"/>
      <c r="BZ1901" s="8"/>
      <c r="CA1901" s="8"/>
      <c r="CB1901" s="8"/>
      <c r="CC1901" s="8"/>
      <c r="CD1901" s="8"/>
      <c r="CE1901" s="8"/>
      <c r="CF1901" s="8"/>
    </row>
    <row r="1902" spans="15:84" s="26" customFormat="1">
      <c r="O1902" s="8"/>
      <c r="P1902" s="8"/>
      <c r="Q1902" s="8"/>
      <c r="R1902" s="8"/>
      <c r="S1902" s="8"/>
      <c r="T1902" s="8"/>
      <c r="U1902" s="8"/>
      <c r="V1902" s="8"/>
      <c r="W1902" s="8"/>
      <c r="X1902" s="8"/>
      <c r="Y1902" s="8"/>
      <c r="Z1902" s="8"/>
      <c r="AA1902" s="8"/>
      <c r="AB1902" s="8"/>
      <c r="AC1902" s="8"/>
      <c r="AD1902" s="8"/>
      <c r="AE1902" s="8"/>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c r="BV1902" s="8"/>
      <c r="BW1902" s="8"/>
      <c r="BX1902" s="8"/>
      <c r="BY1902" s="8"/>
      <c r="BZ1902" s="8"/>
      <c r="CA1902" s="8"/>
      <c r="CB1902" s="8"/>
      <c r="CC1902" s="8"/>
      <c r="CD1902" s="8"/>
      <c r="CE1902" s="8"/>
      <c r="CF1902" s="8"/>
    </row>
    <row r="1903" spans="15:84" s="26" customFormat="1">
      <c r="O1903" s="8"/>
      <c r="P1903" s="8"/>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c r="BV1903" s="8"/>
      <c r="BW1903" s="8"/>
      <c r="BX1903" s="8"/>
      <c r="BY1903" s="8"/>
      <c r="BZ1903" s="8"/>
      <c r="CA1903" s="8"/>
      <c r="CB1903" s="8"/>
      <c r="CC1903" s="8"/>
      <c r="CD1903" s="8"/>
      <c r="CE1903" s="8"/>
      <c r="CF1903" s="8"/>
    </row>
    <row r="1904" spans="15:84" s="26" customFormat="1">
      <c r="O1904" s="8"/>
      <c r="P1904" s="8"/>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c r="BV1904" s="8"/>
      <c r="BW1904" s="8"/>
      <c r="BX1904" s="8"/>
      <c r="BY1904" s="8"/>
      <c r="BZ1904" s="8"/>
      <c r="CA1904" s="8"/>
      <c r="CB1904" s="8"/>
      <c r="CC1904" s="8"/>
      <c r="CD1904" s="8"/>
      <c r="CE1904" s="8"/>
      <c r="CF1904" s="8"/>
    </row>
    <row r="1905" spans="15:84" s="26" customFormat="1">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c r="BV1905" s="8"/>
      <c r="BW1905" s="8"/>
      <c r="BX1905" s="8"/>
      <c r="BY1905" s="8"/>
      <c r="BZ1905" s="8"/>
      <c r="CA1905" s="8"/>
      <c r="CB1905" s="8"/>
      <c r="CC1905" s="8"/>
      <c r="CD1905" s="8"/>
      <c r="CE1905" s="8"/>
      <c r="CF1905" s="8"/>
    </row>
    <row r="1906" spans="15:84" s="26" customFormat="1">
      <c r="O1906" s="8"/>
      <c r="P1906" s="8"/>
      <c r="Q1906" s="8"/>
      <c r="R1906" s="8"/>
      <c r="S1906" s="8"/>
      <c r="T1906" s="8"/>
      <c r="U1906" s="8"/>
      <c r="V1906" s="8"/>
      <c r="W1906" s="8"/>
      <c r="X1906" s="8"/>
      <c r="Y1906" s="8"/>
      <c r="Z1906" s="8"/>
      <c r="AA1906" s="8"/>
      <c r="AB1906" s="8"/>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c r="BV1906" s="8"/>
      <c r="BW1906" s="8"/>
      <c r="BX1906" s="8"/>
      <c r="BY1906" s="8"/>
      <c r="BZ1906" s="8"/>
      <c r="CA1906" s="8"/>
      <c r="CB1906" s="8"/>
      <c r="CC1906" s="8"/>
      <c r="CD1906" s="8"/>
      <c r="CE1906" s="8"/>
      <c r="CF1906" s="8"/>
    </row>
    <row r="1907" spans="15:84" s="26" customFormat="1">
      <c r="O1907" s="8"/>
      <c r="P1907" s="8"/>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c r="BV1907" s="8"/>
      <c r="BW1907" s="8"/>
      <c r="BX1907" s="8"/>
      <c r="BY1907" s="8"/>
      <c r="BZ1907" s="8"/>
      <c r="CA1907" s="8"/>
      <c r="CB1907" s="8"/>
      <c r="CC1907" s="8"/>
      <c r="CD1907" s="8"/>
      <c r="CE1907" s="8"/>
      <c r="CF1907" s="8"/>
    </row>
    <row r="1908" spans="15:84" s="26" customFormat="1">
      <c r="O1908" s="8"/>
      <c r="P1908" s="8"/>
      <c r="Q1908" s="8"/>
      <c r="R1908" s="8"/>
      <c r="S1908" s="8"/>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c r="BV1908" s="8"/>
      <c r="BW1908" s="8"/>
      <c r="BX1908" s="8"/>
      <c r="BY1908" s="8"/>
      <c r="BZ1908" s="8"/>
      <c r="CA1908" s="8"/>
      <c r="CB1908" s="8"/>
      <c r="CC1908" s="8"/>
      <c r="CD1908" s="8"/>
      <c r="CE1908" s="8"/>
      <c r="CF1908" s="8"/>
    </row>
    <row r="1909" spans="15:84" s="26" customFormat="1">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c r="BV1909" s="8"/>
      <c r="BW1909" s="8"/>
      <c r="BX1909" s="8"/>
      <c r="BY1909" s="8"/>
      <c r="BZ1909" s="8"/>
      <c r="CA1909" s="8"/>
      <c r="CB1909" s="8"/>
      <c r="CC1909" s="8"/>
      <c r="CD1909" s="8"/>
      <c r="CE1909" s="8"/>
      <c r="CF1909" s="8"/>
    </row>
    <row r="1910" spans="15:84" s="26" customFormat="1">
      <c r="O1910" s="8"/>
      <c r="P1910" s="8"/>
      <c r="Q1910" s="8"/>
      <c r="R1910" s="8"/>
      <c r="S1910" s="8"/>
      <c r="T1910" s="8"/>
      <c r="U1910" s="8"/>
      <c r="V1910" s="8"/>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c r="BV1910" s="8"/>
      <c r="BW1910" s="8"/>
      <c r="BX1910" s="8"/>
      <c r="BY1910" s="8"/>
      <c r="BZ1910" s="8"/>
      <c r="CA1910" s="8"/>
      <c r="CB1910" s="8"/>
      <c r="CC1910" s="8"/>
      <c r="CD1910" s="8"/>
      <c r="CE1910" s="8"/>
      <c r="CF1910" s="8"/>
    </row>
    <row r="1911" spans="15:84" s="26" customFormat="1">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c r="BV1911" s="8"/>
      <c r="BW1911" s="8"/>
      <c r="BX1911" s="8"/>
      <c r="BY1911" s="8"/>
      <c r="BZ1911" s="8"/>
      <c r="CA1911" s="8"/>
      <c r="CB1911" s="8"/>
      <c r="CC1911" s="8"/>
      <c r="CD1911" s="8"/>
      <c r="CE1911" s="8"/>
      <c r="CF1911" s="8"/>
    </row>
    <row r="1912" spans="15:84" s="26" customFormat="1">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c r="BV1912" s="8"/>
      <c r="BW1912" s="8"/>
      <c r="BX1912" s="8"/>
      <c r="BY1912" s="8"/>
      <c r="BZ1912" s="8"/>
      <c r="CA1912" s="8"/>
      <c r="CB1912" s="8"/>
      <c r="CC1912" s="8"/>
      <c r="CD1912" s="8"/>
      <c r="CE1912" s="8"/>
      <c r="CF1912" s="8"/>
    </row>
    <row r="1913" spans="15:84" s="26" customFormat="1">
      <c r="O1913" s="8"/>
      <c r="P1913" s="8"/>
      <c r="Q1913" s="8"/>
      <c r="R1913" s="8"/>
      <c r="S1913" s="8"/>
      <c r="T1913" s="8"/>
      <c r="U1913" s="8"/>
      <c r="V1913" s="8"/>
      <c r="W1913" s="8"/>
      <c r="X1913" s="8"/>
      <c r="Y1913" s="8"/>
      <c r="Z1913" s="8"/>
      <c r="AA1913" s="8"/>
      <c r="AB1913" s="8"/>
      <c r="AC1913" s="8"/>
      <c r="AD1913" s="8"/>
      <c r="AE1913" s="8"/>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c r="BV1913" s="8"/>
      <c r="BW1913" s="8"/>
      <c r="BX1913" s="8"/>
      <c r="BY1913" s="8"/>
      <c r="BZ1913" s="8"/>
      <c r="CA1913" s="8"/>
      <c r="CB1913" s="8"/>
      <c r="CC1913" s="8"/>
      <c r="CD1913" s="8"/>
      <c r="CE1913" s="8"/>
      <c r="CF1913" s="8"/>
    </row>
    <row r="1914" spans="15:84" s="26" customFormat="1">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c r="BV1914" s="8"/>
      <c r="BW1914" s="8"/>
      <c r="BX1914" s="8"/>
      <c r="BY1914" s="8"/>
      <c r="BZ1914" s="8"/>
      <c r="CA1914" s="8"/>
      <c r="CB1914" s="8"/>
      <c r="CC1914" s="8"/>
      <c r="CD1914" s="8"/>
      <c r="CE1914" s="8"/>
      <c r="CF1914" s="8"/>
    </row>
    <row r="1915" spans="15:84" s="26" customFormat="1">
      <c r="O1915" s="8"/>
      <c r="P1915" s="8"/>
      <c r="Q1915" s="8"/>
      <c r="R1915" s="8"/>
      <c r="S1915" s="8"/>
      <c r="T1915" s="8"/>
      <c r="U1915" s="8"/>
      <c r="V1915" s="8"/>
      <c r="W1915" s="8"/>
      <c r="X1915" s="8"/>
      <c r="Y1915" s="8"/>
      <c r="Z1915" s="8"/>
      <c r="AA1915" s="8"/>
      <c r="AB1915" s="8"/>
      <c r="AC1915" s="8"/>
      <c r="AD1915" s="8"/>
      <c r="AE1915" s="8"/>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c r="BV1915" s="8"/>
      <c r="BW1915" s="8"/>
      <c r="BX1915" s="8"/>
      <c r="BY1915" s="8"/>
      <c r="BZ1915" s="8"/>
      <c r="CA1915" s="8"/>
      <c r="CB1915" s="8"/>
      <c r="CC1915" s="8"/>
      <c r="CD1915" s="8"/>
      <c r="CE1915" s="8"/>
      <c r="CF1915" s="8"/>
    </row>
    <row r="1916" spans="15:84" s="26" customFormat="1">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c r="BV1916" s="8"/>
      <c r="BW1916" s="8"/>
      <c r="BX1916" s="8"/>
      <c r="BY1916" s="8"/>
      <c r="BZ1916" s="8"/>
      <c r="CA1916" s="8"/>
      <c r="CB1916" s="8"/>
      <c r="CC1916" s="8"/>
      <c r="CD1916" s="8"/>
      <c r="CE1916" s="8"/>
      <c r="CF1916" s="8"/>
    </row>
    <row r="1917" spans="15:84" s="26" customFormat="1">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c r="BV1917" s="8"/>
      <c r="BW1917" s="8"/>
      <c r="BX1917" s="8"/>
      <c r="BY1917" s="8"/>
      <c r="BZ1917" s="8"/>
      <c r="CA1917" s="8"/>
      <c r="CB1917" s="8"/>
      <c r="CC1917" s="8"/>
      <c r="CD1917" s="8"/>
      <c r="CE1917" s="8"/>
      <c r="CF1917" s="8"/>
    </row>
    <row r="1918" spans="15:84" s="26" customFormat="1">
      <c r="O1918" s="8"/>
      <c r="P1918" s="8"/>
      <c r="Q1918" s="8"/>
      <c r="R1918" s="8"/>
      <c r="S1918" s="8"/>
      <c r="T1918" s="8"/>
      <c r="U1918" s="8"/>
      <c r="V1918" s="8"/>
      <c r="W1918" s="8"/>
      <c r="X1918" s="8"/>
      <c r="Y1918" s="8"/>
      <c r="Z1918" s="8"/>
      <c r="AA1918" s="8"/>
      <c r="AB1918" s="8"/>
      <c r="AC1918" s="8"/>
      <c r="AD1918" s="8"/>
      <c r="AE1918" s="8"/>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c r="BV1918" s="8"/>
      <c r="BW1918" s="8"/>
      <c r="BX1918" s="8"/>
      <c r="BY1918" s="8"/>
      <c r="BZ1918" s="8"/>
      <c r="CA1918" s="8"/>
      <c r="CB1918" s="8"/>
      <c r="CC1918" s="8"/>
      <c r="CD1918" s="8"/>
      <c r="CE1918" s="8"/>
      <c r="CF1918" s="8"/>
    </row>
    <row r="1919" spans="15:84" s="26" customFormat="1">
      <c r="O1919" s="8"/>
      <c r="P1919" s="8"/>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c r="BV1919" s="8"/>
      <c r="BW1919" s="8"/>
      <c r="BX1919" s="8"/>
      <c r="BY1919" s="8"/>
      <c r="BZ1919" s="8"/>
      <c r="CA1919" s="8"/>
      <c r="CB1919" s="8"/>
      <c r="CC1919" s="8"/>
      <c r="CD1919" s="8"/>
      <c r="CE1919" s="8"/>
      <c r="CF1919" s="8"/>
    </row>
    <row r="1920" spans="15:84" s="26" customFormat="1">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c r="BV1920" s="8"/>
      <c r="BW1920" s="8"/>
      <c r="BX1920" s="8"/>
      <c r="BY1920" s="8"/>
      <c r="BZ1920" s="8"/>
      <c r="CA1920" s="8"/>
      <c r="CB1920" s="8"/>
      <c r="CC1920" s="8"/>
      <c r="CD1920" s="8"/>
      <c r="CE1920" s="8"/>
      <c r="CF1920" s="8"/>
    </row>
    <row r="1921" spans="15:84" s="26" customFormat="1">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c r="BV1921" s="8"/>
      <c r="BW1921" s="8"/>
      <c r="BX1921" s="8"/>
      <c r="BY1921" s="8"/>
      <c r="BZ1921" s="8"/>
      <c r="CA1921" s="8"/>
      <c r="CB1921" s="8"/>
      <c r="CC1921" s="8"/>
      <c r="CD1921" s="8"/>
      <c r="CE1921" s="8"/>
      <c r="CF1921" s="8"/>
    </row>
    <row r="1922" spans="15:84" s="26" customFormat="1">
      <c r="O1922" s="8"/>
      <c r="P1922" s="8"/>
      <c r="Q1922" s="8"/>
      <c r="R1922" s="8"/>
      <c r="S1922" s="8"/>
      <c r="T1922" s="8"/>
      <c r="U1922" s="8"/>
      <c r="V1922" s="8"/>
      <c r="W1922" s="8"/>
      <c r="X1922" s="8"/>
      <c r="Y1922" s="8"/>
      <c r="Z1922" s="8"/>
      <c r="AA1922" s="8"/>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c r="BV1922" s="8"/>
      <c r="BW1922" s="8"/>
      <c r="BX1922" s="8"/>
      <c r="BY1922" s="8"/>
      <c r="BZ1922" s="8"/>
      <c r="CA1922" s="8"/>
      <c r="CB1922" s="8"/>
      <c r="CC1922" s="8"/>
      <c r="CD1922" s="8"/>
      <c r="CE1922" s="8"/>
      <c r="CF1922" s="8"/>
    </row>
    <row r="1923" spans="15:84" s="26" customFormat="1">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c r="BV1923" s="8"/>
      <c r="BW1923" s="8"/>
      <c r="BX1923" s="8"/>
      <c r="BY1923" s="8"/>
      <c r="BZ1923" s="8"/>
      <c r="CA1923" s="8"/>
      <c r="CB1923" s="8"/>
      <c r="CC1923" s="8"/>
      <c r="CD1923" s="8"/>
      <c r="CE1923" s="8"/>
      <c r="CF1923" s="8"/>
    </row>
    <row r="1924" spans="15:84" s="26" customFormat="1">
      <c r="O1924" s="8"/>
      <c r="P1924" s="8"/>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row>
    <row r="1925" spans="15:84" s="26" customFormat="1">
      <c r="O1925" s="8"/>
      <c r="P1925" s="8"/>
      <c r="Q1925" s="8"/>
      <c r="R1925" s="8"/>
      <c r="S1925" s="8"/>
      <c r="T1925" s="8"/>
      <c r="U1925" s="8"/>
      <c r="V1925" s="8"/>
      <c r="W1925" s="8"/>
      <c r="X1925" s="8"/>
      <c r="Y1925" s="8"/>
      <c r="Z1925" s="8"/>
      <c r="AA1925" s="8"/>
      <c r="AB1925" s="8"/>
      <c r="AC1925" s="8"/>
      <c r="AD1925" s="8"/>
      <c r="AE1925" s="8"/>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c r="BV1925" s="8"/>
      <c r="BW1925" s="8"/>
      <c r="BX1925" s="8"/>
      <c r="BY1925" s="8"/>
      <c r="BZ1925" s="8"/>
      <c r="CA1925" s="8"/>
      <c r="CB1925" s="8"/>
      <c r="CC1925" s="8"/>
      <c r="CD1925" s="8"/>
      <c r="CE1925" s="8"/>
      <c r="CF1925" s="8"/>
    </row>
    <row r="1926" spans="15:84" s="26" customFormat="1">
      <c r="O1926" s="8"/>
      <c r="P1926" s="8"/>
      <c r="Q1926" s="8"/>
      <c r="R1926" s="8"/>
      <c r="S1926" s="8"/>
      <c r="T1926" s="8"/>
      <c r="U1926" s="8"/>
      <c r="V1926" s="8"/>
      <c r="W1926" s="8"/>
      <c r="X1926" s="8"/>
      <c r="Y1926" s="8"/>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c r="BV1926" s="8"/>
      <c r="BW1926" s="8"/>
      <c r="BX1926" s="8"/>
      <c r="BY1926" s="8"/>
      <c r="BZ1926" s="8"/>
      <c r="CA1926" s="8"/>
      <c r="CB1926" s="8"/>
      <c r="CC1926" s="8"/>
      <c r="CD1926" s="8"/>
      <c r="CE1926" s="8"/>
      <c r="CF1926" s="8"/>
    </row>
    <row r="1927" spans="15:84" s="26" customFormat="1">
      <c r="O1927" s="8"/>
      <c r="P1927" s="8"/>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c r="BV1927" s="8"/>
      <c r="BW1927" s="8"/>
      <c r="BX1927" s="8"/>
      <c r="BY1927" s="8"/>
      <c r="BZ1927" s="8"/>
      <c r="CA1927" s="8"/>
      <c r="CB1927" s="8"/>
      <c r="CC1927" s="8"/>
      <c r="CD1927" s="8"/>
      <c r="CE1927" s="8"/>
      <c r="CF1927" s="8"/>
    </row>
    <row r="1928" spans="15:84" s="26" customFormat="1">
      <c r="O1928" s="8"/>
      <c r="P1928" s="8"/>
      <c r="Q1928" s="8"/>
      <c r="R1928" s="8"/>
      <c r="S1928" s="8"/>
      <c r="T1928" s="8"/>
      <c r="U1928" s="8"/>
      <c r="V1928" s="8"/>
      <c r="W1928" s="8"/>
      <c r="X1928" s="8"/>
      <c r="Y1928" s="8"/>
      <c r="Z1928" s="8"/>
      <c r="AA1928" s="8"/>
      <c r="AB1928" s="8"/>
      <c r="AC1928" s="8"/>
      <c r="AD1928" s="8"/>
      <c r="AE1928" s="8"/>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c r="BV1928" s="8"/>
      <c r="BW1928" s="8"/>
      <c r="BX1928" s="8"/>
      <c r="BY1928" s="8"/>
      <c r="BZ1928" s="8"/>
      <c r="CA1928" s="8"/>
      <c r="CB1928" s="8"/>
      <c r="CC1928" s="8"/>
      <c r="CD1928" s="8"/>
      <c r="CE1928" s="8"/>
      <c r="CF1928" s="8"/>
    </row>
    <row r="1929" spans="15:84" s="26" customFormat="1">
      <c r="O1929" s="8"/>
      <c r="P1929" s="8"/>
      <c r="Q1929" s="8"/>
      <c r="R1929" s="8"/>
      <c r="S1929" s="8"/>
      <c r="T1929" s="8"/>
      <c r="U1929" s="8"/>
      <c r="V1929" s="8"/>
      <c r="W1929" s="8"/>
      <c r="X1929" s="8"/>
      <c r="Y1929" s="8"/>
      <c r="Z1929" s="8"/>
      <c r="AA1929" s="8"/>
      <c r="AB1929" s="8"/>
      <c r="AC1929" s="8"/>
      <c r="AD1929" s="8"/>
      <c r="AE1929" s="8"/>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c r="BV1929" s="8"/>
      <c r="BW1929" s="8"/>
      <c r="BX1929" s="8"/>
      <c r="BY1929" s="8"/>
      <c r="BZ1929" s="8"/>
      <c r="CA1929" s="8"/>
      <c r="CB1929" s="8"/>
      <c r="CC1929" s="8"/>
      <c r="CD1929" s="8"/>
      <c r="CE1929" s="8"/>
      <c r="CF1929" s="8"/>
    </row>
    <row r="1930" spans="15:84" s="26" customFormat="1">
      <c r="O1930" s="8"/>
      <c r="P1930" s="8"/>
      <c r="Q1930" s="8"/>
      <c r="R1930" s="8"/>
      <c r="S1930" s="8"/>
      <c r="T1930" s="8"/>
      <c r="U1930" s="8"/>
      <c r="V1930" s="8"/>
      <c r="W1930" s="8"/>
      <c r="X1930" s="8"/>
      <c r="Y1930" s="8"/>
      <c r="Z1930" s="8"/>
      <c r="AA1930" s="8"/>
      <c r="AB1930" s="8"/>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c r="BV1930" s="8"/>
      <c r="BW1930" s="8"/>
      <c r="BX1930" s="8"/>
      <c r="BY1930" s="8"/>
      <c r="BZ1930" s="8"/>
      <c r="CA1930" s="8"/>
      <c r="CB1930" s="8"/>
      <c r="CC1930" s="8"/>
      <c r="CD1930" s="8"/>
      <c r="CE1930" s="8"/>
      <c r="CF1930" s="8"/>
    </row>
    <row r="1931" spans="15:84" s="26" customFormat="1">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c r="BV1931" s="8"/>
      <c r="BW1931" s="8"/>
      <c r="BX1931" s="8"/>
      <c r="BY1931" s="8"/>
      <c r="BZ1931" s="8"/>
      <c r="CA1931" s="8"/>
      <c r="CB1931" s="8"/>
      <c r="CC1931" s="8"/>
      <c r="CD1931" s="8"/>
      <c r="CE1931" s="8"/>
      <c r="CF1931" s="8"/>
    </row>
    <row r="1932" spans="15:84" s="26" customFormat="1">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c r="BV1932" s="8"/>
      <c r="BW1932" s="8"/>
      <c r="BX1932" s="8"/>
      <c r="BY1932" s="8"/>
      <c r="BZ1932" s="8"/>
      <c r="CA1932" s="8"/>
      <c r="CB1932" s="8"/>
      <c r="CC1932" s="8"/>
      <c r="CD1932" s="8"/>
      <c r="CE1932" s="8"/>
      <c r="CF1932" s="8"/>
    </row>
    <row r="1933" spans="15:84" s="26" customFormat="1">
      <c r="O1933" s="8"/>
      <c r="P1933" s="8"/>
      <c r="Q1933" s="8"/>
      <c r="R1933" s="8"/>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c r="BV1933" s="8"/>
      <c r="BW1933" s="8"/>
      <c r="BX1933" s="8"/>
      <c r="BY1933" s="8"/>
      <c r="BZ1933" s="8"/>
      <c r="CA1933" s="8"/>
      <c r="CB1933" s="8"/>
      <c r="CC1933" s="8"/>
      <c r="CD1933" s="8"/>
      <c r="CE1933" s="8"/>
      <c r="CF1933" s="8"/>
    </row>
    <row r="1934" spans="15:84" s="26" customFormat="1">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c r="BV1934" s="8"/>
      <c r="BW1934" s="8"/>
      <c r="BX1934" s="8"/>
      <c r="BY1934" s="8"/>
      <c r="BZ1934" s="8"/>
      <c r="CA1934" s="8"/>
      <c r="CB1934" s="8"/>
      <c r="CC1934" s="8"/>
      <c r="CD1934" s="8"/>
      <c r="CE1934" s="8"/>
      <c r="CF1934" s="8"/>
    </row>
    <row r="1935" spans="15:84" s="26" customFormat="1">
      <c r="O1935" s="8"/>
      <c r="P1935" s="8"/>
      <c r="Q1935" s="8"/>
      <c r="R1935" s="8"/>
      <c r="S1935" s="8"/>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c r="BV1935" s="8"/>
      <c r="BW1935" s="8"/>
      <c r="BX1935" s="8"/>
      <c r="BY1935" s="8"/>
      <c r="BZ1935" s="8"/>
      <c r="CA1935" s="8"/>
      <c r="CB1935" s="8"/>
      <c r="CC1935" s="8"/>
      <c r="CD1935" s="8"/>
      <c r="CE1935" s="8"/>
      <c r="CF1935" s="8"/>
    </row>
    <row r="1936" spans="15:84" s="26" customFormat="1">
      <c r="O1936" s="8"/>
      <c r="P1936" s="8"/>
      <c r="Q1936" s="8"/>
      <c r="R1936" s="8"/>
      <c r="S1936" s="8"/>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c r="BV1936" s="8"/>
      <c r="BW1936" s="8"/>
      <c r="BX1936" s="8"/>
      <c r="BY1936" s="8"/>
      <c r="BZ1936" s="8"/>
      <c r="CA1936" s="8"/>
      <c r="CB1936" s="8"/>
      <c r="CC1936" s="8"/>
      <c r="CD1936" s="8"/>
      <c r="CE1936" s="8"/>
      <c r="CF1936" s="8"/>
    </row>
    <row r="1937" spans="15:84" s="26" customFormat="1">
      <c r="O1937" s="8"/>
      <c r="P1937" s="8"/>
      <c r="Q1937" s="8"/>
      <c r="R1937" s="8"/>
      <c r="S1937" s="8"/>
      <c r="T1937" s="8"/>
      <c r="U1937" s="8"/>
      <c r="V1937" s="8"/>
      <c r="W1937" s="8"/>
      <c r="X1937" s="8"/>
      <c r="Y1937" s="8"/>
      <c r="Z1937" s="8"/>
      <c r="AA1937" s="8"/>
      <c r="AB1937" s="8"/>
      <c r="AC1937" s="8"/>
      <c r="AD1937" s="8"/>
      <c r="AE1937" s="8"/>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c r="BV1937" s="8"/>
      <c r="BW1937" s="8"/>
      <c r="BX1937" s="8"/>
      <c r="BY1937" s="8"/>
      <c r="BZ1937" s="8"/>
      <c r="CA1937" s="8"/>
      <c r="CB1937" s="8"/>
      <c r="CC1937" s="8"/>
      <c r="CD1937" s="8"/>
      <c r="CE1937" s="8"/>
      <c r="CF1937" s="8"/>
    </row>
    <row r="1938" spans="15:84" s="26" customFormat="1">
      <c r="O1938" s="8"/>
      <c r="P1938" s="8"/>
      <c r="Q1938" s="8"/>
      <c r="R1938" s="8"/>
      <c r="S1938" s="8"/>
      <c r="T1938" s="8"/>
      <c r="U1938" s="8"/>
      <c r="V1938" s="8"/>
      <c r="W1938" s="8"/>
      <c r="X1938" s="8"/>
      <c r="Y1938" s="8"/>
      <c r="Z1938" s="8"/>
      <c r="AA1938" s="8"/>
      <c r="AB1938" s="8"/>
      <c r="AC1938" s="8"/>
      <c r="AD1938" s="8"/>
      <c r="AE1938" s="8"/>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c r="BV1938" s="8"/>
      <c r="BW1938" s="8"/>
      <c r="BX1938" s="8"/>
      <c r="BY1938" s="8"/>
      <c r="BZ1938" s="8"/>
      <c r="CA1938" s="8"/>
      <c r="CB1938" s="8"/>
      <c r="CC1938" s="8"/>
      <c r="CD1938" s="8"/>
      <c r="CE1938" s="8"/>
      <c r="CF1938" s="8"/>
    </row>
    <row r="1939" spans="15:84" s="26" customFormat="1">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c r="BV1939" s="8"/>
      <c r="BW1939" s="8"/>
      <c r="BX1939" s="8"/>
      <c r="BY1939" s="8"/>
      <c r="BZ1939" s="8"/>
      <c r="CA1939" s="8"/>
      <c r="CB1939" s="8"/>
      <c r="CC1939" s="8"/>
      <c r="CD1939" s="8"/>
      <c r="CE1939" s="8"/>
      <c r="CF1939" s="8"/>
    </row>
    <row r="1940" spans="15:84" s="26" customFormat="1">
      <c r="O1940" s="8"/>
      <c r="P1940" s="8"/>
      <c r="Q1940" s="8"/>
      <c r="R1940" s="8"/>
      <c r="S1940" s="8"/>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c r="BV1940" s="8"/>
      <c r="BW1940" s="8"/>
      <c r="BX1940" s="8"/>
      <c r="BY1940" s="8"/>
      <c r="BZ1940" s="8"/>
      <c r="CA1940" s="8"/>
      <c r="CB1940" s="8"/>
      <c r="CC1940" s="8"/>
      <c r="CD1940" s="8"/>
      <c r="CE1940" s="8"/>
      <c r="CF1940" s="8"/>
    </row>
    <row r="1941" spans="15:84" s="26" customFormat="1">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c r="BV1941" s="8"/>
      <c r="BW1941" s="8"/>
      <c r="BX1941" s="8"/>
      <c r="BY1941" s="8"/>
      <c r="BZ1941" s="8"/>
      <c r="CA1941" s="8"/>
      <c r="CB1941" s="8"/>
      <c r="CC1941" s="8"/>
      <c r="CD1941" s="8"/>
      <c r="CE1941" s="8"/>
      <c r="CF1941" s="8"/>
    </row>
    <row r="1942" spans="15:84" s="26" customFormat="1">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c r="BV1942" s="8"/>
      <c r="BW1942" s="8"/>
      <c r="BX1942" s="8"/>
      <c r="BY1942" s="8"/>
      <c r="BZ1942" s="8"/>
      <c r="CA1942" s="8"/>
      <c r="CB1942" s="8"/>
      <c r="CC1942" s="8"/>
      <c r="CD1942" s="8"/>
      <c r="CE1942" s="8"/>
      <c r="CF1942" s="8"/>
    </row>
    <row r="1943" spans="15:84" s="26" customFormat="1">
      <c r="O1943" s="8"/>
      <c r="P1943" s="8"/>
      <c r="Q1943" s="8"/>
      <c r="R1943" s="8"/>
      <c r="S1943" s="8"/>
      <c r="T1943" s="8"/>
      <c r="U1943" s="8"/>
      <c r="V1943" s="8"/>
      <c r="W1943" s="8"/>
      <c r="X1943" s="8"/>
      <c r="Y1943" s="8"/>
      <c r="Z1943" s="8"/>
      <c r="AA1943" s="8"/>
      <c r="AB1943" s="8"/>
      <c r="AC1943" s="8"/>
      <c r="AD1943" s="8"/>
      <c r="AE1943" s="8"/>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c r="BV1943" s="8"/>
      <c r="BW1943" s="8"/>
      <c r="BX1943" s="8"/>
      <c r="BY1943" s="8"/>
      <c r="BZ1943" s="8"/>
      <c r="CA1943" s="8"/>
      <c r="CB1943" s="8"/>
      <c r="CC1943" s="8"/>
      <c r="CD1943" s="8"/>
      <c r="CE1943" s="8"/>
      <c r="CF1943" s="8"/>
    </row>
    <row r="1944" spans="15:84" s="26" customFormat="1">
      <c r="O1944" s="8"/>
      <c r="P1944" s="8"/>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c r="BV1944" s="8"/>
      <c r="BW1944" s="8"/>
      <c r="BX1944" s="8"/>
      <c r="BY1944" s="8"/>
      <c r="BZ1944" s="8"/>
      <c r="CA1944" s="8"/>
      <c r="CB1944" s="8"/>
      <c r="CC1944" s="8"/>
      <c r="CD1944" s="8"/>
      <c r="CE1944" s="8"/>
      <c r="CF1944" s="8"/>
    </row>
    <row r="1945" spans="15:84" s="26" customFormat="1">
      <c r="O1945" s="8"/>
      <c r="P1945" s="8"/>
      <c r="Q1945" s="8"/>
      <c r="R1945" s="8"/>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c r="BV1945" s="8"/>
      <c r="BW1945" s="8"/>
      <c r="BX1945" s="8"/>
      <c r="BY1945" s="8"/>
      <c r="BZ1945" s="8"/>
      <c r="CA1945" s="8"/>
      <c r="CB1945" s="8"/>
      <c r="CC1945" s="8"/>
      <c r="CD1945" s="8"/>
      <c r="CE1945" s="8"/>
      <c r="CF1945" s="8"/>
    </row>
    <row r="1946" spans="15:84" s="26" customFormat="1">
      <c r="O1946" s="8"/>
      <c r="P1946" s="8"/>
      <c r="Q1946" s="8"/>
      <c r="R1946" s="8"/>
      <c r="S1946" s="8"/>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c r="BV1946" s="8"/>
      <c r="BW1946" s="8"/>
      <c r="BX1946" s="8"/>
      <c r="BY1946" s="8"/>
      <c r="BZ1946" s="8"/>
      <c r="CA1946" s="8"/>
      <c r="CB1946" s="8"/>
      <c r="CC1946" s="8"/>
      <c r="CD1946" s="8"/>
      <c r="CE1946" s="8"/>
      <c r="CF1946" s="8"/>
    </row>
    <row r="1947" spans="15:84" s="26" customFormat="1">
      <c r="O1947" s="8"/>
      <c r="P1947" s="8"/>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c r="BV1947" s="8"/>
      <c r="BW1947" s="8"/>
      <c r="BX1947" s="8"/>
      <c r="BY1947" s="8"/>
      <c r="BZ1947" s="8"/>
      <c r="CA1947" s="8"/>
      <c r="CB1947" s="8"/>
      <c r="CC1947" s="8"/>
      <c r="CD1947" s="8"/>
      <c r="CE1947" s="8"/>
      <c r="CF1947" s="8"/>
    </row>
    <row r="1948" spans="15:84" s="26" customFormat="1">
      <c r="O1948" s="8"/>
      <c r="P1948" s="8"/>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c r="BV1948" s="8"/>
      <c r="BW1948" s="8"/>
      <c r="BX1948" s="8"/>
      <c r="BY1948" s="8"/>
      <c r="BZ1948" s="8"/>
      <c r="CA1948" s="8"/>
      <c r="CB1948" s="8"/>
      <c r="CC1948" s="8"/>
      <c r="CD1948" s="8"/>
      <c r="CE1948" s="8"/>
      <c r="CF1948" s="8"/>
    </row>
    <row r="1949" spans="15:84" s="26" customFormat="1">
      <c r="O1949" s="8"/>
      <c r="P1949" s="8"/>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c r="BV1949" s="8"/>
      <c r="BW1949" s="8"/>
      <c r="BX1949" s="8"/>
      <c r="BY1949" s="8"/>
      <c r="BZ1949" s="8"/>
      <c r="CA1949" s="8"/>
      <c r="CB1949" s="8"/>
      <c r="CC1949" s="8"/>
      <c r="CD1949" s="8"/>
      <c r="CE1949" s="8"/>
      <c r="CF1949" s="8"/>
    </row>
    <row r="1950" spans="15:84" s="26" customFormat="1">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c r="BV1950" s="8"/>
      <c r="BW1950" s="8"/>
      <c r="BX1950" s="8"/>
      <c r="BY1950" s="8"/>
      <c r="BZ1950" s="8"/>
      <c r="CA1950" s="8"/>
      <c r="CB1950" s="8"/>
      <c r="CC1950" s="8"/>
      <c r="CD1950" s="8"/>
      <c r="CE1950" s="8"/>
      <c r="CF1950" s="8"/>
    </row>
    <row r="1951" spans="15:84" s="26" customFormat="1">
      <c r="O1951" s="8"/>
      <c r="P1951" s="8"/>
      <c r="Q1951" s="8"/>
      <c r="R1951" s="8"/>
      <c r="S1951" s="8"/>
      <c r="T1951" s="8"/>
      <c r="U1951" s="8"/>
      <c r="V1951" s="8"/>
      <c r="W1951" s="8"/>
      <c r="X1951" s="8"/>
      <c r="Y1951" s="8"/>
      <c r="Z1951" s="8"/>
      <c r="AA1951" s="8"/>
      <c r="AB1951" s="8"/>
      <c r="AC1951" s="8"/>
      <c r="AD1951" s="8"/>
      <c r="AE1951" s="8"/>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c r="BV1951" s="8"/>
      <c r="BW1951" s="8"/>
      <c r="BX1951" s="8"/>
      <c r="BY1951" s="8"/>
      <c r="BZ1951" s="8"/>
      <c r="CA1951" s="8"/>
      <c r="CB1951" s="8"/>
      <c r="CC1951" s="8"/>
      <c r="CD1951" s="8"/>
      <c r="CE1951" s="8"/>
      <c r="CF1951" s="8"/>
    </row>
    <row r="1952" spans="15:84" s="26" customFormat="1">
      <c r="O1952" s="8"/>
      <c r="P1952" s="8"/>
      <c r="Q1952" s="8"/>
      <c r="R1952" s="8"/>
      <c r="S1952" s="8"/>
      <c r="T1952" s="8"/>
      <c r="U1952" s="8"/>
      <c r="V1952" s="8"/>
      <c r="W1952" s="8"/>
      <c r="X1952" s="8"/>
      <c r="Y1952" s="8"/>
      <c r="Z1952" s="8"/>
      <c r="AA1952" s="8"/>
      <c r="AB1952" s="8"/>
      <c r="AC1952" s="8"/>
      <c r="AD1952" s="8"/>
      <c r="AE1952" s="8"/>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c r="BV1952" s="8"/>
      <c r="BW1952" s="8"/>
      <c r="BX1952" s="8"/>
      <c r="BY1952" s="8"/>
      <c r="BZ1952" s="8"/>
      <c r="CA1952" s="8"/>
      <c r="CB1952" s="8"/>
      <c r="CC1952" s="8"/>
      <c r="CD1952" s="8"/>
      <c r="CE1952" s="8"/>
      <c r="CF1952" s="8"/>
    </row>
    <row r="1953" spans="15:84" s="26" customFormat="1">
      <c r="O1953" s="8"/>
      <c r="P1953" s="8"/>
      <c r="Q1953" s="8"/>
      <c r="R1953" s="8"/>
      <c r="S1953" s="8"/>
      <c r="T1953" s="8"/>
      <c r="U1953" s="8"/>
      <c r="V1953" s="8"/>
      <c r="W1953" s="8"/>
      <c r="X1953" s="8"/>
      <c r="Y1953" s="8"/>
      <c r="Z1953" s="8"/>
      <c r="AA1953" s="8"/>
      <c r="AB1953" s="8"/>
      <c r="AC1953" s="8"/>
      <c r="AD1953" s="8"/>
      <c r="AE1953" s="8"/>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c r="BV1953" s="8"/>
      <c r="BW1953" s="8"/>
      <c r="BX1953" s="8"/>
      <c r="BY1953" s="8"/>
      <c r="BZ1953" s="8"/>
      <c r="CA1953" s="8"/>
      <c r="CB1953" s="8"/>
      <c r="CC1953" s="8"/>
      <c r="CD1953" s="8"/>
      <c r="CE1953" s="8"/>
      <c r="CF1953" s="8"/>
    </row>
    <row r="1954" spans="15:84" s="26" customFormat="1">
      <c r="O1954" s="8"/>
      <c r="P1954" s="8"/>
      <c r="Q1954" s="8"/>
      <c r="R1954" s="8"/>
      <c r="S1954" s="8"/>
      <c r="T1954" s="8"/>
      <c r="U1954" s="8"/>
      <c r="V1954" s="8"/>
      <c r="W1954" s="8"/>
      <c r="X1954" s="8"/>
      <c r="Y1954" s="8"/>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c r="BV1954" s="8"/>
      <c r="BW1954" s="8"/>
      <c r="BX1954" s="8"/>
      <c r="BY1954" s="8"/>
      <c r="BZ1954" s="8"/>
      <c r="CA1954" s="8"/>
      <c r="CB1954" s="8"/>
      <c r="CC1954" s="8"/>
      <c r="CD1954" s="8"/>
      <c r="CE1954" s="8"/>
      <c r="CF1954" s="8"/>
    </row>
    <row r="1955" spans="15:84" s="26" customFormat="1">
      <c r="O1955" s="8"/>
      <c r="P1955" s="8"/>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c r="BV1955" s="8"/>
      <c r="BW1955" s="8"/>
      <c r="BX1955" s="8"/>
      <c r="BY1955" s="8"/>
      <c r="BZ1955" s="8"/>
      <c r="CA1955" s="8"/>
      <c r="CB1955" s="8"/>
      <c r="CC1955" s="8"/>
      <c r="CD1955" s="8"/>
      <c r="CE1955" s="8"/>
      <c r="CF1955" s="8"/>
    </row>
    <row r="1956" spans="15:84" s="26" customFormat="1">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c r="BV1956" s="8"/>
      <c r="BW1956" s="8"/>
      <c r="BX1956" s="8"/>
      <c r="BY1956" s="8"/>
      <c r="BZ1956" s="8"/>
      <c r="CA1956" s="8"/>
      <c r="CB1956" s="8"/>
      <c r="CC1956" s="8"/>
      <c r="CD1956" s="8"/>
      <c r="CE1956" s="8"/>
      <c r="CF1956" s="8"/>
    </row>
    <row r="1957" spans="15:84" s="26" customFormat="1">
      <c r="O1957" s="8"/>
      <c r="P1957" s="8"/>
      <c r="Q1957" s="8"/>
      <c r="R1957" s="8"/>
      <c r="S1957" s="8"/>
      <c r="T1957" s="8"/>
      <c r="U1957" s="8"/>
      <c r="V1957" s="8"/>
      <c r="W1957" s="8"/>
      <c r="X1957" s="8"/>
      <c r="Y1957" s="8"/>
      <c r="Z1957" s="8"/>
      <c r="AA1957" s="8"/>
      <c r="AB1957" s="8"/>
      <c r="AC1957" s="8"/>
      <c r="AD1957" s="8"/>
      <c r="AE1957" s="8"/>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c r="BV1957" s="8"/>
      <c r="BW1957" s="8"/>
      <c r="BX1957" s="8"/>
      <c r="BY1957" s="8"/>
      <c r="BZ1957" s="8"/>
      <c r="CA1957" s="8"/>
      <c r="CB1957" s="8"/>
      <c r="CC1957" s="8"/>
      <c r="CD1957" s="8"/>
      <c r="CE1957" s="8"/>
      <c r="CF1957" s="8"/>
    </row>
    <row r="1958" spans="15:84" s="26" customFormat="1">
      <c r="O1958" s="8"/>
      <c r="P1958" s="8"/>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c r="BV1958" s="8"/>
      <c r="BW1958" s="8"/>
      <c r="BX1958" s="8"/>
      <c r="BY1958" s="8"/>
      <c r="BZ1958" s="8"/>
      <c r="CA1958" s="8"/>
      <c r="CB1958" s="8"/>
      <c r="CC1958" s="8"/>
      <c r="CD1958" s="8"/>
      <c r="CE1958" s="8"/>
      <c r="CF1958" s="8"/>
    </row>
    <row r="1959" spans="15:84" s="26" customFormat="1">
      <c r="O1959" s="8"/>
      <c r="P1959" s="8"/>
      <c r="Q1959" s="8"/>
      <c r="R1959" s="8"/>
      <c r="S1959" s="8"/>
      <c r="T1959" s="8"/>
      <c r="U1959" s="8"/>
      <c r="V1959" s="8"/>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c r="BV1959" s="8"/>
      <c r="BW1959" s="8"/>
      <c r="BX1959" s="8"/>
      <c r="BY1959" s="8"/>
      <c r="BZ1959" s="8"/>
      <c r="CA1959" s="8"/>
      <c r="CB1959" s="8"/>
      <c r="CC1959" s="8"/>
      <c r="CD1959" s="8"/>
      <c r="CE1959" s="8"/>
      <c r="CF1959" s="8"/>
    </row>
    <row r="1960" spans="15:84" s="26" customFormat="1">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c r="BV1960" s="8"/>
      <c r="BW1960" s="8"/>
      <c r="BX1960" s="8"/>
      <c r="BY1960" s="8"/>
      <c r="BZ1960" s="8"/>
      <c r="CA1960" s="8"/>
      <c r="CB1960" s="8"/>
      <c r="CC1960" s="8"/>
      <c r="CD1960" s="8"/>
      <c r="CE1960" s="8"/>
      <c r="CF1960" s="8"/>
    </row>
    <row r="1961" spans="15:84" s="26" customFormat="1">
      <c r="O1961" s="8"/>
      <c r="P1961" s="8"/>
      <c r="Q1961" s="8"/>
      <c r="R1961" s="8"/>
      <c r="S1961" s="8"/>
      <c r="T1961" s="8"/>
      <c r="U1961" s="8"/>
      <c r="V1961" s="8"/>
      <c r="W1961" s="8"/>
      <c r="X1961" s="8"/>
      <c r="Y1961" s="8"/>
      <c r="Z1961" s="8"/>
      <c r="AA1961" s="8"/>
      <c r="AB1961" s="8"/>
      <c r="AC1961" s="8"/>
      <c r="AD1961" s="8"/>
      <c r="AE1961" s="8"/>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c r="BV1961" s="8"/>
      <c r="BW1961" s="8"/>
      <c r="BX1961" s="8"/>
      <c r="BY1961" s="8"/>
      <c r="BZ1961" s="8"/>
      <c r="CA1961" s="8"/>
      <c r="CB1961" s="8"/>
      <c r="CC1961" s="8"/>
      <c r="CD1961" s="8"/>
      <c r="CE1961" s="8"/>
      <c r="CF1961" s="8"/>
    </row>
    <row r="1962" spans="15:84" s="26" customFormat="1">
      <c r="O1962" s="8"/>
      <c r="P1962" s="8"/>
      <c r="Q1962" s="8"/>
      <c r="R1962" s="8"/>
      <c r="S1962" s="8"/>
      <c r="T1962" s="8"/>
      <c r="U1962" s="8"/>
      <c r="V1962" s="8"/>
      <c r="W1962" s="8"/>
      <c r="X1962" s="8"/>
      <c r="Y1962" s="8"/>
      <c r="Z1962" s="8"/>
      <c r="AA1962" s="8"/>
      <c r="AB1962" s="8"/>
      <c r="AC1962" s="8"/>
      <c r="AD1962" s="8"/>
      <c r="AE1962" s="8"/>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c r="BV1962" s="8"/>
      <c r="BW1962" s="8"/>
      <c r="BX1962" s="8"/>
      <c r="BY1962" s="8"/>
      <c r="BZ1962" s="8"/>
      <c r="CA1962" s="8"/>
      <c r="CB1962" s="8"/>
      <c r="CC1962" s="8"/>
      <c r="CD1962" s="8"/>
      <c r="CE1962" s="8"/>
      <c r="CF1962" s="8"/>
    </row>
    <row r="1963" spans="15:84" s="26" customFormat="1">
      <c r="O1963" s="8"/>
      <c r="P1963" s="8"/>
      <c r="Q1963" s="8"/>
      <c r="R1963" s="8"/>
      <c r="S1963" s="8"/>
      <c r="T1963" s="8"/>
      <c r="U1963" s="8"/>
      <c r="V1963" s="8"/>
      <c r="W1963" s="8"/>
      <c r="X1963" s="8"/>
      <c r="Y1963" s="8"/>
      <c r="Z1963" s="8"/>
      <c r="AA1963" s="8"/>
      <c r="AB1963" s="8"/>
      <c r="AC1963" s="8"/>
      <c r="AD1963" s="8"/>
      <c r="AE1963" s="8"/>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c r="BV1963" s="8"/>
      <c r="BW1963" s="8"/>
      <c r="BX1963" s="8"/>
      <c r="BY1963" s="8"/>
      <c r="BZ1963" s="8"/>
      <c r="CA1963" s="8"/>
      <c r="CB1963" s="8"/>
      <c r="CC1963" s="8"/>
      <c r="CD1963" s="8"/>
      <c r="CE1963" s="8"/>
      <c r="CF1963" s="8"/>
    </row>
    <row r="1964" spans="15:84" s="26" customFormat="1">
      <c r="O1964" s="8"/>
      <c r="P1964" s="8"/>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c r="BV1964" s="8"/>
      <c r="BW1964" s="8"/>
      <c r="BX1964" s="8"/>
      <c r="BY1964" s="8"/>
      <c r="BZ1964" s="8"/>
      <c r="CA1964" s="8"/>
      <c r="CB1964" s="8"/>
      <c r="CC1964" s="8"/>
      <c r="CD1964" s="8"/>
      <c r="CE1964" s="8"/>
      <c r="CF1964" s="8"/>
    </row>
    <row r="1965" spans="15:84" s="26" customFormat="1">
      <c r="O1965" s="8"/>
      <c r="P1965" s="8"/>
      <c r="Q1965" s="8"/>
      <c r="R1965" s="8"/>
      <c r="S1965" s="8"/>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c r="BV1965" s="8"/>
      <c r="BW1965" s="8"/>
      <c r="BX1965" s="8"/>
      <c r="BY1965" s="8"/>
      <c r="BZ1965" s="8"/>
      <c r="CA1965" s="8"/>
      <c r="CB1965" s="8"/>
      <c r="CC1965" s="8"/>
      <c r="CD1965" s="8"/>
      <c r="CE1965" s="8"/>
      <c r="CF1965" s="8"/>
    </row>
    <row r="1966" spans="15:84" s="26" customFormat="1">
      <c r="O1966" s="8"/>
      <c r="P1966" s="8"/>
      <c r="Q1966" s="8"/>
      <c r="R1966" s="8"/>
      <c r="S1966" s="8"/>
      <c r="T1966" s="8"/>
      <c r="U1966" s="8"/>
      <c r="V1966" s="8"/>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c r="BV1966" s="8"/>
      <c r="BW1966" s="8"/>
      <c r="BX1966" s="8"/>
      <c r="BY1966" s="8"/>
      <c r="BZ1966" s="8"/>
      <c r="CA1966" s="8"/>
      <c r="CB1966" s="8"/>
      <c r="CC1966" s="8"/>
      <c r="CD1966" s="8"/>
      <c r="CE1966" s="8"/>
      <c r="CF1966" s="8"/>
    </row>
    <row r="1967" spans="15:84" s="26" customFormat="1">
      <c r="O1967" s="8"/>
      <c r="P1967" s="8"/>
      <c r="Q1967" s="8"/>
      <c r="R1967" s="8"/>
      <c r="S1967" s="8"/>
      <c r="T1967" s="8"/>
      <c r="U1967" s="8"/>
      <c r="V1967" s="8"/>
      <c r="W1967" s="8"/>
      <c r="X1967" s="8"/>
      <c r="Y1967" s="8"/>
      <c r="Z1967" s="8"/>
      <c r="AA1967" s="8"/>
      <c r="AB1967" s="8"/>
      <c r="AC1967" s="8"/>
      <c r="AD1967" s="8"/>
      <c r="AE1967" s="8"/>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c r="BV1967" s="8"/>
      <c r="BW1967" s="8"/>
      <c r="BX1967" s="8"/>
      <c r="BY1967" s="8"/>
      <c r="BZ1967" s="8"/>
      <c r="CA1967" s="8"/>
      <c r="CB1967" s="8"/>
      <c r="CC1967" s="8"/>
      <c r="CD1967" s="8"/>
      <c r="CE1967" s="8"/>
      <c r="CF1967" s="8"/>
    </row>
    <row r="1968" spans="15:84" s="26" customFormat="1">
      <c r="O1968" s="8"/>
      <c r="P1968" s="8"/>
      <c r="Q1968" s="8"/>
      <c r="R1968" s="8"/>
      <c r="S1968" s="8"/>
      <c r="T1968" s="8"/>
      <c r="U1968" s="8"/>
      <c r="V1968" s="8"/>
      <c r="W1968" s="8"/>
      <c r="X1968" s="8"/>
      <c r="Y1968" s="8"/>
      <c r="Z1968" s="8"/>
      <c r="AA1968" s="8"/>
      <c r="AB1968" s="8"/>
      <c r="AC1968" s="8"/>
      <c r="AD1968" s="8"/>
      <c r="AE1968" s="8"/>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c r="BV1968" s="8"/>
      <c r="BW1968" s="8"/>
      <c r="BX1968" s="8"/>
      <c r="BY1968" s="8"/>
      <c r="BZ1968" s="8"/>
      <c r="CA1968" s="8"/>
      <c r="CB1968" s="8"/>
      <c r="CC1968" s="8"/>
      <c r="CD1968" s="8"/>
      <c r="CE1968" s="8"/>
      <c r="CF1968" s="8"/>
    </row>
    <row r="1969" spans="15:84" s="26" customFormat="1">
      <c r="O1969" s="8"/>
      <c r="P1969" s="8"/>
      <c r="Q1969" s="8"/>
      <c r="R1969" s="8"/>
      <c r="S1969" s="8"/>
      <c r="T1969" s="8"/>
      <c r="U1969" s="8"/>
      <c r="V1969" s="8"/>
      <c r="W1969" s="8"/>
      <c r="X1969" s="8"/>
      <c r="Y1969" s="8"/>
      <c r="Z1969" s="8"/>
      <c r="AA1969" s="8"/>
      <c r="AB1969" s="8"/>
      <c r="AC1969" s="8"/>
      <c r="AD1969" s="8"/>
      <c r="AE1969" s="8"/>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c r="BV1969" s="8"/>
      <c r="BW1969" s="8"/>
      <c r="BX1969" s="8"/>
      <c r="BY1969" s="8"/>
      <c r="BZ1969" s="8"/>
      <c r="CA1969" s="8"/>
      <c r="CB1969" s="8"/>
      <c r="CC1969" s="8"/>
      <c r="CD1969" s="8"/>
      <c r="CE1969" s="8"/>
      <c r="CF1969" s="8"/>
    </row>
    <row r="1970" spans="15:84" s="26" customFormat="1">
      <c r="O1970" s="8"/>
      <c r="P1970" s="8"/>
      <c r="Q1970" s="8"/>
      <c r="R1970" s="8"/>
      <c r="S1970" s="8"/>
      <c r="T1970" s="8"/>
      <c r="U1970" s="8"/>
      <c r="V1970" s="8"/>
      <c r="W1970" s="8"/>
      <c r="X1970" s="8"/>
      <c r="Y1970" s="8"/>
      <c r="Z1970" s="8"/>
      <c r="AA1970" s="8"/>
      <c r="AB1970" s="8"/>
      <c r="AC1970" s="8"/>
      <c r="AD1970" s="8"/>
      <c r="AE1970" s="8"/>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c r="BV1970" s="8"/>
      <c r="BW1970" s="8"/>
      <c r="BX1970" s="8"/>
      <c r="BY1970" s="8"/>
      <c r="BZ1970" s="8"/>
      <c r="CA1970" s="8"/>
      <c r="CB1970" s="8"/>
      <c r="CC1970" s="8"/>
      <c r="CD1970" s="8"/>
      <c r="CE1970" s="8"/>
      <c r="CF1970" s="8"/>
    </row>
    <row r="1971" spans="15:84" s="26" customFormat="1">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c r="BV1971" s="8"/>
      <c r="BW1971" s="8"/>
      <c r="BX1971" s="8"/>
      <c r="BY1971" s="8"/>
      <c r="BZ1971" s="8"/>
      <c r="CA1971" s="8"/>
      <c r="CB1971" s="8"/>
      <c r="CC1971" s="8"/>
      <c r="CD1971" s="8"/>
      <c r="CE1971" s="8"/>
      <c r="CF1971" s="8"/>
    </row>
    <row r="1972" spans="15:84" s="26" customFormat="1">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c r="BV1972" s="8"/>
      <c r="BW1972" s="8"/>
      <c r="BX1972" s="8"/>
      <c r="BY1972" s="8"/>
      <c r="BZ1972" s="8"/>
      <c r="CA1972" s="8"/>
      <c r="CB1972" s="8"/>
      <c r="CC1972" s="8"/>
      <c r="CD1972" s="8"/>
      <c r="CE1972" s="8"/>
      <c r="CF1972" s="8"/>
    </row>
    <row r="1973" spans="15:84" s="26" customFormat="1">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c r="BV1973" s="8"/>
      <c r="BW1973" s="8"/>
      <c r="BX1973" s="8"/>
      <c r="BY1973" s="8"/>
      <c r="BZ1973" s="8"/>
      <c r="CA1973" s="8"/>
      <c r="CB1973" s="8"/>
      <c r="CC1973" s="8"/>
      <c r="CD1973" s="8"/>
      <c r="CE1973" s="8"/>
      <c r="CF1973" s="8"/>
    </row>
    <row r="1974" spans="15:84" s="26" customFormat="1">
      <c r="O1974" s="8"/>
      <c r="P1974" s="8"/>
      <c r="Q1974" s="8"/>
      <c r="R1974" s="8"/>
      <c r="S1974" s="8"/>
      <c r="T1974" s="8"/>
      <c r="U1974" s="8"/>
      <c r="V1974" s="8"/>
      <c r="W1974" s="8"/>
      <c r="X1974" s="8"/>
      <c r="Y1974" s="8"/>
      <c r="Z1974" s="8"/>
      <c r="AA1974" s="8"/>
      <c r="AB1974" s="8"/>
      <c r="AC1974" s="8"/>
      <c r="AD1974" s="8"/>
      <c r="AE1974" s="8"/>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c r="BV1974" s="8"/>
      <c r="BW1974" s="8"/>
      <c r="BX1974" s="8"/>
      <c r="BY1974" s="8"/>
      <c r="BZ1974" s="8"/>
      <c r="CA1974" s="8"/>
      <c r="CB1974" s="8"/>
      <c r="CC1974" s="8"/>
      <c r="CD1974" s="8"/>
      <c r="CE1974" s="8"/>
      <c r="CF1974" s="8"/>
    </row>
    <row r="1975" spans="15:84" s="26" customFormat="1">
      <c r="O1975" s="8"/>
      <c r="P1975" s="8"/>
      <c r="Q1975" s="8"/>
      <c r="R1975" s="8"/>
      <c r="S1975" s="8"/>
      <c r="T1975" s="8"/>
      <c r="U1975" s="8"/>
      <c r="V1975" s="8"/>
      <c r="W1975" s="8"/>
      <c r="X1975" s="8"/>
      <c r="Y1975" s="8"/>
      <c r="Z1975" s="8"/>
      <c r="AA1975" s="8"/>
      <c r="AB1975" s="8"/>
      <c r="AC1975" s="8"/>
      <c r="AD1975" s="8"/>
      <c r="AE1975" s="8"/>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c r="BV1975" s="8"/>
      <c r="BW1975" s="8"/>
      <c r="BX1975" s="8"/>
      <c r="BY1975" s="8"/>
      <c r="BZ1975" s="8"/>
      <c r="CA1975" s="8"/>
      <c r="CB1975" s="8"/>
      <c r="CC1975" s="8"/>
      <c r="CD1975" s="8"/>
      <c r="CE1975" s="8"/>
      <c r="CF1975" s="8"/>
    </row>
    <row r="1976" spans="15:84" s="26" customFormat="1">
      <c r="O1976" s="8"/>
      <c r="P1976" s="8"/>
      <c r="Q1976" s="8"/>
      <c r="R1976" s="8"/>
      <c r="S1976" s="8"/>
      <c r="T1976" s="8"/>
      <c r="U1976" s="8"/>
      <c r="V1976" s="8"/>
      <c r="W1976" s="8"/>
      <c r="X1976" s="8"/>
      <c r="Y1976" s="8"/>
      <c r="Z1976" s="8"/>
      <c r="AA1976" s="8"/>
      <c r="AB1976" s="8"/>
      <c r="AC1976" s="8"/>
      <c r="AD1976" s="8"/>
      <c r="AE1976" s="8"/>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c r="BV1976" s="8"/>
      <c r="BW1976" s="8"/>
      <c r="BX1976" s="8"/>
      <c r="BY1976" s="8"/>
      <c r="BZ1976" s="8"/>
      <c r="CA1976" s="8"/>
      <c r="CB1976" s="8"/>
      <c r="CC1976" s="8"/>
      <c r="CD1976" s="8"/>
      <c r="CE1976" s="8"/>
      <c r="CF1976" s="8"/>
    </row>
    <row r="1977" spans="15:84" s="26" customFormat="1">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c r="BV1977" s="8"/>
      <c r="BW1977" s="8"/>
      <c r="BX1977" s="8"/>
      <c r="BY1977" s="8"/>
      <c r="BZ1977" s="8"/>
      <c r="CA1977" s="8"/>
      <c r="CB1977" s="8"/>
      <c r="CC1977" s="8"/>
      <c r="CD1977" s="8"/>
      <c r="CE1977" s="8"/>
      <c r="CF1977" s="8"/>
    </row>
    <row r="1978" spans="15:84" s="26" customFormat="1">
      <c r="O1978" s="8"/>
      <c r="P1978" s="8"/>
      <c r="Q1978" s="8"/>
      <c r="R1978" s="8"/>
      <c r="S1978" s="8"/>
      <c r="T1978" s="8"/>
      <c r="U1978" s="8"/>
      <c r="V1978" s="8"/>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c r="BV1978" s="8"/>
      <c r="BW1978" s="8"/>
      <c r="BX1978" s="8"/>
      <c r="BY1978" s="8"/>
      <c r="BZ1978" s="8"/>
      <c r="CA1978" s="8"/>
      <c r="CB1978" s="8"/>
      <c r="CC1978" s="8"/>
      <c r="CD1978" s="8"/>
      <c r="CE1978" s="8"/>
      <c r="CF1978" s="8"/>
    </row>
    <row r="1979" spans="15:84" s="26" customFormat="1">
      <c r="O1979" s="8"/>
      <c r="P1979" s="8"/>
      <c r="Q1979" s="8"/>
      <c r="R1979" s="8"/>
      <c r="S1979" s="8"/>
      <c r="T1979" s="8"/>
      <c r="U1979" s="8"/>
      <c r="V1979" s="8"/>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c r="BV1979" s="8"/>
      <c r="BW1979" s="8"/>
      <c r="BX1979" s="8"/>
      <c r="BY1979" s="8"/>
      <c r="BZ1979" s="8"/>
      <c r="CA1979" s="8"/>
      <c r="CB1979" s="8"/>
      <c r="CC1979" s="8"/>
      <c r="CD1979" s="8"/>
      <c r="CE1979" s="8"/>
      <c r="CF1979" s="8"/>
    </row>
    <row r="1980" spans="15:84" s="26" customFormat="1">
      <c r="O1980" s="8"/>
      <c r="P1980" s="8"/>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c r="BV1980" s="8"/>
      <c r="BW1980" s="8"/>
      <c r="BX1980" s="8"/>
      <c r="BY1980" s="8"/>
      <c r="BZ1980" s="8"/>
      <c r="CA1980" s="8"/>
      <c r="CB1980" s="8"/>
      <c r="CC1980" s="8"/>
      <c r="CD1980" s="8"/>
      <c r="CE1980" s="8"/>
      <c r="CF1980" s="8"/>
    </row>
    <row r="1981" spans="15:84" s="26" customFormat="1">
      <c r="O1981" s="8"/>
      <c r="P1981" s="8"/>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c r="BV1981" s="8"/>
      <c r="BW1981" s="8"/>
      <c r="BX1981" s="8"/>
      <c r="BY1981" s="8"/>
      <c r="BZ1981" s="8"/>
      <c r="CA1981" s="8"/>
      <c r="CB1981" s="8"/>
      <c r="CC1981" s="8"/>
      <c r="CD1981" s="8"/>
      <c r="CE1981" s="8"/>
      <c r="CF1981" s="8"/>
    </row>
    <row r="1982" spans="15:84" s="26" customFormat="1">
      <c r="O1982" s="8"/>
      <c r="P1982" s="8"/>
      <c r="Q1982" s="8"/>
      <c r="R1982" s="8"/>
      <c r="S1982" s="8"/>
      <c r="T1982" s="8"/>
      <c r="U1982" s="8"/>
      <c r="V1982" s="8"/>
      <c r="W1982" s="8"/>
      <c r="X1982" s="8"/>
      <c r="Y1982" s="8"/>
      <c r="Z1982" s="8"/>
      <c r="AA1982" s="8"/>
      <c r="AB1982" s="8"/>
      <c r="AC1982" s="8"/>
      <c r="AD1982" s="8"/>
      <c r="AE1982" s="8"/>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c r="BV1982" s="8"/>
      <c r="BW1982" s="8"/>
      <c r="BX1982" s="8"/>
      <c r="BY1982" s="8"/>
      <c r="BZ1982" s="8"/>
      <c r="CA1982" s="8"/>
      <c r="CB1982" s="8"/>
      <c r="CC1982" s="8"/>
      <c r="CD1982" s="8"/>
      <c r="CE1982" s="8"/>
      <c r="CF1982" s="8"/>
    </row>
    <row r="1983" spans="15:84" s="26" customFormat="1">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c r="BV1983" s="8"/>
      <c r="BW1983" s="8"/>
      <c r="BX1983" s="8"/>
      <c r="BY1983" s="8"/>
      <c r="BZ1983" s="8"/>
      <c r="CA1983" s="8"/>
      <c r="CB1983" s="8"/>
      <c r="CC1983" s="8"/>
      <c r="CD1983" s="8"/>
      <c r="CE1983" s="8"/>
      <c r="CF1983" s="8"/>
    </row>
    <row r="1984" spans="15:84" s="26" customFormat="1">
      <c r="O1984" s="8"/>
      <c r="P1984" s="8"/>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c r="BV1984" s="8"/>
      <c r="BW1984" s="8"/>
      <c r="BX1984" s="8"/>
      <c r="BY1984" s="8"/>
      <c r="BZ1984" s="8"/>
      <c r="CA1984" s="8"/>
      <c r="CB1984" s="8"/>
      <c r="CC1984" s="8"/>
      <c r="CD1984" s="8"/>
      <c r="CE1984" s="8"/>
      <c r="CF1984" s="8"/>
    </row>
    <row r="1985" spans="15:84" s="26" customFormat="1">
      <c r="O1985" s="8"/>
      <c r="P1985" s="8"/>
      <c r="Q1985" s="8"/>
      <c r="R1985" s="8"/>
      <c r="S1985" s="8"/>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c r="BV1985" s="8"/>
      <c r="BW1985" s="8"/>
      <c r="BX1985" s="8"/>
      <c r="BY1985" s="8"/>
      <c r="BZ1985" s="8"/>
      <c r="CA1985" s="8"/>
      <c r="CB1985" s="8"/>
      <c r="CC1985" s="8"/>
      <c r="CD1985" s="8"/>
      <c r="CE1985" s="8"/>
      <c r="CF1985" s="8"/>
    </row>
    <row r="1986" spans="15:84" s="26" customFormat="1">
      <c r="O1986" s="8"/>
      <c r="P1986" s="8"/>
      <c r="Q1986" s="8"/>
      <c r="R1986" s="8"/>
      <c r="S1986" s="8"/>
      <c r="T1986" s="8"/>
      <c r="U1986" s="8"/>
      <c r="V1986" s="8"/>
      <c r="W1986" s="8"/>
      <c r="X1986" s="8"/>
      <c r="Y1986" s="8"/>
      <c r="Z1986" s="8"/>
      <c r="AA1986" s="8"/>
      <c r="AB1986" s="8"/>
      <c r="AC1986" s="8"/>
      <c r="AD1986" s="8"/>
      <c r="AE1986" s="8"/>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c r="BV1986" s="8"/>
      <c r="BW1986" s="8"/>
      <c r="BX1986" s="8"/>
      <c r="BY1986" s="8"/>
      <c r="BZ1986" s="8"/>
      <c r="CA1986" s="8"/>
      <c r="CB1986" s="8"/>
      <c r="CC1986" s="8"/>
      <c r="CD1986" s="8"/>
      <c r="CE1986" s="8"/>
      <c r="CF1986" s="8"/>
    </row>
    <row r="1987" spans="15:84" s="26" customFormat="1">
      <c r="O1987" s="8"/>
      <c r="P1987" s="8"/>
      <c r="Q1987" s="8"/>
      <c r="R1987" s="8"/>
      <c r="S1987" s="8"/>
      <c r="T1987" s="8"/>
      <c r="U1987" s="8"/>
      <c r="V1987" s="8"/>
      <c r="W1987" s="8"/>
      <c r="X1987" s="8"/>
      <c r="Y1987" s="8"/>
      <c r="Z1987" s="8"/>
      <c r="AA1987" s="8"/>
      <c r="AB1987" s="8"/>
      <c r="AC1987" s="8"/>
      <c r="AD1987" s="8"/>
      <c r="AE1987" s="8"/>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c r="BV1987" s="8"/>
      <c r="BW1987" s="8"/>
      <c r="BX1987" s="8"/>
      <c r="BY1987" s="8"/>
      <c r="BZ1987" s="8"/>
      <c r="CA1987" s="8"/>
      <c r="CB1987" s="8"/>
      <c r="CC1987" s="8"/>
      <c r="CD1987" s="8"/>
      <c r="CE1987" s="8"/>
      <c r="CF1987" s="8"/>
    </row>
    <row r="1988" spans="15:84" s="26" customFormat="1">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c r="BV1988" s="8"/>
      <c r="BW1988" s="8"/>
      <c r="BX1988" s="8"/>
      <c r="BY1988" s="8"/>
      <c r="BZ1988" s="8"/>
      <c r="CA1988" s="8"/>
      <c r="CB1988" s="8"/>
      <c r="CC1988" s="8"/>
      <c r="CD1988" s="8"/>
      <c r="CE1988" s="8"/>
      <c r="CF1988" s="8"/>
    </row>
    <row r="1989" spans="15:84" s="26" customFormat="1">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c r="BV1989" s="8"/>
      <c r="BW1989" s="8"/>
      <c r="BX1989" s="8"/>
      <c r="BY1989" s="8"/>
      <c r="BZ1989" s="8"/>
      <c r="CA1989" s="8"/>
      <c r="CB1989" s="8"/>
      <c r="CC1989" s="8"/>
      <c r="CD1989" s="8"/>
      <c r="CE1989" s="8"/>
      <c r="CF1989" s="8"/>
    </row>
    <row r="1990" spans="15:84" s="26" customFormat="1">
      <c r="O1990" s="8"/>
      <c r="P1990" s="8"/>
      <c r="Q1990" s="8"/>
      <c r="R1990" s="8"/>
      <c r="S1990" s="8"/>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c r="BV1990" s="8"/>
      <c r="BW1990" s="8"/>
      <c r="BX1990" s="8"/>
      <c r="BY1990" s="8"/>
      <c r="BZ1990" s="8"/>
      <c r="CA1990" s="8"/>
      <c r="CB1990" s="8"/>
      <c r="CC1990" s="8"/>
      <c r="CD1990" s="8"/>
      <c r="CE1990" s="8"/>
      <c r="CF1990" s="8"/>
    </row>
    <row r="1991" spans="15:84" s="26" customFormat="1">
      <c r="O1991" s="8"/>
      <c r="P1991" s="8"/>
      <c r="Q1991" s="8"/>
      <c r="R1991" s="8"/>
      <c r="S1991" s="8"/>
      <c r="T1991" s="8"/>
      <c r="U1991" s="8"/>
      <c r="V1991" s="8"/>
      <c r="W1991" s="8"/>
      <c r="X1991" s="8"/>
      <c r="Y1991" s="8"/>
      <c r="Z1991" s="8"/>
      <c r="AA1991" s="8"/>
      <c r="AB1991" s="8"/>
      <c r="AC1991" s="8"/>
      <c r="AD1991" s="8"/>
      <c r="AE1991" s="8"/>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c r="BV1991" s="8"/>
      <c r="BW1991" s="8"/>
      <c r="BX1991" s="8"/>
      <c r="BY1991" s="8"/>
      <c r="BZ1991" s="8"/>
      <c r="CA1991" s="8"/>
      <c r="CB1991" s="8"/>
      <c r="CC1991" s="8"/>
      <c r="CD1991" s="8"/>
      <c r="CE1991" s="8"/>
      <c r="CF1991" s="8"/>
    </row>
    <row r="1992" spans="15:84" s="26" customFormat="1">
      <c r="O1992" s="8"/>
      <c r="P1992" s="8"/>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c r="BV1992" s="8"/>
      <c r="BW1992" s="8"/>
      <c r="BX1992" s="8"/>
      <c r="BY1992" s="8"/>
      <c r="BZ1992" s="8"/>
      <c r="CA1992" s="8"/>
      <c r="CB1992" s="8"/>
      <c r="CC1992" s="8"/>
      <c r="CD1992" s="8"/>
      <c r="CE1992" s="8"/>
      <c r="CF1992" s="8"/>
    </row>
    <row r="1993" spans="15:84" s="26" customFormat="1">
      <c r="O1993" s="8"/>
      <c r="P1993" s="8"/>
      <c r="Q1993" s="8"/>
      <c r="R1993" s="8"/>
      <c r="S1993" s="8"/>
      <c r="T1993" s="8"/>
      <c r="U1993" s="8"/>
      <c r="V1993" s="8"/>
      <c r="W1993" s="8"/>
      <c r="X1993" s="8"/>
      <c r="Y1993" s="8"/>
      <c r="Z1993" s="8"/>
      <c r="AA1993" s="8"/>
      <c r="AB1993" s="8"/>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c r="BV1993" s="8"/>
      <c r="BW1993" s="8"/>
      <c r="BX1993" s="8"/>
      <c r="BY1993" s="8"/>
      <c r="BZ1993" s="8"/>
      <c r="CA1993" s="8"/>
      <c r="CB1993" s="8"/>
      <c r="CC1993" s="8"/>
      <c r="CD1993" s="8"/>
      <c r="CE1993" s="8"/>
      <c r="CF1993" s="8"/>
    </row>
    <row r="1994" spans="15:84" s="26" customFormat="1">
      <c r="O1994" s="8"/>
      <c r="P1994" s="8"/>
      <c r="Q1994" s="8"/>
      <c r="R1994" s="8"/>
      <c r="S1994" s="8"/>
      <c r="T1994" s="8"/>
      <c r="U1994" s="8"/>
      <c r="V1994" s="8"/>
      <c r="W1994" s="8"/>
      <c r="X1994" s="8"/>
      <c r="Y1994" s="8"/>
      <c r="Z1994" s="8"/>
      <c r="AA1994" s="8"/>
      <c r="AB1994" s="8"/>
      <c r="AC1994" s="8"/>
      <c r="AD1994" s="8"/>
      <c r="AE1994" s="8"/>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c r="BV1994" s="8"/>
      <c r="BW1994" s="8"/>
      <c r="BX1994" s="8"/>
      <c r="BY1994" s="8"/>
      <c r="BZ1994" s="8"/>
      <c r="CA1994" s="8"/>
      <c r="CB1994" s="8"/>
      <c r="CC1994" s="8"/>
      <c r="CD1994" s="8"/>
      <c r="CE1994" s="8"/>
      <c r="CF1994" s="8"/>
    </row>
    <row r="1995" spans="15:84" s="26" customFormat="1">
      <c r="O1995" s="8"/>
      <c r="P1995" s="8"/>
      <c r="Q1995" s="8"/>
      <c r="R1995" s="8"/>
      <c r="S1995" s="8"/>
      <c r="T1995" s="8"/>
      <c r="U1995" s="8"/>
      <c r="V1995" s="8"/>
      <c r="W1995" s="8"/>
      <c r="X1995" s="8"/>
      <c r="Y1995" s="8"/>
      <c r="Z1995" s="8"/>
      <c r="AA1995" s="8"/>
      <c r="AB1995" s="8"/>
      <c r="AC1995" s="8"/>
      <c r="AD1995" s="8"/>
      <c r="AE1995" s="8"/>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c r="BV1995" s="8"/>
      <c r="BW1995" s="8"/>
      <c r="BX1995" s="8"/>
      <c r="BY1995" s="8"/>
      <c r="BZ1995" s="8"/>
      <c r="CA1995" s="8"/>
      <c r="CB1995" s="8"/>
      <c r="CC1995" s="8"/>
      <c r="CD1995" s="8"/>
      <c r="CE1995" s="8"/>
      <c r="CF1995" s="8"/>
    </row>
    <row r="1996" spans="15:84" s="26" customFormat="1">
      <c r="O1996" s="8"/>
      <c r="P1996" s="8"/>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c r="BV1996" s="8"/>
      <c r="BW1996" s="8"/>
      <c r="BX1996" s="8"/>
      <c r="BY1996" s="8"/>
      <c r="BZ1996" s="8"/>
      <c r="CA1996" s="8"/>
      <c r="CB1996" s="8"/>
      <c r="CC1996" s="8"/>
      <c r="CD1996" s="8"/>
      <c r="CE1996" s="8"/>
      <c r="CF1996" s="8"/>
    </row>
    <row r="1997" spans="15:84" s="26" customFormat="1">
      <c r="O1997" s="8"/>
      <c r="P1997" s="8"/>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c r="BV1997" s="8"/>
      <c r="BW1997" s="8"/>
      <c r="BX1997" s="8"/>
      <c r="BY1997" s="8"/>
      <c r="BZ1997" s="8"/>
      <c r="CA1997" s="8"/>
      <c r="CB1997" s="8"/>
      <c r="CC1997" s="8"/>
      <c r="CD1997" s="8"/>
      <c r="CE1997" s="8"/>
      <c r="CF1997" s="8"/>
    </row>
    <row r="1998" spans="15:84" s="26" customFormat="1">
      <c r="O1998" s="8"/>
      <c r="P1998" s="8"/>
      <c r="Q1998" s="8"/>
      <c r="R1998" s="8"/>
      <c r="S1998" s="8"/>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c r="BV1998" s="8"/>
      <c r="BW1998" s="8"/>
      <c r="BX1998" s="8"/>
      <c r="BY1998" s="8"/>
      <c r="BZ1998" s="8"/>
      <c r="CA1998" s="8"/>
      <c r="CB1998" s="8"/>
      <c r="CC1998" s="8"/>
      <c r="CD1998" s="8"/>
      <c r="CE1998" s="8"/>
      <c r="CF1998" s="8"/>
    </row>
    <row r="1999" spans="15:84" s="26" customFormat="1">
      <c r="O1999" s="8"/>
      <c r="P1999" s="8"/>
      <c r="Q1999" s="8"/>
      <c r="R1999" s="8"/>
      <c r="S1999" s="8"/>
      <c r="T1999" s="8"/>
      <c r="U1999" s="8"/>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c r="BV1999" s="8"/>
      <c r="BW1999" s="8"/>
      <c r="BX1999" s="8"/>
      <c r="BY1999" s="8"/>
      <c r="BZ1999" s="8"/>
      <c r="CA1999" s="8"/>
      <c r="CB1999" s="8"/>
      <c r="CC1999" s="8"/>
      <c r="CD1999" s="8"/>
      <c r="CE1999" s="8"/>
      <c r="CF1999" s="8"/>
    </row>
    <row r="2000" spans="15:84" s="26" customFormat="1">
      <c r="O2000" s="8"/>
      <c r="P2000" s="8"/>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c r="BV2000" s="8"/>
      <c r="BW2000" s="8"/>
      <c r="BX2000" s="8"/>
      <c r="BY2000" s="8"/>
      <c r="BZ2000" s="8"/>
      <c r="CA2000" s="8"/>
      <c r="CB2000" s="8"/>
      <c r="CC2000" s="8"/>
      <c r="CD2000" s="8"/>
      <c r="CE2000" s="8"/>
      <c r="CF2000" s="8"/>
    </row>
    <row r="2001" spans="15:84" s="26" customFormat="1">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c r="BV2001" s="8"/>
      <c r="BW2001" s="8"/>
      <c r="BX2001" s="8"/>
      <c r="BY2001" s="8"/>
      <c r="BZ2001" s="8"/>
      <c r="CA2001" s="8"/>
      <c r="CB2001" s="8"/>
      <c r="CC2001" s="8"/>
      <c r="CD2001" s="8"/>
      <c r="CE2001" s="8"/>
      <c r="CF2001" s="8"/>
    </row>
    <row r="2002" spans="15:84" s="26" customFormat="1">
      <c r="O2002" s="8"/>
      <c r="P2002" s="8"/>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c r="BV2002" s="8"/>
      <c r="BW2002" s="8"/>
      <c r="BX2002" s="8"/>
      <c r="BY2002" s="8"/>
      <c r="BZ2002" s="8"/>
      <c r="CA2002" s="8"/>
      <c r="CB2002" s="8"/>
      <c r="CC2002" s="8"/>
      <c r="CD2002" s="8"/>
      <c r="CE2002" s="8"/>
      <c r="CF2002" s="8"/>
    </row>
    <row r="2003" spans="15:84" s="26" customFormat="1">
      <c r="O2003" s="8"/>
      <c r="P2003" s="8"/>
      <c r="Q2003" s="8"/>
      <c r="R2003" s="8"/>
      <c r="S2003" s="8"/>
      <c r="T2003" s="8"/>
      <c r="U2003" s="8"/>
      <c r="V2003" s="8"/>
      <c r="W2003" s="8"/>
      <c r="X2003" s="8"/>
      <c r="Y2003" s="8"/>
      <c r="Z2003" s="8"/>
      <c r="AA2003" s="8"/>
      <c r="AB2003" s="8"/>
      <c r="AC2003" s="8"/>
      <c r="AD2003" s="8"/>
      <c r="AE2003" s="8"/>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c r="BV2003" s="8"/>
      <c r="BW2003" s="8"/>
      <c r="BX2003" s="8"/>
      <c r="BY2003" s="8"/>
      <c r="BZ2003" s="8"/>
      <c r="CA2003" s="8"/>
      <c r="CB2003" s="8"/>
      <c r="CC2003" s="8"/>
      <c r="CD2003" s="8"/>
      <c r="CE2003" s="8"/>
      <c r="CF2003" s="8"/>
    </row>
    <row r="2004" spans="15:84" s="26" customFormat="1">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c r="BV2004" s="8"/>
      <c r="BW2004" s="8"/>
      <c r="BX2004" s="8"/>
      <c r="BY2004" s="8"/>
      <c r="BZ2004" s="8"/>
      <c r="CA2004" s="8"/>
      <c r="CB2004" s="8"/>
      <c r="CC2004" s="8"/>
      <c r="CD2004" s="8"/>
      <c r="CE2004" s="8"/>
      <c r="CF2004" s="8"/>
    </row>
    <row r="2005" spans="15:84" s="26" customFormat="1">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c r="BV2005" s="8"/>
      <c r="BW2005" s="8"/>
      <c r="BX2005" s="8"/>
      <c r="BY2005" s="8"/>
      <c r="BZ2005" s="8"/>
      <c r="CA2005" s="8"/>
      <c r="CB2005" s="8"/>
      <c r="CC2005" s="8"/>
      <c r="CD2005" s="8"/>
      <c r="CE2005" s="8"/>
      <c r="CF2005" s="8"/>
    </row>
    <row r="2006" spans="15:84" s="26" customFormat="1">
      <c r="O2006" s="8"/>
      <c r="P2006" s="8"/>
      <c r="Q2006" s="8"/>
      <c r="R2006" s="8"/>
      <c r="S2006" s="8"/>
      <c r="T2006" s="8"/>
      <c r="U2006" s="8"/>
      <c r="V2006" s="8"/>
      <c r="W2006" s="8"/>
      <c r="X2006" s="8"/>
      <c r="Y2006" s="8"/>
      <c r="Z2006" s="8"/>
      <c r="AA2006" s="8"/>
      <c r="AB2006" s="8"/>
      <c r="AC2006" s="8"/>
      <c r="AD2006" s="8"/>
      <c r="AE2006" s="8"/>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c r="BV2006" s="8"/>
      <c r="BW2006" s="8"/>
      <c r="BX2006" s="8"/>
      <c r="BY2006" s="8"/>
      <c r="BZ2006" s="8"/>
      <c r="CA2006" s="8"/>
      <c r="CB2006" s="8"/>
      <c r="CC2006" s="8"/>
      <c r="CD2006" s="8"/>
      <c r="CE2006" s="8"/>
      <c r="CF2006" s="8"/>
    </row>
    <row r="2007" spans="15:84" s="26" customFormat="1">
      <c r="O2007" s="8"/>
      <c r="P2007" s="8"/>
      <c r="Q2007" s="8"/>
      <c r="R2007" s="8"/>
      <c r="S2007" s="8"/>
      <c r="T2007" s="8"/>
      <c r="U2007" s="8"/>
      <c r="V2007" s="8"/>
      <c r="W2007" s="8"/>
      <c r="X2007" s="8"/>
      <c r="Y2007" s="8"/>
      <c r="Z2007" s="8"/>
      <c r="AA2007" s="8"/>
      <c r="AB2007" s="8"/>
      <c r="AC2007" s="8"/>
      <c r="AD2007" s="8"/>
      <c r="AE2007" s="8"/>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c r="BV2007" s="8"/>
      <c r="BW2007" s="8"/>
      <c r="BX2007" s="8"/>
      <c r="BY2007" s="8"/>
      <c r="BZ2007" s="8"/>
      <c r="CA2007" s="8"/>
      <c r="CB2007" s="8"/>
      <c r="CC2007" s="8"/>
      <c r="CD2007" s="8"/>
      <c r="CE2007" s="8"/>
      <c r="CF2007" s="8"/>
    </row>
    <row r="2008" spans="15:84" s="26" customFormat="1">
      <c r="O2008" s="8"/>
      <c r="P2008" s="8"/>
      <c r="Q2008" s="8"/>
      <c r="R2008" s="8"/>
      <c r="S2008" s="8"/>
      <c r="T2008" s="8"/>
      <c r="U2008" s="8"/>
      <c r="V2008" s="8"/>
      <c r="W2008" s="8"/>
      <c r="X2008" s="8"/>
      <c r="Y2008" s="8"/>
      <c r="Z2008" s="8"/>
      <c r="AA2008" s="8"/>
      <c r="AB2008" s="8"/>
      <c r="AC2008" s="8"/>
      <c r="AD2008" s="8"/>
      <c r="AE2008" s="8"/>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c r="BV2008" s="8"/>
      <c r="BW2008" s="8"/>
      <c r="BX2008" s="8"/>
      <c r="BY2008" s="8"/>
      <c r="BZ2008" s="8"/>
      <c r="CA2008" s="8"/>
      <c r="CB2008" s="8"/>
      <c r="CC2008" s="8"/>
      <c r="CD2008" s="8"/>
      <c r="CE2008" s="8"/>
      <c r="CF2008" s="8"/>
    </row>
    <row r="2009" spans="15:84" s="26" customFormat="1">
      <c r="O2009" s="8"/>
      <c r="P2009" s="8"/>
      <c r="Q2009" s="8"/>
      <c r="R2009" s="8"/>
      <c r="S2009" s="8"/>
      <c r="T2009" s="8"/>
      <c r="U2009" s="8"/>
      <c r="V2009" s="8"/>
      <c r="W2009" s="8"/>
      <c r="X2009" s="8"/>
      <c r="Y2009" s="8"/>
      <c r="Z2009" s="8"/>
      <c r="AA2009" s="8"/>
      <c r="AB2009" s="8"/>
      <c r="AC2009" s="8"/>
      <c r="AD2009" s="8"/>
      <c r="AE2009" s="8"/>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c r="BV2009" s="8"/>
      <c r="BW2009" s="8"/>
      <c r="BX2009" s="8"/>
      <c r="BY2009" s="8"/>
      <c r="BZ2009" s="8"/>
      <c r="CA2009" s="8"/>
      <c r="CB2009" s="8"/>
      <c r="CC2009" s="8"/>
      <c r="CD2009" s="8"/>
      <c r="CE2009" s="8"/>
      <c r="CF2009" s="8"/>
    </row>
    <row r="2010" spans="15:84" s="26" customFormat="1">
      <c r="O2010" s="8"/>
      <c r="P2010" s="8"/>
      <c r="Q2010" s="8"/>
      <c r="R2010" s="8"/>
      <c r="S2010" s="8"/>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c r="BV2010" s="8"/>
      <c r="BW2010" s="8"/>
      <c r="BX2010" s="8"/>
      <c r="BY2010" s="8"/>
      <c r="BZ2010" s="8"/>
      <c r="CA2010" s="8"/>
      <c r="CB2010" s="8"/>
      <c r="CC2010" s="8"/>
      <c r="CD2010" s="8"/>
      <c r="CE2010" s="8"/>
      <c r="CF2010" s="8"/>
    </row>
    <row r="2011" spans="15:84" s="26" customFormat="1">
      <c r="O2011" s="8"/>
      <c r="P2011" s="8"/>
      <c r="Q2011" s="8"/>
      <c r="R2011" s="8"/>
      <c r="S2011" s="8"/>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c r="BV2011" s="8"/>
      <c r="BW2011" s="8"/>
      <c r="BX2011" s="8"/>
      <c r="BY2011" s="8"/>
      <c r="BZ2011" s="8"/>
      <c r="CA2011" s="8"/>
      <c r="CB2011" s="8"/>
      <c r="CC2011" s="8"/>
      <c r="CD2011" s="8"/>
      <c r="CE2011" s="8"/>
      <c r="CF2011" s="8"/>
    </row>
    <row r="2012" spans="15:84" s="26" customFormat="1">
      <c r="O2012" s="8"/>
      <c r="P2012" s="8"/>
      <c r="Q2012" s="8"/>
      <c r="R2012" s="8"/>
      <c r="S2012" s="8"/>
      <c r="T2012" s="8"/>
      <c r="U2012" s="8"/>
      <c r="V2012" s="8"/>
      <c r="W2012" s="8"/>
      <c r="X2012" s="8"/>
      <c r="Y2012" s="8"/>
      <c r="Z2012" s="8"/>
      <c r="AA2012" s="8"/>
      <c r="AB2012" s="8"/>
      <c r="AC2012" s="8"/>
      <c r="AD2012" s="8"/>
      <c r="AE2012" s="8"/>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c r="BV2012" s="8"/>
      <c r="BW2012" s="8"/>
      <c r="BX2012" s="8"/>
      <c r="BY2012" s="8"/>
      <c r="BZ2012" s="8"/>
      <c r="CA2012" s="8"/>
      <c r="CB2012" s="8"/>
      <c r="CC2012" s="8"/>
      <c r="CD2012" s="8"/>
      <c r="CE2012" s="8"/>
      <c r="CF2012" s="8"/>
    </row>
    <row r="2013" spans="15:84" s="26" customFormat="1">
      <c r="O2013" s="8"/>
      <c r="P2013" s="8"/>
      <c r="Q2013" s="8"/>
      <c r="R2013" s="8"/>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c r="BV2013" s="8"/>
      <c r="BW2013" s="8"/>
      <c r="BX2013" s="8"/>
      <c r="BY2013" s="8"/>
      <c r="BZ2013" s="8"/>
      <c r="CA2013" s="8"/>
      <c r="CB2013" s="8"/>
      <c r="CC2013" s="8"/>
      <c r="CD2013" s="8"/>
      <c r="CE2013" s="8"/>
      <c r="CF2013" s="8"/>
    </row>
    <row r="2014" spans="15:84" s="26" customFormat="1">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c r="BV2014" s="8"/>
      <c r="BW2014" s="8"/>
      <c r="BX2014" s="8"/>
      <c r="BY2014" s="8"/>
      <c r="BZ2014" s="8"/>
      <c r="CA2014" s="8"/>
      <c r="CB2014" s="8"/>
      <c r="CC2014" s="8"/>
      <c r="CD2014" s="8"/>
      <c r="CE2014" s="8"/>
      <c r="CF2014" s="8"/>
    </row>
    <row r="2015" spans="15:84" s="26" customFormat="1">
      <c r="O2015" s="8"/>
      <c r="P2015" s="8"/>
      <c r="Q2015" s="8"/>
      <c r="R2015" s="8"/>
      <c r="S2015" s="8"/>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c r="BV2015" s="8"/>
      <c r="BW2015" s="8"/>
      <c r="BX2015" s="8"/>
      <c r="BY2015" s="8"/>
      <c r="BZ2015" s="8"/>
      <c r="CA2015" s="8"/>
      <c r="CB2015" s="8"/>
      <c r="CC2015" s="8"/>
      <c r="CD2015" s="8"/>
      <c r="CE2015" s="8"/>
      <c r="CF2015" s="8"/>
    </row>
    <row r="2016" spans="15:84" s="26" customFormat="1">
      <c r="O2016" s="8"/>
      <c r="P2016" s="8"/>
      <c r="Q2016" s="8"/>
      <c r="R2016" s="8"/>
      <c r="S2016" s="8"/>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c r="BV2016" s="8"/>
      <c r="BW2016" s="8"/>
      <c r="BX2016" s="8"/>
      <c r="BY2016" s="8"/>
      <c r="BZ2016" s="8"/>
      <c r="CA2016" s="8"/>
      <c r="CB2016" s="8"/>
      <c r="CC2016" s="8"/>
      <c r="CD2016" s="8"/>
      <c r="CE2016" s="8"/>
      <c r="CF2016" s="8"/>
    </row>
    <row r="2017" spans="15:84" s="26" customFormat="1">
      <c r="O2017" s="8"/>
      <c r="P2017" s="8"/>
      <c r="Q2017" s="8"/>
      <c r="R2017" s="8"/>
      <c r="S2017" s="8"/>
      <c r="T2017" s="8"/>
      <c r="U2017" s="8"/>
      <c r="V2017" s="8"/>
      <c r="W2017" s="8"/>
      <c r="X2017" s="8"/>
      <c r="Y2017" s="8"/>
      <c r="Z2017" s="8"/>
      <c r="AA2017" s="8"/>
      <c r="AB2017" s="8"/>
      <c r="AC2017" s="8"/>
      <c r="AD2017" s="8"/>
      <c r="AE2017" s="8"/>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c r="BV2017" s="8"/>
      <c r="BW2017" s="8"/>
      <c r="BX2017" s="8"/>
      <c r="BY2017" s="8"/>
      <c r="BZ2017" s="8"/>
      <c r="CA2017" s="8"/>
      <c r="CB2017" s="8"/>
      <c r="CC2017" s="8"/>
      <c r="CD2017" s="8"/>
      <c r="CE2017" s="8"/>
      <c r="CF2017" s="8"/>
    </row>
    <row r="2018" spans="15:84" s="26" customFormat="1">
      <c r="O2018" s="8"/>
      <c r="P2018" s="8"/>
      <c r="Q2018" s="8"/>
      <c r="R2018" s="8"/>
      <c r="S2018" s="8"/>
      <c r="T2018" s="8"/>
      <c r="U2018" s="8"/>
      <c r="V2018" s="8"/>
      <c r="W2018" s="8"/>
      <c r="X2018" s="8"/>
      <c r="Y2018" s="8"/>
      <c r="Z2018" s="8"/>
      <c r="AA2018" s="8"/>
      <c r="AB2018" s="8"/>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c r="BV2018" s="8"/>
      <c r="BW2018" s="8"/>
      <c r="BX2018" s="8"/>
      <c r="BY2018" s="8"/>
      <c r="BZ2018" s="8"/>
      <c r="CA2018" s="8"/>
      <c r="CB2018" s="8"/>
      <c r="CC2018" s="8"/>
      <c r="CD2018" s="8"/>
      <c r="CE2018" s="8"/>
      <c r="CF2018" s="8"/>
    </row>
    <row r="2019" spans="15:84" s="26" customFormat="1">
      <c r="O2019" s="8"/>
      <c r="P2019" s="8"/>
      <c r="Q2019" s="8"/>
      <c r="R2019" s="8"/>
      <c r="S2019" s="8"/>
      <c r="T2019" s="8"/>
      <c r="U2019" s="8"/>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c r="BV2019" s="8"/>
      <c r="BW2019" s="8"/>
      <c r="BX2019" s="8"/>
      <c r="BY2019" s="8"/>
      <c r="BZ2019" s="8"/>
      <c r="CA2019" s="8"/>
      <c r="CB2019" s="8"/>
      <c r="CC2019" s="8"/>
      <c r="CD2019" s="8"/>
      <c r="CE2019" s="8"/>
      <c r="CF2019" s="8"/>
    </row>
    <row r="2020" spans="15:84" s="26" customFormat="1">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c r="BV2020" s="8"/>
      <c r="BW2020" s="8"/>
      <c r="BX2020" s="8"/>
      <c r="BY2020" s="8"/>
      <c r="BZ2020" s="8"/>
      <c r="CA2020" s="8"/>
      <c r="CB2020" s="8"/>
      <c r="CC2020" s="8"/>
      <c r="CD2020" s="8"/>
      <c r="CE2020" s="8"/>
      <c r="CF2020" s="8"/>
    </row>
    <row r="2021" spans="15:84" s="26" customFormat="1">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c r="BV2021" s="8"/>
      <c r="BW2021" s="8"/>
      <c r="BX2021" s="8"/>
      <c r="BY2021" s="8"/>
      <c r="BZ2021" s="8"/>
      <c r="CA2021" s="8"/>
      <c r="CB2021" s="8"/>
      <c r="CC2021" s="8"/>
      <c r="CD2021" s="8"/>
      <c r="CE2021" s="8"/>
      <c r="CF2021" s="8"/>
    </row>
    <row r="2022" spans="15:84" s="26" customFormat="1">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c r="BV2022" s="8"/>
      <c r="BW2022" s="8"/>
      <c r="BX2022" s="8"/>
      <c r="BY2022" s="8"/>
      <c r="BZ2022" s="8"/>
      <c r="CA2022" s="8"/>
      <c r="CB2022" s="8"/>
      <c r="CC2022" s="8"/>
      <c r="CD2022" s="8"/>
      <c r="CE2022" s="8"/>
      <c r="CF2022" s="8"/>
    </row>
    <row r="2023" spans="15:84" s="26" customFormat="1">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c r="BV2023" s="8"/>
      <c r="BW2023" s="8"/>
      <c r="BX2023" s="8"/>
      <c r="BY2023" s="8"/>
      <c r="BZ2023" s="8"/>
      <c r="CA2023" s="8"/>
      <c r="CB2023" s="8"/>
      <c r="CC2023" s="8"/>
      <c r="CD2023" s="8"/>
      <c r="CE2023" s="8"/>
      <c r="CF2023" s="8"/>
    </row>
    <row r="2024" spans="15:84" s="26" customFormat="1">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c r="BV2024" s="8"/>
      <c r="BW2024" s="8"/>
      <c r="BX2024" s="8"/>
      <c r="BY2024" s="8"/>
      <c r="BZ2024" s="8"/>
      <c r="CA2024" s="8"/>
      <c r="CB2024" s="8"/>
      <c r="CC2024" s="8"/>
      <c r="CD2024" s="8"/>
      <c r="CE2024" s="8"/>
      <c r="CF2024" s="8"/>
    </row>
    <row r="2025" spans="15:84" s="26" customFormat="1">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c r="BV2025" s="8"/>
      <c r="BW2025" s="8"/>
      <c r="BX2025" s="8"/>
      <c r="BY2025" s="8"/>
      <c r="BZ2025" s="8"/>
      <c r="CA2025" s="8"/>
      <c r="CB2025" s="8"/>
      <c r="CC2025" s="8"/>
      <c r="CD2025" s="8"/>
      <c r="CE2025" s="8"/>
      <c r="CF2025" s="8"/>
    </row>
    <row r="2026" spans="15:84" s="26" customFormat="1">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c r="BV2026" s="8"/>
      <c r="BW2026" s="8"/>
      <c r="BX2026" s="8"/>
      <c r="BY2026" s="8"/>
      <c r="BZ2026" s="8"/>
      <c r="CA2026" s="8"/>
      <c r="CB2026" s="8"/>
      <c r="CC2026" s="8"/>
      <c r="CD2026" s="8"/>
      <c r="CE2026" s="8"/>
      <c r="CF2026" s="8"/>
    </row>
    <row r="2027" spans="15:84" s="26" customFormat="1">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c r="BV2027" s="8"/>
      <c r="BW2027" s="8"/>
      <c r="BX2027" s="8"/>
      <c r="BY2027" s="8"/>
      <c r="BZ2027" s="8"/>
      <c r="CA2027" s="8"/>
      <c r="CB2027" s="8"/>
      <c r="CC2027" s="8"/>
      <c r="CD2027" s="8"/>
      <c r="CE2027" s="8"/>
      <c r="CF2027" s="8"/>
    </row>
    <row r="2028" spans="15:84" s="26" customFormat="1">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c r="BV2028" s="8"/>
      <c r="BW2028" s="8"/>
      <c r="BX2028" s="8"/>
      <c r="BY2028" s="8"/>
      <c r="BZ2028" s="8"/>
      <c r="CA2028" s="8"/>
      <c r="CB2028" s="8"/>
      <c r="CC2028" s="8"/>
      <c r="CD2028" s="8"/>
      <c r="CE2028" s="8"/>
      <c r="CF2028" s="8"/>
    </row>
    <row r="2029" spans="15:84" s="26" customFormat="1">
      <c r="O2029" s="8"/>
      <c r="P2029" s="8"/>
      <c r="Q2029" s="8"/>
      <c r="R2029" s="8"/>
      <c r="S2029" s="8"/>
      <c r="T2029" s="8"/>
      <c r="U2029" s="8"/>
      <c r="V2029" s="8"/>
      <c r="W2029" s="8"/>
      <c r="X2029" s="8"/>
      <c r="Y2029" s="8"/>
      <c r="Z2029" s="8"/>
      <c r="AA2029" s="8"/>
      <c r="AB2029" s="8"/>
      <c r="AC2029" s="8"/>
      <c r="AD2029" s="8"/>
      <c r="AE2029" s="8"/>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c r="BV2029" s="8"/>
      <c r="BW2029" s="8"/>
      <c r="BX2029" s="8"/>
      <c r="BY2029" s="8"/>
      <c r="BZ2029" s="8"/>
      <c r="CA2029" s="8"/>
      <c r="CB2029" s="8"/>
      <c r="CC2029" s="8"/>
      <c r="CD2029" s="8"/>
      <c r="CE2029" s="8"/>
      <c r="CF2029" s="8"/>
    </row>
    <row r="2030" spans="15:84" s="26" customFormat="1">
      <c r="O2030" s="8"/>
      <c r="P2030" s="8"/>
      <c r="Q2030" s="8"/>
      <c r="R2030" s="8"/>
      <c r="S2030" s="8"/>
      <c r="T2030" s="8"/>
      <c r="U2030" s="8"/>
      <c r="V2030" s="8"/>
      <c r="W2030" s="8"/>
      <c r="X2030" s="8"/>
      <c r="Y2030" s="8"/>
      <c r="Z2030" s="8"/>
      <c r="AA2030" s="8"/>
      <c r="AB2030" s="8"/>
      <c r="AC2030" s="8"/>
      <c r="AD2030" s="8"/>
      <c r="AE2030" s="8"/>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c r="BV2030" s="8"/>
      <c r="BW2030" s="8"/>
      <c r="BX2030" s="8"/>
      <c r="BY2030" s="8"/>
      <c r="BZ2030" s="8"/>
      <c r="CA2030" s="8"/>
      <c r="CB2030" s="8"/>
      <c r="CC2030" s="8"/>
      <c r="CD2030" s="8"/>
      <c r="CE2030" s="8"/>
      <c r="CF2030" s="8"/>
    </row>
    <row r="2031" spans="15:84" s="26" customFormat="1">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c r="BV2031" s="8"/>
      <c r="BW2031" s="8"/>
      <c r="BX2031" s="8"/>
      <c r="BY2031" s="8"/>
      <c r="BZ2031" s="8"/>
      <c r="CA2031" s="8"/>
      <c r="CB2031" s="8"/>
      <c r="CC2031" s="8"/>
      <c r="CD2031" s="8"/>
      <c r="CE2031" s="8"/>
      <c r="CF2031" s="8"/>
    </row>
    <row r="2032" spans="15:84" s="26" customFormat="1">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c r="BV2032" s="8"/>
      <c r="BW2032" s="8"/>
      <c r="BX2032" s="8"/>
      <c r="BY2032" s="8"/>
      <c r="BZ2032" s="8"/>
      <c r="CA2032" s="8"/>
      <c r="CB2032" s="8"/>
      <c r="CC2032" s="8"/>
      <c r="CD2032" s="8"/>
      <c r="CE2032" s="8"/>
      <c r="CF2032" s="8"/>
    </row>
    <row r="2033" spans="15:84" s="26" customFormat="1">
      <c r="O2033" s="8"/>
      <c r="P2033" s="8"/>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c r="BV2033" s="8"/>
      <c r="BW2033" s="8"/>
      <c r="BX2033" s="8"/>
      <c r="BY2033" s="8"/>
      <c r="BZ2033" s="8"/>
      <c r="CA2033" s="8"/>
      <c r="CB2033" s="8"/>
      <c r="CC2033" s="8"/>
      <c r="CD2033" s="8"/>
      <c r="CE2033" s="8"/>
      <c r="CF2033" s="8"/>
    </row>
    <row r="2034" spans="15:84" s="26" customFormat="1">
      <c r="O2034" s="8"/>
      <c r="P2034" s="8"/>
      <c r="Q2034" s="8"/>
      <c r="R2034" s="8"/>
      <c r="S2034" s="8"/>
      <c r="T2034" s="8"/>
      <c r="U2034" s="8"/>
      <c r="V2034" s="8"/>
      <c r="W2034" s="8"/>
      <c r="X2034" s="8"/>
      <c r="Y2034" s="8"/>
      <c r="Z2034" s="8"/>
      <c r="AA2034" s="8"/>
      <c r="AB2034" s="8"/>
      <c r="AC2034" s="8"/>
      <c r="AD2034" s="8"/>
      <c r="AE2034" s="8"/>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c r="BV2034" s="8"/>
      <c r="BW2034" s="8"/>
      <c r="BX2034" s="8"/>
      <c r="BY2034" s="8"/>
      <c r="BZ2034" s="8"/>
      <c r="CA2034" s="8"/>
      <c r="CB2034" s="8"/>
      <c r="CC2034" s="8"/>
      <c r="CD2034" s="8"/>
      <c r="CE2034" s="8"/>
      <c r="CF2034" s="8"/>
    </row>
    <row r="2035" spans="15:84" s="26" customFormat="1">
      <c r="O2035" s="8"/>
      <c r="P2035" s="8"/>
      <c r="Q2035" s="8"/>
      <c r="R2035" s="8"/>
      <c r="S2035" s="8"/>
      <c r="T2035" s="8"/>
      <c r="U2035" s="8"/>
      <c r="V2035" s="8"/>
      <c r="W2035" s="8"/>
      <c r="X2035" s="8"/>
      <c r="Y2035" s="8"/>
      <c r="Z2035" s="8"/>
      <c r="AA2035" s="8"/>
      <c r="AB2035" s="8"/>
      <c r="AC2035" s="8"/>
      <c r="AD2035" s="8"/>
      <c r="AE2035" s="8"/>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c r="BV2035" s="8"/>
      <c r="BW2035" s="8"/>
      <c r="BX2035" s="8"/>
      <c r="BY2035" s="8"/>
      <c r="BZ2035" s="8"/>
      <c r="CA2035" s="8"/>
      <c r="CB2035" s="8"/>
      <c r="CC2035" s="8"/>
      <c r="CD2035" s="8"/>
      <c r="CE2035" s="8"/>
      <c r="CF2035" s="8"/>
    </row>
    <row r="2036" spans="15:84" s="26" customFormat="1">
      <c r="O2036" s="8"/>
      <c r="P2036" s="8"/>
      <c r="Q2036" s="8"/>
      <c r="R2036" s="8"/>
      <c r="S2036" s="8"/>
      <c r="T2036" s="8"/>
      <c r="U2036" s="8"/>
      <c r="V2036" s="8"/>
      <c r="W2036" s="8"/>
      <c r="X2036" s="8"/>
      <c r="Y2036" s="8"/>
      <c r="Z2036" s="8"/>
      <c r="AA2036" s="8"/>
      <c r="AB2036" s="8"/>
      <c r="AC2036" s="8"/>
      <c r="AD2036" s="8"/>
      <c r="AE2036" s="8"/>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c r="BV2036" s="8"/>
      <c r="BW2036" s="8"/>
      <c r="BX2036" s="8"/>
      <c r="BY2036" s="8"/>
      <c r="BZ2036" s="8"/>
      <c r="CA2036" s="8"/>
      <c r="CB2036" s="8"/>
      <c r="CC2036" s="8"/>
      <c r="CD2036" s="8"/>
      <c r="CE2036" s="8"/>
      <c r="CF2036" s="8"/>
    </row>
    <row r="2037" spans="15:84" s="26" customFormat="1">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c r="BV2037" s="8"/>
      <c r="BW2037" s="8"/>
      <c r="BX2037" s="8"/>
      <c r="BY2037" s="8"/>
      <c r="BZ2037" s="8"/>
      <c r="CA2037" s="8"/>
      <c r="CB2037" s="8"/>
      <c r="CC2037" s="8"/>
      <c r="CD2037" s="8"/>
      <c r="CE2037" s="8"/>
      <c r="CF2037" s="8"/>
    </row>
    <row r="2038" spans="15:84" s="26" customFormat="1">
      <c r="O2038" s="8"/>
      <c r="P2038" s="8"/>
      <c r="Q2038" s="8"/>
      <c r="R2038" s="8"/>
      <c r="S2038" s="8"/>
      <c r="T2038" s="8"/>
      <c r="U2038" s="8"/>
      <c r="V2038" s="8"/>
      <c r="W2038" s="8"/>
      <c r="X2038" s="8"/>
      <c r="Y2038" s="8"/>
      <c r="Z2038" s="8"/>
      <c r="AA2038" s="8"/>
      <c r="AB2038" s="8"/>
      <c r="AC2038" s="8"/>
      <c r="AD2038" s="8"/>
      <c r="AE2038" s="8"/>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c r="BV2038" s="8"/>
      <c r="BW2038" s="8"/>
      <c r="BX2038" s="8"/>
      <c r="BY2038" s="8"/>
      <c r="BZ2038" s="8"/>
      <c r="CA2038" s="8"/>
      <c r="CB2038" s="8"/>
      <c r="CC2038" s="8"/>
      <c r="CD2038" s="8"/>
      <c r="CE2038" s="8"/>
      <c r="CF2038" s="8"/>
    </row>
    <row r="2039" spans="15:84" s="26" customFormat="1">
      <c r="O2039" s="8"/>
      <c r="P2039" s="8"/>
      <c r="Q2039" s="8"/>
      <c r="R2039" s="8"/>
      <c r="S2039" s="8"/>
      <c r="T2039" s="8"/>
      <c r="U2039" s="8"/>
      <c r="V2039" s="8"/>
      <c r="W2039" s="8"/>
      <c r="X2039" s="8"/>
      <c r="Y2039" s="8"/>
      <c r="Z2039" s="8"/>
      <c r="AA2039" s="8"/>
      <c r="AB2039" s="8"/>
      <c r="AC2039" s="8"/>
      <c r="AD2039" s="8"/>
      <c r="AE2039" s="8"/>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c r="BV2039" s="8"/>
      <c r="BW2039" s="8"/>
      <c r="BX2039" s="8"/>
      <c r="BY2039" s="8"/>
      <c r="BZ2039" s="8"/>
      <c r="CA2039" s="8"/>
      <c r="CB2039" s="8"/>
      <c r="CC2039" s="8"/>
      <c r="CD2039" s="8"/>
      <c r="CE2039" s="8"/>
      <c r="CF2039" s="8"/>
    </row>
    <row r="2040" spans="15:84" s="26" customFormat="1">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c r="BV2040" s="8"/>
      <c r="BW2040" s="8"/>
      <c r="BX2040" s="8"/>
      <c r="BY2040" s="8"/>
      <c r="BZ2040" s="8"/>
      <c r="CA2040" s="8"/>
      <c r="CB2040" s="8"/>
      <c r="CC2040" s="8"/>
      <c r="CD2040" s="8"/>
      <c r="CE2040" s="8"/>
      <c r="CF2040" s="8"/>
    </row>
    <row r="2041" spans="15:84" s="26" customFormat="1">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c r="BV2041" s="8"/>
      <c r="BW2041" s="8"/>
      <c r="BX2041" s="8"/>
      <c r="BY2041" s="8"/>
      <c r="BZ2041" s="8"/>
      <c r="CA2041" s="8"/>
      <c r="CB2041" s="8"/>
      <c r="CC2041" s="8"/>
      <c r="CD2041" s="8"/>
      <c r="CE2041" s="8"/>
      <c r="CF2041" s="8"/>
    </row>
    <row r="2042" spans="15:84" s="26" customFormat="1">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c r="BV2042" s="8"/>
      <c r="BW2042" s="8"/>
      <c r="BX2042" s="8"/>
      <c r="BY2042" s="8"/>
      <c r="BZ2042" s="8"/>
      <c r="CA2042" s="8"/>
      <c r="CB2042" s="8"/>
      <c r="CC2042" s="8"/>
      <c r="CD2042" s="8"/>
      <c r="CE2042" s="8"/>
      <c r="CF2042" s="8"/>
    </row>
    <row r="2043" spans="15:84" s="26" customFormat="1">
      <c r="O2043" s="8"/>
      <c r="P2043" s="8"/>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c r="BV2043" s="8"/>
      <c r="BW2043" s="8"/>
      <c r="BX2043" s="8"/>
      <c r="BY2043" s="8"/>
      <c r="BZ2043" s="8"/>
      <c r="CA2043" s="8"/>
      <c r="CB2043" s="8"/>
      <c r="CC2043" s="8"/>
      <c r="CD2043" s="8"/>
      <c r="CE2043" s="8"/>
      <c r="CF2043" s="8"/>
    </row>
    <row r="2044" spans="15:84" s="26" customFormat="1">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c r="BV2044" s="8"/>
      <c r="BW2044" s="8"/>
      <c r="BX2044" s="8"/>
      <c r="BY2044" s="8"/>
      <c r="BZ2044" s="8"/>
      <c r="CA2044" s="8"/>
      <c r="CB2044" s="8"/>
      <c r="CC2044" s="8"/>
      <c r="CD2044" s="8"/>
      <c r="CE2044" s="8"/>
      <c r="CF2044" s="8"/>
    </row>
    <row r="2045" spans="15:84" s="26" customFormat="1">
      <c r="O2045" s="8"/>
      <c r="P2045" s="8"/>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c r="BV2045" s="8"/>
      <c r="BW2045" s="8"/>
      <c r="BX2045" s="8"/>
      <c r="BY2045" s="8"/>
      <c r="BZ2045" s="8"/>
      <c r="CA2045" s="8"/>
      <c r="CB2045" s="8"/>
      <c r="CC2045" s="8"/>
      <c r="CD2045" s="8"/>
      <c r="CE2045" s="8"/>
      <c r="CF2045" s="8"/>
    </row>
    <row r="2046" spans="15:84" s="26" customFormat="1">
      <c r="O2046" s="8"/>
      <c r="P2046" s="8"/>
      <c r="Q2046" s="8"/>
      <c r="R2046" s="8"/>
      <c r="S2046" s="8"/>
      <c r="T2046" s="8"/>
      <c r="U2046" s="8"/>
      <c r="V2046" s="8"/>
      <c r="W2046" s="8"/>
      <c r="X2046" s="8"/>
      <c r="Y2046" s="8"/>
      <c r="Z2046" s="8"/>
      <c r="AA2046" s="8"/>
      <c r="AB2046" s="8"/>
      <c r="AC2046" s="8"/>
      <c r="AD2046" s="8"/>
      <c r="AE2046" s="8"/>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c r="BV2046" s="8"/>
      <c r="BW2046" s="8"/>
      <c r="BX2046" s="8"/>
      <c r="BY2046" s="8"/>
      <c r="BZ2046" s="8"/>
      <c r="CA2046" s="8"/>
      <c r="CB2046" s="8"/>
      <c r="CC2046" s="8"/>
      <c r="CD2046" s="8"/>
      <c r="CE2046" s="8"/>
      <c r="CF2046" s="8"/>
    </row>
    <row r="2047" spans="15:84" s="26" customFormat="1">
      <c r="O2047" s="8"/>
      <c r="P2047" s="8"/>
      <c r="Q2047" s="8"/>
      <c r="R2047" s="8"/>
      <c r="S2047" s="8"/>
      <c r="T2047" s="8"/>
      <c r="U2047" s="8"/>
      <c r="V2047" s="8"/>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c r="BV2047" s="8"/>
      <c r="BW2047" s="8"/>
      <c r="BX2047" s="8"/>
      <c r="BY2047" s="8"/>
      <c r="BZ2047" s="8"/>
      <c r="CA2047" s="8"/>
      <c r="CB2047" s="8"/>
      <c r="CC2047" s="8"/>
      <c r="CD2047" s="8"/>
      <c r="CE2047" s="8"/>
      <c r="CF2047" s="8"/>
    </row>
    <row r="2048" spans="15:84" s="26" customFormat="1">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c r="BV2048" s="8"/>
      <c r="BW2048" s="8"/>
      <c r="BX2048" s="8"/>
      <c r="BY2048" s="8"/>
      <c r="BZ2048" s="8"/>
      <c r="CA2048" s="8"/>
      <c r="CB2048" s="8"/>
      <c r="CC2048" s="8"/>
      <c r="CD2048" s="8"/>
      <c r="CE2048" s="8"/>
      <c r="CF2048" s="8"/>
    </row>
    <row r="2049" spans="15:84" s="26" customFormat="1">
      <c r="O2049" s="8"/>
      <c r="P2049" s="8"/>
      <c r="Q2049" s="8"/>
      <c r="R2049" s="8"/>
      <c r="S2049" s="8"/>
      <c r="T2049" s="8"/>
      <c r="U2049" s="8"/>
      <c r="V2049" s="8"/>
      <c r="W2049" s="8"/>
      <c r="X2049" s="8"/>
      <c r="Y2049" s="8"/>
      <c r="Z2049" s="8"/>
      <c r="AA2049" s="8"/>
      <c r="AB2049" s="8"/>
      <c r="AC2049" s="8"/>
      <c r="AD2049" s="8"/>
      <c r="AE2049" s="8"/>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c r="BV2049" s="8"/>
      <c r="BW2049" s="8"/>
      <c r="BX2049" s="8"/>
      <c r="BY2049" s="8"/>
      <c r="BZ2049" s="8"/>
      <c r="CA2049" s="8"/>
      <c r="CB2049" s="8"/>
      <c r="CC2049" s="8"/>
      <c r="CD2049" s="8"/>
      <c r="CE2049" s="8"/>
      <c r="CF2049" s="8"/>
    </row>
    <row r="2050" spans="15:84" s="26" customFormat="1">
      <c r="O2050" s="8"/>
      <c r="P2050" s="8"/>
      <c r="Q2050" s="8"/>
      <c r="R2050" s="8"/>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c r="BV2050" s="8"/>
      <c r="BW2050" s="8"/>
      <c r="BX2050" s="8"/>
      <c r="BY2050" s="8"/>
      <c r="BZ2050" s="8"/>
      <c r="CA2050" s="8"/>
      <c r="CB2050" s="8"/>
      <c r="CC2050" s="8"/>
      <c r="CD2050" s="8"/>
      <c r="CE2050" s="8"/>
      <c r="CF2050" s="8"/>
    </row>
    <row r="2051" spans="15:84" s="26" customFormat="1">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c r="BV2051" s="8"/>
      <c r="BW2051" s="8"/>
      <c r="BX2051" s="8"/>
      <c r="BY2051" s="8"/>
      <c r="BZ2051" s="8"/>
      <c r="CA2051" s="8"/>
      <c r="CB2051" s="8"/>
      <c r="CC2051" s="8"/>
      <c r="CD2051" s="8"/>
      <c r="CE2051" s="8"/>
      <c r="CF2051" s="8"/>
    </row>
    <row r="2052" spans="15:84" s="26" customFormat="1">
      <c r="O2052" s="8"/>
      <c r="P2052" s="8"/>
      <c r="Q2052" s="8"/>
      <c r="R2052" s="8"/>
      <c r="S2052" s="8"/>
      <c r="T2052" s="8"/>
      <c r="U2052" s="8"/>
      <c r="V2052" s="8"/>
      <c r="W2052" s="8"/>
      <c r="X2052" s="8"/>
      <c r="Y2052" s="8"/>
      <c r="Z2052" s="8"/>
      <c r="AA2052" s="8"/>
      <c r="AB2052" s="8"/>
      <c r="AC2052" s="8"/>
      <c r="AD2052" s="8"/>
      <c r="AE2052" s="8"/>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c r="BV2052" s="8"/>
      <c r="BW2052" s="8"/>
      <c r="BX2052" s="8"/>
      <c r="BY2052" s="8"/>
      <c r="BZ2052" s="8"/>
      <c r="CA2052" s="8"/>
      <c r="CB2052" s="8"/>
      <c r="CC2052" s="8"/>
      <c r="CD2052" s="8"/>
      <c r="CE2052" s="8"/>
      <c r="CF2052" s="8"/>
    </row>
    <row r="2053" spans="15:84" s="26" customFormat="1">
      <c r="O2053" s="8"/>
      <c r="P2053" s="8"/>
      <c r="Q2053" s="8"/>
      <c r="R2053" s="8"/>
      <c r="S2053" s="8"/>
      <c r="T2053" s="8"/>
      <c r="U2053" s="8"/>
      <c r="V2053" s="8"/>
      <c r="W2053" s="8"/>
      <c r="X2053" s="8"/>
      <c r="Y2053" s="8"/>
      <c r="Z2053" s="8"/>
      <c r="AA2053" s="8"/>
      <c r="AB2053" s="8"/>
      <c r="AC2053" s="8"/>
      <c r="AD2053" s="8"/>
      <c r="AE2053" s="8"/>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c r="BV2053" s="8"/>
      <c r="BW2053" s="8"/>
      <c r="BX2053" s="8"/>
      <c r="BY2053" s="8"/>
      <c r="BZ2053" s="8"/>
      <c r="CA2053" s="8"/>
      <c r="CB2053" s="8"/>
      <c r="CC2053" s="8"/>
      <c r="CD2053" s="8"/>
      <c r="CE2053" s="8"/>
      <c r="CF2053" s="8"/>
    </row>
    <row r="2054" spans="15:84" s="26" customFormat="1">
      <c r="O2054" s="8"/>
      <c r="P2054" s="8"/>
      <c r="Q2054" s="8"/>
      <c r="R2054" s="8"/>
      <c r="S2054" s="8"/>
      <c r="T2054" s="8"/>
      <c r="U2054" s="8"/>
      <c r="V2054" s="8"/>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c r="BV2054" s="8"/>
      <c r="BW2054" s="8"/>
      <c r="BX2054" s="8"/>
      <c r="BY2054" s="8"/>
      <c r="BZ2054" s="8"/>
      <c r="CA2054" s="8"/>
      <c r="CB2054" s="8"/>
      <c r="CC2054" s="8"/>
      <c r="CD2054" s="8"/>
      <c r="CE2054" s="8"/>
      <c r="CF2054" s="8"/>
    </row>
    <row r="2055" spans="15:84" s="26" customFormat="1">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c r="BV2055" s="8"/>
      <c r="BW2055" s="8"/>
      <c r="BX2055" s="8"/>
      <c r="BY2055" s="8"/>
      <c r="BZ2055" s="8"/>
      <c r="CA2055" s="8"/>
      <c r="CB2055" s="8"/>
      <c r="CC2055" s="8"/>
      <c r="CD2055" s="8"/>
      <c r="CE2055" s="8"/>
      <c r="CF2055" s="8"/>
    </row>
    <row r="2056" spans="15:84" s="26" customFormat="1">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c r="BV2056" s="8"/>
      <c r="BW2056" s="8"/>
      <c r="BX2056" s="8"/>
      <c r="BY2056" s="8"/>
      <c r="BZ2056" s="8"/>
      <c r="CA2056" s="8"/>
      <c r="CB2056" s="8"/>
      <c r="CC2056" s="8"/>
      <c r="CD2056" s="8"/>
      <c r="CE2056" s="8"/>
      <c r="CF2056" s="8"/>
    </row>
    <row r="2057" spans="15:84" s="26" customFormat="1">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c r="BV2057" s="8"/>
      <c r="BW2057" s="8"/>
      <c r="BX2057" s="8"/>
      <c r="BY2057" s="8"/>
      <c r="BZ2057" s="8"/>
      <c r="CA2057" s="8"/>
      <c r="CB2057" s="8"/>
      <c r="CC2057" s="8"/>
      <c r="CD2057" s="8"/>
      <c r="CE2057" s="8"/>
      <c r="CF2057" s="8"/>
    </row>
    <row r="2058" spans="15:84" s="26" customFormat="1">
      <c r="O2058" s="8"/>
      <c r="P2058" s="8"/>
      <c r="Q2058" s="8"/>
      <c r="R2058" s="8"/>
      <c r="S2058" s="8"/>
      <c r="T2058" s="8"/>
      <c r="U2058" s="8"/>
      <c r="V2058" s="8"/>
      <c r="W2058" s="8"/>
      <c r="X2058" s="8"/>
      <c r="Y2058" s="8"/>
      <c r="Z2058" s="8"/>
      <c r="AA2058" s="8"/>
      <c r="AB2058" s="8"/>
      <c r="AC2058" s="8"/>
      <c r="AD2058" s="8"/>
      <c r="AE2058" s="8"/>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c r="BV2058" s="8"/>
      <c r="BW2058" s="8"/>
      <c r="BX2058" s="8"/>
      <c r="BY2058" s="8"/>
      <c r="BZ2058" s="8"/>
      <c r="CA2058" s="8"/>
      <c r="CB2058" s="8"/>
      <c r="CC2058" s="8"/>
      <c r="CD2058" s="8"/>
      <c r="CE2058" s="8"/>
      <c r="CF2058" s="8"/>
    </row>
    <row r="2059" spans="15:84" s="26" customFormat="1">
      <c r="O2059" s="8"/>
      <c r="P2059" s="8"/>
      <c r="Q2059" s="8"/>
      <c r="R2059" s="8"/>
      <c r="S2059" s="8"/>
      <c r="T2059" s="8"/>
      <c r="U2059" s="8"/>
      <c r="V2059" s="8"/>
      <c r="W2059" s="8"/>
      <c r="X2059" s="8"/>
      <c r="Y2059" s="8"/>
      <c r="Z2059" s="8"/>
      <c r="AA2059" s="8"/>
      <c r="AB2059" s="8"/>
      <c r="AC2059" s="8"/>
      <c r="AD2059" s="8"/>
      <c r="AE2059" s="8"/>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c r="BV2059" s="8"/>
      <c r="BW2059" s="8"/>
      <c r="BX2059" s="8"/>
      <c r="BY2059" s="8"/>
      <c r="BZ2059" s="8"/>
      <c r="CA2059" s="8"/>
      <c r="CB2059" s="8"/>
      <c r="CC2059" s="8"/>
      <c r="CD2059" s="8"/>
      <c r="CE2059" s="8"/>
      <c r="CF2059" s="8"/>
    </row>
    <row r="2060" spans="15:84" s="26" customFormat="1">
      <c r="O2060" s="8"/>
      <c r="P2060" s="8"/>
      <c r="Q2060" s="8"/>
      <c r="R2060" s="8"/>
      <c r="S2060" s="8"/>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c r="BV2060" s="8"/>
      <c r="BW2060" s="8"/>
      <c r="BX2060" s="8"/>
      <c r="BY2060" s="8"/>
      <c r="BZ2060" s="8"/>
      <c r="CA2060" s="8"/>
      <c r="CB2060" s="8"/>
      <c r="CC2060" s="8"/>
      <c r="CD2060" s="8"/>
      <c r="CE2060" s="8"/>
      <c r="CF2060" s="8"/>
    </row>
    <row r="2061" spans="15:84" s="26" customFormat="1">
      <c r="O2061" s="8"/>
      <c r="P2061" s="8"/>
      <c r="Q2061" s="8"/>
      <c r="R2061" s="8"/>
      <c r="S2061" s="8"/>
      <c r="T2061" s="8"/>
      <c r="U2061" s="8"/>
      <c r="V2061" s="8"/>
      <c r="W2061" s="8"/>
      <c r="X2061" s="8"/>
      <c r="Y2061" s="8"/>
      <c r="Z2061" s="8"/>
      <c r="AA2061" s="8"/>
      <c r="AB2061" s="8"/>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c r="BV2061" s="8"/>
      <c r="BW2061" s="8"/>
      <c r="BX2061" s="8"/>
      <c r="BY2061" s="8"/>
      <c r="BZ2061" s="8"/>
      <c r="CA2061" s="8"/>
      <c r="CB2061" s="8"/>
      <c r="CC2061" s="8"/>
      <c r="CD2061" s="8"/>
      <c r="CE2061" s="8"/>
      <c r="CF2061" s="8"/>
    </row>
    <row r="2062" spans="15:84" s="26" customFormat="1">
      <c r="O2062" s="8"/>
      <c r="P2062" s="8"/>
      <c r="Q2062" s="8"/>
      <c r="R2062" s="8"/>
      <c r="S2062" s="8"/>
      <c r="T2062" s="8"/>
      <c r="U2062" s="8"/>
      <c r="V2062" s="8"/>
      <c r="W2062" s="8"/>
      <c r="X2062" s="8"/>
      <c r="Y2062" s="8"/>
      <c r="Z2062" s="8"/>
      <c r="AA2062" s="8"/>
      <c r="AB2062" s="8"/>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c r="BV2062" s="8"/>
      <c r="BW2062" s="8"/>
      <c r="BX2062" s="8"/>
      <c r="BY2062" s="8"/>
      <c r="BZ2062" s="8"/>
      <c r="CA2062" s="8"/>
      <c r="CB2062" s="8"/>
      <c r="CC2062" s="8"/>
      <c r="CD2062" s="8"/>
      <c r="CE2062" s="8"/>
      <c r="CF2062" s="8"/>
    </row>
    <row r="2063" spans="15:84" s="26" customFormat="1">
      <c r="O2063" s="8"/>
      <c r="P2063" s="8"/>
      <c r="Q2063" s="8"/>
      <c r="R2063" s="8"/>
      <c r="S2063" s="8"/>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c r="BV2063" s="8"/>
      <c r="BW2063" s="8"/>
      <c r="BX2063" s="8"/>
      <c r="BY2063" s="8"/>
      <c r="BZ2063" s="8"/>
      <c r="CA2063" s="8"/>
      <c r="CB2063" s="8"/>
      <c r="CC2063" s="8"/>
      <c r="CD2063" s="8"/>
      <c r="CE2063" s="8"/>
      <c r="CF2063" s="8"/>
    </row>
    <row r="2064" spans="15:84" s="26" customFormat="1">
      <c r="O2064" s="8"/>
      <c r="P2064" s="8"/>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c r="BV2064" s="8"/>
      <c r="BW2064" s="8"/>
      <c r="BX2064" s="8"/>
      <c r="BY2064" s="8"/>
      <c r="BZ2064" s="8"/>
      <c r="CA2064" s="8"/>
      <c r="CB2064" s="8"/>
      <c r="CC2064" s="8"/>
      <c r="CD2064" s="8"/>
      <c r="CE2064" s="8"/>
      <c r="CF2064" s="8"/>
    </row>
    <row r="2065" spans="15:84" s="26" customFormat="1">
      <c r="O2065" s="8"/>
      <c r="P2065" s="8"/>
      <c r="Q2065" s="8"/>
      <c r="R2065" s="8"/>
      <c r="S2065" s="8"/>
      <c r="T2065" s="8"/>
      <c r="U2065" s="8"/>
      <c r="V2065" s="8"/>
      <c r="W2065" s="8"/>
      <c r="X2065" s="8"/>
      <c r="Y2065" s="8"/>
      <c r="Z2065" s="8"/>
      <c r="AA2065" s="8"/>
      <c r="AB2065" s="8"/>
      <c r="AC2065" s="8"/>
      <c r="AD2065" s="8"/>
      <c r="AE2065" s="8"/>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c r="BV2065" s="8"/>
      <c r="BW2065" s="8"/>
      <c r="BX2065" s="8"/>
      <c r="BY2065" s="8"/>
      <c r="BZ2065" s="8"/>
      <c r="CA2065" s="8"/>
      <c r="CB2065" s="8"/>
      <c r="CC2065" s="8"/>
      <c r="CD2065" s="8"/>
      <c r="CE2065" s="8"/>
      <c r="CF2065" s="8"/>
    </row>
    <row r="2066" spans="15:84" s="26" customFormat="1">
      <c r="O2066" s="8"/>
      <c r="P2066" s="8"/>
      <c r="Q2066" s="8"/>
      <c r="R2066" s="8"/>
      <c r="S2066" s="8"/>
      <c r="T2066" s="8"/>
      <c r="U2066" s="8"/>
      <c r="V2066" s="8"/>
      <c r="W2066" s="8"/>
      <c r="X2066" s="8"/>
      <c r="Y2066" s="8"/>
      <c r="Z2066" s="8"/>
      <c r="AA2066" s="8"/>
      <c r="AB2066" s="8"/>
      <c r="AC2066" s="8"/>
      <c r="AD2066" s="8"/>
      <c r="AE2066" s="8"/>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c r="BV2066" s="8"/>
      <c r="BW2066" s="8"/>
      <c r="BX2066" s="8"/>
      <c r="BY2066" s="8"/>
      <c r="BZ2066" s="8"/>
      <c r="CA2066" s="8"/>
      <c r="CB2066" s="8"/>
      <c r="CC2066" s="8"/>
      <c r="CD2066" s="8"/>
      <c r="CE2066" s="8"/>
      <c r="CF2066" s="8"/>
    </row>
    <row r="2067" spans="15:84" s="26" customFormat="1">
      <c r="O2067" s="8"/>
      <c r="P2067" s="8"/>
      <c r="Q2067" s="8"/>
      <c r="R2067" s="8"/>
      <c r="S2067" s="8"/>
      <c r="T2067" s="8"/>
      <c r="U2067" s="8"/>
      <c r="V2067" s="8"/>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c r="BV2067" s="8"/>
      <c r="BW2067" s="8"/>
      <c r="BX2067" s="8"/>
      <c r="BY2067" s="8"/>
      <c r="BZ2067" s="8"/>
      <c r="CA2067" s="8"/>
      <c r="CB2067" s="8"/>
      <c r="CC2067" s="8"/>
      <c r="CD2067" s="8"/>
      <c r="CE2067" s="8"/>
      <c r="CF2067" s="8"/>
    </row>
    <row r="2068" spans="15:84" s="26" customFormat="1">
      <c r="O2068" s="8"/>
      <c r="P2068" s="8"/>
      <c r="Q2068" s="8"/>
      <c r="R2068" s="8"/>
      <c r="S2068" s="8"/>
      <c r="T2068" s="8"/>
      <c r="U2068" s="8"/>
      <c r="V2068" s="8"/>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c r="BV2068" s="8"/>
      <c r="BW2068" s="8"/>
      <c r="BX2068" s="8"/>
      <c r="BY2068" s="8"/>
      <c r="BZ2068" s="8"/>
      <c r="CA2068" s="8"/>
      <c r="CB2068" s="8"/>
      <c r="CC2068" s="8"/>
      <c r="CD2068" s="8"/>
      <c r="CE2068" s="8"/>
      <c r="CF2068" s="8"/>
    </row>
    <row r="2069" spans="15:84" s="26" customFormat="1">
      <c r="O2069" s="8"/>
      <c r="P2069" s="8"/>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c r="BV2069" s="8"/>
      <c r="BW2069" s="8"/>
      <c r="BX2069" s="8"/>
      <c r="BY2069" s="8"/>
      <c r="BZ2069" s="8"/>
      <c r="CA2069" s="8"/>
      <c r="CB2069" s="8"/>
      <c r="CC2069" s="8"/>
      <c r="CD2069" s="8"/>
      <c r="CE2069" s="8"/>
      <c r="CF2069" s="8"/>
    </row>
    <row r="2070" spans="15:84" s="26" customFormat="1">
      <c r="O2070" s="8"/>
      <c r="P2070" s="8"/>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c r="BV2070" s="8"/>
      <c r="BW2070" s="8"/>
      <c r="BX2070" s="8"/>
      <c r="BY2070" s="8"/>
      <c r="BZ2070" s="8"/>
      <c r="CA2070" s="8"/>
      <c r="CB2070" s="8"/>
      <c r="CC2070" s="8"/>
      <c r="CD2070" s="8"/>
      <c r="CE2070" s="8"/>
      <c r="CF2070" s="8"/>
    </row>
    <row r="2071" spans="15:84" s="26" customFormat="1">
      <c r="O2071" s="8"/>
      <c r="P2071" s="8"/>
      <c r="Q2071" s="8"/>
      <c r="R2071" s="8"/>
      <c r="S2071" s="8"/>
      <c r="T2071" s="8"/>
      <c r="U2071" s="8"/>
      <c r="V2071" s="8"/>
      <c r="W2071" s="8"/>
      <c r="X2071" s="8"/>
      <c r="Y2071" s="8"/>
      <c r="Z2071" s="8"/>
      <c r="AA2071" s="8"/>
      <c r="AB2071" s="8"/>
      <c r="AC2071" s="8"/>
      <c r="AD2071" s="8"/>
      <c r="AE2071" s="8"/>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c r="BV2071" s="8"/>
      <c r="BW2071" s="8"/>
      <c r="BX2071" s="8"/>
      <c r="BY2071" s="8"/>
      <c r="BZ2071" s="8"/>
      <c r="CA2071" s="8"/>
      <c r="CB2071" s="8"/>
      <c r="CC2071" s="8"/>
      <c r="CD2071" s="8"/>
      <c r="CE2071" s="8"/>
      <c r="CF2071" s="8"/>
    </row>
    <row r="2072" spans="15:84" s="26" customFormat="1">
      <c r="O2072" s="8"/>
      <c r="P2072" s="8"/>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c r="BV2072" s="8"/>
      <c r="BW2072" s="8"/>
      <c r="BX2072" s="8"/>
      <c r="BY2072" s="8"/>
      <c r="BZ2072" s="8"/>
      <c r="CA2072" s="8"/>
      <c r="CB2072" s="8"/>
      <c r="CC2072" s="8"/>
      <c r="CD2072" s="8"/>
      <c r="CE2072" s="8"/>
      <c r="CF2072" s="8"/>
    </row>
    <row r="2073" spans="15:84" s="26" customFormat="1">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c r="BV2073" s="8"/>
      <c r="BW2073" s="8"/>
      <c r="BX2073" s="8"/>
      <c r="BY2073" s="8"/>
      <c r="BZ2073" s="8"/>
      <c r="CA2073" s="8"/>
      <c r="CB2073" s="8"/>
      <c r="CC2073" s="8"/>
      <c r="CD2073" s="8"/>
      <c r="CE2073" s="8"/>
      <c r="CF2073" s="8"/>
    </row>
    <row r="2074" spans="15:84" s="26" customFormat="1">
      <c r="O2074" s="8"/>
      <c r="P2074" s="8"/>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c r="BV2074" s="8"/>
      <c r="BW2074" s="8"/>
      <c r="BX2074" s="8"/>
      <c r="BY2074" s="8"/>
      <c r="BZ2074" s="8"/>
      <c r="CA2074" s="8"/>
      <c r="CB2074" s="8"/>
      <c r="CC2074" s="8"/>
      <c r="CD2074" s="8"/>
      <c r="CE2074" s="8"/>
      <c r="CF2074" s="8"/>
    </row>
    <row r="2075" spans="15:84" s="26" customFormat="1">
      <c r="O2075" s="8"/>
      <c r="P2075" s="8"/>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c r="BV2075" s="8"/>
      <c r="BW2075" s="8"/>
      <c r="BX2075" s="8"/>
      <c r="BY2075" s="8"/>
      <c r="BZ2075" s="8"/>
      <c r="CA2075" s="8"/>
      <c r="CB2075" s="8"/>
      <c r="CC2075" s="8"/>
      <c r="CD2075" s="8"/>
      <c r="CE2075" s="8"/>
      <c r="CF2075" s="8"/>
    </row>
    <row r="2076" spans="15:84" s="26" customFormat="1">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c r="BV2076" s="8"/>
      <c r="BW2076" s="8"/>
      <c r="BX2076" s="8"/>
      <c r="BY2076" s="8"/>
      <c r="BZ2076" s="8"/>
      <c r="CA2076" s="8"/>
      <c r="CB2076" s="8"/>
      <c r="CC2076" s="8"/>
      <c r="CD2076" s="8"/>
      <c r="CE2076" s="8"/>
      <c r="CF2076" s="8"/>
    </row>
    <row r="2077" spans="15:84" s="26" customFormat="1">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c r="BV2077" s="8"/>
      <c r="BW2077" s="8"/>
      <c r="BX2077" s="8"/>
      <c r="BY2077" s="8"/>
      <c r="BZ2077" s="8"/>
      <c r="CA2077" s="8"/>
      <c r="CB2077" s="8"/>
      <c r="CC2077" s="8"/>
      <c r="CD2077" s="8"/>
      <c r="CE2077" s="8"/>
      <c r="CF2077" s="8"/>
    </row>
    <row r="2078" spans="15:84" s="26" customFormat="1">
      <c r="O2078" s="8"/>
      <c r="P2078" s="8"/>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c r="BV2078" s="8"/>
      <c r="BW2078" s="8"/>
      <c r="BX2078" s="8"/>
      <c r="BY2078" s="8"/>
      <c r="BZ2078" s="8"/>
      <c r="CA2078" s="8"/>
      <c r="CB2078" s="8"/>
      <c r="CC2078" s="8"/>
      <c r="CD2078" s="8"/>
      <c r="CE2078" s="8"/>
      <c r="CF2078" s="8"/>
    </row>
    <row r="2079" spans="15:84" s="26" customFormat="1">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c r="BV2079" s="8"/>
      <c r="BW2079" s="8"/>
      <c r="BX2079" s="8"/>
      <c r="BY2079" s="8"/>
      <c r="BZ2079" s="8"/>
      <c r="CA2079" s="8"/>
      <c r="CB2079" s="8"/>
      <c r="CC2079" s="8"/>
      <c r="CD2079" s="8"/>
      <c r="CE2079" s="8"/>
      <c r="CF2079" s="8"/>
    </row>
    <row r="2080" spans="15:84" s="26" customFormat="1">
      <c r="O2080" s="8"/>
      <c r="P2080" s="8"/>
      <c r="Q2080" s="8"/>
      <c r="R2080" s="8"/>
      <c r="S2080" s="8"/>
      <c r="T2080" s="8"/>
      <c r="U2080" s="8"/>
      <c r="V2080" s="8"/>
      <c r="W2080" s="8"/>
      <c r="X2080" s="8"/>
      <c r="Y2080" s="8"/>
      <c r="Z2080" s="8"/>
      <c r="AA2080" s="8"/>
      <c r="AB2080" s="8"/>
      <c r="AC2080" s="8"/>
      <c r="AD2080" s="8"/>
      <c r="AE2080" s="8"/>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c r="BV2080" s="8"/>
      <c r="BW2080" s="8"/>
      <c r="BX2080" s="8"/>
      <c r="BY2080" s="8"/>
      <c r="BZ2080" s="8"/>
      <c r="CA2080" s="8"/>
      <c r="CB2080" s="8"/>
      <c r="CC2080" s="8"/>
      <c r="CD2080" s="8"/>
      <c r="CE2080" s="8"/>
      <c r="CF2080" s="8"/>
    </row>
    <row r="2081" spans="15:84" s="26" customFormat="1">
      <c r="O2081" s="8"/>
      <c r="P2081" s="8"/>
      <c r="Q2081" s="8"/>
      <c r="R2081" s="8"/>
      <c r="S2081" s="8"/>
      <c r="T2081" s="8"/>
      <c r="U2081" s="8"/>
      <c r="V2081" s="8"/>
      <c r="W2081" s="8"/>
      <c r="X2081" s="8"/>
      <c r="Y2081" s="8"/>
      <c r="Z2081" s="8"/>
      <c r="AA2081" s="8"/>
      <c r="AB2081" s="8"/>
      <c r="AC2081" s="8"/>
      <c r="AD2081" s="8"/>
      <c r="AE2081" s="8"/>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c r="BV2081" s="8"/>
      <c r="BW2081" s="8"/>
      <c r="BX2081" s="8"/>
      <c r="BY2081" s="8"/>
      <c r="BZ2081" s="8"/>
      <c r="CA2081" s="8"/>
      <c r="CB2081" s="8"/>
      <c r="CC2081" s="8"/>
      <c r="CD2081" s="8"/>
      <c r="CE2081" s="8"/>
      <c r="CF2081" s="8"/>
    </row>
    <row r="2082" spans="15:84" s="26" customFormat="1">
      <c r="O2082" s="8"/>
      <c r="P2082" s="8"/>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c r="BV2082" s="8"/>
      <c r="BW2082" s="8"/>
      <c r="BX2082" s="8"/>
      <c r="BY2082" s="8"/>
      <c r="BZ2082" s="8"/>
      <c r="CA2082" s="8"/>
      <c r="CB2082" s="8"/>
      <c r="CC2082" s="8"/>
      <c r="CD2082" s="8"/>
      <c r="CE2082" s="8"/>
      <c r="CF2082" s="8"/>
    </row>
    <row r="2083" spans="15:84" s="26" customFormat="1">
      <c r="O2083" s="8"/>
      <c r="P2083" s="8"/>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c r="BV2083" s="8"/>
      <c r="BW2083" s="8"/>
      <c r="BX2083" s="8"/>
      <c r="BY2083" s="8"/>
      <c r="BZ2083" s="8"/>
      <c r="CA2083" s="8"/>
      <c r="CB2083" s="8"/>
      <c r="CC2083" s="8"/>
      <c r="CD2083" s="8"/>
      <c r="CE2083" s="8"/>
      <c r="CF2083" s="8"/>
    </row>
    <row r="2084" spans="15:84" s="26" customFormat="1">
      <c r="O2084" s="8"/>
      <c r="P2084" s="8"/>
      <c r="Q2084" s="8"/>
      <c r="R2084" s="8"/>
      <c r="S2084" s="8"/>
      <c r="T2084" s="8"/>
      <c r="U2084" s="8"/>
      <c r="V2084" s="8"/>
      <c r="W2084" s="8"/>
      <c r="X2084" s="8"/>
      <c r="Y2084" s="8"/>
      <c r="Z2084" s="8"/>
      <c r="AA2084" s="8"/>
      <c r="AB2084" s="8"/>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c r="BV2084" s="8"/>
      <c r="BW2084" s="8"/>
      <c r="BX2084" s="8"/>
      <c r="BY2084" s="8"/>
      <c r="BZ2084" s="8"/>
      <c r="CA2084" s="8"/>
      <c r="CB2084" s="8"/>
      <c r="CC2084" s="8"/>
      <c r="CD2084" s="8"/>
      <c r="CE2084" s="8"/>
      <c r="CF2084" s="8"/>
    </row>
    <row r="2085" spans="15:84" s="26" customFormat="1">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c r="BV2085" s="8"/>
      <c r="BW2085" s="8"/>
      <c r="BX2085" s="8"/>
      <c r="BY2085" s="8"/>
      <c r="BZ2085" s="8"/>
      <c r="CA2085" s="8"/>
      <c r="CB2085" s="8"/>
      <c r="CC2085" s="8"/>
      <c r="CD2085" s="8"/>
      <c r="CE2085" s="8"/>
      <c r="CF2085" s="8"/>
    </row>
    <row r="2086" spans="15:84" s="26" customFormat="1">
      <c r="O2086" s="8"/>
      <c r="P2086" s="8"/>
      <c r="Q2086" s="8"/>
      <c r="R2086" s="8"/>
      <c r="S2086" s="8"/>
      <c r="T2086" s="8"/>
      <c r="U2086" s="8"/>
      <c r="V2086" s="8"/>
      <c r="W2086" s="8"/>
      <c r="X2086" s="8"/>
      <c r="Y2086" s="8"/>
      <c r="Z2086" s="8"/>
      <c r="AA2086" s="8"/>
      <c r="AB2086" s="8"/>
      <c r="AC2086" s="8"/>
      <c r="AD2086" s="8"/>
      <c r="AE2086" s="8"/>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c r="BV2086" s="8"/>
      <c r="BW2086" s="8"/>
      <c r="BX2086" s="8"/>
      <c r="BY2086" s="8"/>
      <c r="BZ2086" s="8"/>
      <c r="CA2086" s="8"/>
      <c r="CB2086" s="8"/>
      <c r="CC2086" s="8"/>
      <c r="CD2086" s="8"/>
      <c r="CE2086" s="8"/>
      <c r="CF2086" s="8"/>
    </row>
    <row r="2087" spans="15:84" s="26" customFormat="1">
      <c r="O2087" s="8"/>
      <c r="P2087" s="8"/>
      <c r="Q2087" s="8"/>
      <c r="R2087" s="8"/>
      <c r="S2087" s="8"/>
      <c r="T2087" s="8"/>
      <c r="U2087" s="8"/>
      <c r="V2087" s="8"/>
      <c r="W2087" s="8"/>
      <c r="X2087" s="8"/>
      <c r="Y2087" s="8"/>
      <c r="Z2087" s="8"/>
      <c r="AA2087" s="8"/>
      <c r="AB2087" s="8"/>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c r="BV2087" s="8"/>
      <c r="BW2087" s="8"/>
      <c r="BX2087" s="8"/>
      <c r="BY2087" s="8"/>
      <c r="BZ2087" s="8"/>
      <c r="CA2087" s="8"/>
      <c r="CB2087" s="8"/>
      <c r="CC2087" s="8"/>
      <c r="CD2087" s="8"/>
      <c r="CE2087" s="8"/>
      <c r="CF2087" s="8"/>
    </row>
    <row r="2088" spans="15:84" s="26" customFormat="1">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c r="BV2088" s="8"/>
      <c r="BW2088" s="8"/>
      <c r="BX2088" s="8"/>
      <c r="BY2088" s="8"/>
      <c r="BZ2088" s="8"/>
      <c r="CA2088" s="8"/>
      <c r="CB2088" s="8"/>
      <c r="CC2088" s="8"/>
      <c r="CD2088" s="8"/>
      <c r="CE2088" s="8"/>
      <c r="CF2088" s="8"/>
    </row>
    <row r="2089" spans="15:84" s="26" customFormat="1">
      <c r="O2089" s="8"/>
      <c r="P2089" s="8"/>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c r="BV2089" s="8"/>
      <c r="BW2089" s="8"/>
      <c r="BX2089" s="8"/>
      <c r="BY2089" s="8"/>
      <c r="BZ2089" s="8"/>
      <c r="CA2089" s="8"/>
      <c r="CB2089" s="8"/>
      <c r="CC2089" s="8"/>
      <c r="CD2089" s="8"/>
      <c r="CE2089" s="8"/>
      <c r="CF2089" s="8"/>
    </row>
    <row r="2090" spans="15:84" s="26" customFormat="1">
      <c r="O2090" s="8"/>
      <c r="P2090" s="8"/>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c r="BV2090" s="8"/>
      <c r="BW2090" s="8"/>
      <c r="BX2090" s="8"/>
      <c r="BY2090" s="8"/>
      <c r="BZ2090" s="8"/>
      <c r="CA2090" s="8"/>
      <c r="CB2090" s="8"/>
      <c r="CC2090" s="8"/>
      <c r="CD2090" s="8"/>
      <c r="CE2090" s="8"/>
      <c r="CF2090" s="8"/>
    </row>
    <row r="2091" spans="15:84" s="26" customFormat="1">
      <c r="O2091" s="8"/>
      <c r="P2091" s="8"/>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c r="BV2091" s="8"/>
      <c r="BW2091" s="8"/>
      <c r="BX2091" s="8"/>
      <c r="BY2091" s="8"/>
      <c r="BZ2091" s="8"/>
      <c r="CA2091" s="8"/>
      <c r="CB2091" s="8"/>
      <c r="CC2091" s="8"/>
      <c r="CD2091" s="8"/>
      <c r="CE2091" s="8"/>
      <c r="CF2091" s="8"/>
    </row>
    <row r="2092" spans="15:84" s="26" customFormat="1">
      <c r="O2092" s="8"/>
      <c r="P2092" s="8"/>
      <c r="Q2092" s="8"/>
      <c r="R2092" s="8"/>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c r="BV2092" s="8"/>
      <c r="BW2092" s="8"/>
      <c r="BX2092" s="8"/>
      <c r="BY2092" s="8"/>
      <c r="BZ2092" s="8"/>
      <c r="CA2092" s="8"/>
      <c r="CB2092" s="8"/>
      <c r="CC2092" s="8"/>
      <c r="CD2092" s="8"/>
      <c r="CE2092" s="8"/>
      <c r="CF2092" s="8"/>
    </row>
    <row r="2093" spans="15:84" s="26" customFormat="1">
      <c r="O2093" s="8"/>
      <c r="P2093" s="8"/>
      <c r="Q2093" s="8"/>
      <c r="R2093" s="8"/>
      <c r="S2093" s="8"/>
      <c r="T2093" s="8"/>
      <c r="U2093" s="8"/>
      <c r="V2093" s="8"/>
      <c r="W2093" s="8"/>
      <c r="X2093" s="8"/>
      <c r="Y2093" s="8"/>
      <c r="Z2093" s="8"/>
      <c r="AA2093" s="8"/>
      <c r="AB2093" s="8"/>
      <c r="AC2093" s="8"/>
      <c r="AD2093" s="8"/>
      <c r="AE2093" s="8"/>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c r="BV2093" s="8"/>
      <c r="BW2093" s="8"/>
      <c r="BX2093" s="8"/>
      <c r="BY2093" s="8"/>
      <c r="BZ2093" s="8"/>
      <c r="CA2093" s="8"/>
      <c r="CB2093" s="8"/>
      <c r="CC2093" s="8"/>
      <c r="CD2093" s="8"/>
      <c r="CE2093" s="8"/>
      <c r="CF2093" s="8"/>
    </row>
    <row r="2094" spans="15:84" s="26" customFormat="1">
      <c r="O2094" s="8"/>
      <c r="P2094" s="8"/>
      <c r="Q2094" s="8"/>
      <c r="R2094" s="8"/>
      <c r="S2094" s="8"/>
      <c r="T2094" s="8"/>
      <c r="U2094" s="8"/>
      <c r="V2094" s="8"/>
      <c r="W2094" s="8"/>
      <c r="X2094" s="8"/>
      <c r="Y2094" s="8"/>
      <c r="Z2094" s="8"/>
      <c r="AA2094" s="8"/>
      <c r="AB2094" s="8"/>
      <c r="AC2094" s="8"/>
      <c r="AD2094" s="8"/>
      <c r="AE2094" s="8"/>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c r="BV2094" s="8"/>
      <c r="BW2094" s="8"/>
      <c r="BX2094" s="8"/>
      <c r="BY2094" s="8"/>
      <c r="BZ2094" s="8"/>
      <c r="CA2094" s="8"/>
      <c r="CB2094" s="8"/>
      <c r="CC2094" s="8"/>
      <c r="CD2094" s="8"/>
      <c r="CE2094" s="8"/>
      <c r="CF2094" s="8"/>
    </row>
    <row r="2095" spans="15:84" s="26" customFormat="1">
      <c r="O2095" s="8"/>
      <c r="P2095" s="8"/>
      <c r="Q2095" s="8"/>
      <c r="R2095" s="8"/>
      <c r="S2095" s="8"/>
      <c r="T2095" s="8"/>
      <c r="U2095" s="8"/>
      <c r="V2095" s="8"/>
      <c r="W2095" s="8"/>
      <c r="X2095" s="8"/>
      <c r="Y2095" s="8"/>
      <c r="Z2095" s="8"/>
      <c r="AA2095" s="8"/>
      <c r="AB2095" s="8"/>
      <c r="AC2095" s="8"/>
      <c r="AD2095" s="8"/>
      <c r="AE2095" s="8"/>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c r="BV2095" s="8"/>
      <c r="BW2095" s="8"/>
      <c r="BX2095" s="8"/>
      <c r="BY2095" s="8"/>
      <c r="BZ2095" s="8"/>
      <c r="CA2095" s="8"/>
      <c r="CB2095" s="8"/>
      <c r="CC2095" s="8"/>
      <c r="CD2095" s="8"/>
      <c r="CE2095" s="8"/>
      <c r="CF2095" s="8"/>
    </row>
    <row r="2096" spans="15:84" s="26" customFormat="1">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c r="BV2096" s="8"/>
      <c r="BW2096" s="8"/>
      <c r="BX2096" s="8"/>
      <c r="BY2096" s="8"/>
      <c r="BZ2096" s="8"/>
      <c r="CA2096" s="8"/>
      <c r="CB2096" s="8"/>
      <c r="CC2096" s="8"/>
      <c r="CD2096" s="8"/>
      <c r="CE2096" s="8"/>
      <c r="CF2096" s="8"/>
    </row>
    <row r="2097" spans="15:84" s="26" customFormat="1">
      <c r="O2097" s="8"/>
      <c r="P2097" s="8"/>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c r="BV2097" s="8"/>
      <c r="BW2097" s="8"/>
      <c r="BX2097" s="8"/>
      <c r="BY2097" s="8"/>
      <c r="BZ2097" s="8"/>
      <c r="CA2097" s="8"/>
      <c r="CB2097" s="8"/>
      <c r="CC2097" s="8"/>
      <c r="CD2097" s="8"/>
      <c r="CE2097" s="8"/>
      <c r="CF2097" s="8"/>
    </row>
    <row r="2098" spans="15:84" s="26" customFormat="1">
      <c r="O2098" s="8"/>
      <c r="P2098" s="8"/>
      <c r="Q2098" s="8"/>
      <c r="R2098" s="8"/>
      <c r="S2098" s="8"/>
      <c r="T2098" s="8"/>
      <c r="U2098" s="8"/>
      <c r="V2098" s="8"/>
      <c r="W2098" s="8"/>
      <c r="X2098" s="8"/>
      <c r="Y2098" s="8"/>
      <c r="Z2098" s="8"/>
      <c r="AA2098" s="8"/>
      <c r="AB2098" s="8"/>
      <c r="AC2098" s="8"/>
      <c r="AD2098" s="8"/>
      <c r="AE2098" s="8"/>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c r="BV2098" s="8"/>
      <c r="BW2098" s="8"/>
      <c r="BX2098" s="8"/>
      <c r="BY2098" s="8"/>
      <c r="BZ2098" s="8"/>
      <c r="CA2098" s="8"/>
      <c r="CB2098" s="8"/>
      <c r="CC2098" s="8"/>
      <c r="CD2098" s="8"/>
      <c r="CE2098" s="8"/>
      <c r="CF2098" s="8"/>
    </row>
    <row r="2099" spans="15:84" s="26" customFormat="1">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c r="BV2099" s="8"/>
      <c r="BW2099" s="8"/>
      <c r="BX2099" s="8"/>
      <c r="BY2099" s="8"/>
      <c r="BZ2099" s="8"/>
      <c r="CA2099" s="8"/>
      <c r="CB2099" s="8"/>
      <c r="CC2099" s="8"/>
      <c r="CD2099" s="8"/>
      <c r="CE2099" s="8"/>
      <c r="CF2099" s="8"/>
    </row>
    <row r="2100" spans="15:84" s="26" customFormat="1">
      <c r="O2100" s="8"/>
      <c r="P2100" s="8"/>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c r="BV2100" s="8"/>
      <c r="BW2100" s="8"/>
      <c r="BX2100" s="8"/>
      <c r="BY2100" s="8"/>
      <c r="BZ2100" s="8"/>
      <c r="CA2100" s="8"/>
      <c r="CB2100" s="8"/>
      <c r="CC2100" s="8"/>
      <c r="CD2100" s="8"/>
      <c r="CE2100" s="8"/>
      <c r="CF2100" s="8"/>
    </row>
    <row r="2101" spans="15:84" s="26" customFormat="1">
      <c r="O2101" s="8"/>
      <c r="P2101" s="8"/>
      <c r="Q2101" s="8"/>
      <c r="R2101" s="8"/>
      <c r="S2101" s="8"/>
      <c r="T2101" s="8"/>
      <c r="U2101" s="8"/>
      <c r="V2101" s="8"/>
      <c r="W2101" s="8"/>
      <c r="X2101" s="8"/>
      <c r="Y2101" s="8"/>
      <c r="Z2101" s="8"/>
      <c r="AA2101" s="8"/>
      <c r="AB2101" s="8"/>
      <c r="AC2101" s="8"/>
      <c r="AD2101" s="8"/>
      <c r="AE2101" s="8"/>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c r="BV2101" s="8"/>
      <c r="BW2101" s="8"/>
      <c r="BX2101" s="8"/>
      <c r="BY2101" s="8"/>
      <c r="BZ2101" s="8"/>
      <c r="CA2101" s="8"/>
      <c r="CB2101" s="8"/>
      <c r="CC2101" s="8"/>
      <c r="CD2101" s="8"/>
      <c r="CE2101" s="8"/>
      <c r="CF2101" s="8"/>
    </row>
    <row r="2102" spans="15:84" s="26" customFormat="1">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c r="BV2102" s="8"/>
      <c r="BW2102" s="8"/>
      <c r="BX2102" s="8"/>
      <c r="BY2102" s="8"/>
      <c r="BZ2102" s="8"/>
      <c r="CA2102" s="8"/>
      <c r="CB2102" s="8"/>
      <c r="CC2102" s="8"/>
      <c r="CD2102" s="8"/>
      <c r="CE2102" s="8"/>
      <c r="CF2102" s="8"/>
    </row>
    <row r="2103" spans="15:84" s="26" customFormat="1">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c r="BV2103" s="8"/>
      <c r="BW2103" s="8"/>
      <c r="BX2103" s="8"/>
      <c r="BY2103" s="8"/>
      <c r="BZ2103" s="8"/>
      <c r="CA2103" s="8"/>
      <c r="CB2103" s="8"/>
      <c r="CC2103" s="8"/>
      <c r="CD2103" s="8"/>
      <c r="CE2103" s="8"/>
      <c r="CF2103" s="8"/>
    </row>
    <row r="2104" spans="15:84" s="26" customFormat="1">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c r="BV2104" s="8"/>
      <c r="BW2104" s="8"/>
      <c r="BX2104" s="8"/>
      <c r="BY2104" s="8"/>
      <c r="BZ2104" s="8"/>
      <c r="CA2104" s="8"/>
      <c r="CB2104" s="8"/>
      <c r="CC2104" s="8"/>
      <c r="CD2104" s="8"/>
      <c r="CE2104" s="8"/>
      <c r="CF2104" s="8"/>
    </row>
    <row r="2105" spans="15:84" s="26" customFormat="1">
      <c r="O2105" s="8"/>
      <c r="P2105" s="8"/>
      <c r="Q2105" s="8"/>
      <c r="R2105" s="8"/>
      <c r="S2105" s="8"/>
      <c r="T2105" s="8"/>
      <c r="U2105" s="8"/>
      <c r="V2105" s="8"/>
      <c r="W2105" s="8"/>
      <c r="X2105" s="8"/>
      <c r="Y2105" s="8"/>
      <c r="Z2105" s="8"/>
      <c r="AA2105" s="8"/>
      <c r="AB2105" s="8"/>
      <c r="AC2105" s="8"/>
      <c r="AD2105" s="8"/>
      <c r="AE2105" s="8"/>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c r="BV2105" s="8"/>
      <c r="BW2105" s="8"/>
      <c r="BX2105" s="8"/>
      <c r="BY2105" s="8"/>
      <c r="BZ2105" s="8"/>
      <c r="CA2105" s="8"/>
      <c r="CB2105" s="8"/>
      <c r="CC2105" s="8"/>
      <c r="CD2105" s="8"/>
      <c r="CE2105" s="8"/>
      <c r="CF2105" s="8"/>
    </row>
    <row r="2106" spans="15:84" s="26" customFormat="1">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c r="BV2106" s="8"/>
      <c r="BW2106" s="8"/>
      <c r="BX2106" s="8"/>
      <c r="BY2106" s="8"/>
      <c r="BZ2106" s="8"/>
      <c r="CA2106" s="8"/>
      <c r="CB2106" s="8"/>
      <c r="CC2106" s="8"/>
      <c r="CD2106" s="8"/>
      <c r="CE2106" s="8"/>
      <c r="CF2106" s="8"/>
    </row>
    <row r="2107" spans="15:84" s="26" customFormat="1">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c r="BV2107" s="8"/>
      <c r="BW2107" s="8"/>
      <c r="BX2107" s="8"/>
      <c r="BY2107" s="8"/>
      <c r="BZ2107" s="8"/>
      <c r="CA2107" s="8"/>
      <c r="CB2107" s="8"/>
      <c r="CC2107" s="8"/>
      <c r="CD2107" s="8"/>
      <c r="CE2107" s="8"/>
      <c r="CF2107" s="8"/>
    </row>
    <row r="2108" spans="15:84" s="26" customFormat="1">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c r="BV2108" s="8"/>
      <c r="BW2108" s="8"/>
      <c r="BX2108" s="8"/>
      <c r="BY2108" s="8"/>
      <c r="BZ2108" s="8"/>
      <c r="CA2108" s="8"/>
      <c r="CB2108" s="8"/>
      <c r="CC2108" s="8"/>
      <c r="CD2108" s="8"/>
      <c r="CE2108" s="8"/>
      <c r="CF2108" s="8"/>
    </row>
    <row r="2109" spans="15:84" s="26" customFormat="1">
      <c r="O2109" s="8"/>
      <c r="P2109" s="8"/>
      <c r="Q2109" s="8"/>
      <c r="R2109" s="8"/>
      <c r="S2109" s="8"/>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c r="BV2109" s="8"/>
      <c r="BW2109" s="8"/>
      <c r="BX2109" s="8"/>
      <c r="BY2109" s="8"/>
      <c r="BZ2109" s="8"/>
      <c r="CA2109" s="8"/>
      <c r="CB2109" s="8"/>
      <c r="CC2109" s="8"/>
      <c r="CD2109" s="8"/>
      <c r="CE2109" s="8"/>
      <c r="CF2109" s="8"/>
    </row>
    <row r="2110" spans="15:84" s="26" customFormat="1">
      <c r="O2110" s="8"/>
      <c r="P2110" s="8"/>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c r="BV2110" s="8"/>
      <c r="BW2110" s="8"/>
      <c r="BX2110" s="8"/>
      <c r="BY2110" s="8"/>
      <c r="BZ2110" s="8"/>
      <c r="CA2110" s="8"/>
      <c r="CB2110" s="8"/>
      <c r="CC2110" s="8"/>
      <c r="CD2110" s="8"/>
      <c r="CE2110" s="8"/>
      <c r="CF2110" s="8"/>
    </row>
    <row r="2111" spans="15:84" s="26" customFormat="1">
      <c r="O2111" s="8"/>
      <c r="P2111" s="8"/>
      <c r="Q2111" s="8"/>
      <c r="R2111" s="8"/>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c r="BV2111" s="8"/>
      <c r="BW2111" s="8"/>
      <c r="BX2111" s="8"/>
      <c r="BY2111" s="8"/>
      <c r="BZ2111" s="8"/>
      <c r="CA2111" s="8"/>
      <c r="CB2111" s="8"/>
      <c r="CC2111" s="8"/>
      <c r="CD2111" s="8"/>
      <c r="CE2111" s="8"/>
      <c r="CF2111" s="8"/>
    </row>
    <row r="2112" spans="15:84" s="26" customFormat="1">
      <c r="O2112" s="8"/>
      <c r="P2112" s="8"/>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c r="BV2112" s="8"/>
      <c r="BW2112" s="8"/>
      <c r="BX2112" s="8"/>
      <c r="BY2112" s="8"/>
      <c r="BZ2112" s="8"/>
      <c r="CA2112" s="8"/>
      <c r="CB2112" s="8"/>
      <c r="CC2112" s="8"/>
      <c r="CD2112" s="8"/>
      <c r="CE2112" s="8"/>
      <c r="CF2112" s="8"/>
    </row>
    <row r="2113" spans="15:84" s="26" customFormat="1">
      <c r="O2113" s="8"/>
      <c r="P2113" s="8"/>
      <c r="Q2113" s="8"/>
      <c r="R2113" s="8"/>
      <c r="S2113" s="8"/>
      <c r="T2113" s="8"/>
      <c r="U2113" s="8"/>
      <c r="V2113" s="8"/>
      <c r="W2113" s="8"/>
      <c r="X2113" s="8"/>
      <c r="Y2113" s="8"/>
      <c r="Z2113" s="8"/>
      <c r="AA2113" s="8"/>
      <c r="AB2113" s="8"/>
      <c r="AC2113" s="8"/>
      <c r="AD2113" s="8"/>
      <c r="AE2113" s="8"/>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c r="BV2113" s="8"/>
      <c r="BW2113" s="8"/>
      <c r="BX2113" s="8"/>
      <c r="BY2113" s="8"/>
      <c r="BZ2113" s="8"/>
      <c r="CA2113" s="8"/>
      <c r="CB2113" s="8"/>
      <c r="CC2113" s="8"/>
      <c r="CD2113" s="8"/>
      <c r="CE2113" s="8"/>
      <c r="CF2113" s="8"/>
    </row>
    <row r="2114" spans="15:84" s="26" customFormat="1">
      <c r="O2114" s="8"/>
      <c r="P2114" s="8"/>
      <c r="Q2114" s="8"/>
      <c r="R2114" s="8"/>
      <c r="S2114" s="8"/>
      <c r="T2114" s="8"/>
      <c r="U2114" s="8"/>
      <c r="V2114" s="8"/>
      <c r="W2114" s="8"/>
      <c r="X2114" s="8"/>
      <c r="Y2114" s="8"/>
      <c r="Z2114" s="8"/>
      <c r="AA2114" s="8"/>
      <c r="AB2114" s="8"/>
      <c r="AC2114" s="8"/>
      <c r="AD2114" s="8"/>
      <c r="AE2114" s="8"/>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c r="BV2114" s="8"/>
      <c r="BW2114" s="8"/>
      <c r="BX2114" s="8"/>
      <c r="BY2114" s="8"/>
      <c r="BZ2114" s="8"/>
      <c r="CA2114" s="8"/>
      <c r="CB2114" s="8"/>
      <c r="CC2114" s="8"/>
      <c r="CD2114" s="8"/>
      <c r="CE2114" s="8"/>
      <c r="CF2114" s="8"/>
    </row>
    <row r="2115" spans="15:84" s="26" customFormat="1">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c r="BV2115" s="8"/>
      <c r="BW2115" s="8"/>
      <c r="BX2115" s="8"/>
      <c r="BY2115" s="8"/>
      <c r="BZ2115" s="8"/>
      <c r="CA2115" s="8"/>
      <c r="CB2115" s="8"/>
      <c r="CC2115" s="8"/>
      <c r="CD2115" s="8"/>
      <c r="CE2115" s="8"/>
      <c r="CF2115" s="8"/>
    </row>
    <row r="2116" spans="15:84" s="26" customFormat="1">
      <c r="O2116" s="8"/>
      <c r="P2116" s="8"/>
      <c r="Q2116" s="8"/>
      <c r="R2116" s="8"/>
      <c r="S2116" s="8"/>
      <c r="T2116" s="8"/>
      <c r="U2116" s="8"/>
      <c r="V2116" s="8"/>
      <c r="W2116" s="8"/>
      <c r="X2116" s="8"/>
      <c r="Y2116" s="8"/>
      <c r="Z2116" s="8"/>
      <c r="AA2116" s="8"/>
      <c r="AB2116" s="8"/>
      <c r="AC2116" s="8"/>
      <c r="AD2116" s="8"/>
      <c r="AE2116" s="8"/>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c r="BV2116" s="8"/>
      <c r="BW2116" s="8"/>
      <c r="BX2116" s="8"/>
      <c r="BY2116" s="8"/>
      <c r="BZ2116" s="8"/>
      <c r="CA2116" s="8"/>
      <c r="CB2116" s="8"/>
      <c r="CC2116" s="8"/>
      <c r="CD2116" s="8"/>
      <c r="CE2116" s="8"/>
      <c r="CF2116" s="8"/>
    </row>
    <row r="2117" spans="15:84" s="26" customFormat="1">
      <c r="O2117" s="8"/>
      <c r="P2117" s="8"/>
      <c r="Q2117" s="8"/>
      <c r="R2117" s="8"/>
      <c r="S2117" s="8"/>
      <c r="T2117" s="8"/>
      <c r="U2117" s="8"/>
      <c r="V2117" s="8"/>
      <c r="W2117" s="8"/>
      <c r="X2117" s="8"/>
      <c r="Y2117" s="8"/>
      <c r="Z2117" s="8"/>
      <c r="AA2117" s="8"/>
      <c r="AB2117" s="8"/>
      <c r="AC2117" s="8"/>
      <c r="AD2117" s="8"/>
      <c r="AE2117" s="8"/>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c r="BV2117" s="8"/>
      <c r="BW2117" s="8"/>
      <c r="BX2117" s="8"/>
      <c r="BY2117" s="8"/>
      <c r="BZ2117" s="8"/>
      <c r="CA2117" s="8"/>
      <c r="CB2117" s="8"/>
      <c r="CC2117" s="8"/>
      <c r="CD2117" s="8"/>
      <c r="CE2117" s="8"/>
      <c r="CF2117" s="8"/>
    </row>
    <row r="2118" spans="15:84" s="26" customFormat="1">
      <c r="O2118" s="8"/>
      <c r="P2118" s="8"/>
      <c r="Q2118" s="8"/>
      <c r="R2118" s="8"/>
      <c r="S2118" s="8"/>
      <c r="T2118" s="8"/>
      <c r="U2118" s="8"/>
      <c r="V2118" s="8"/>
      <c r="W2118" s="8"/>
      <c r="X2118" s="8"/>
      <c r="Y2118" s="8"/>
      <c r="Z2118" s="8"/>
      <c r="AA2118" s="8"/>
      <c r="AB2118" s="8"/>
      <c r="AC2118" s="8"/>
      <c r="AD2118" s="8"/>
      <c r="AE2118" s="8"/>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c r="BV2118" s="8"/>
      <c r="BW2118" s="8"/>
      <c r="BX2118" s="8"/>
      <c r="BY2118" s="8"/>
      <c r="BZ2118" s="8"/>
      <c r="CA2118" s="8"/>
      <c r="CB2118" s="8"/>
      <c r="CC2118" s="8"/>
      <c r="CD2118" s="8"/>
      <c r="CE2118" s="8"/>
      <c r="CF2118" s="8"/>
    </row>
    <row r="2119" spans="15:84" s="26" customFormat="1">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c r="BV2119" s="8"/>
      <c r="BW2119" s="8"/>
      <c r="BX2119" s="8"/>
      <c r="BY2119" s="8"/>
      <c r="BZ2119" s="8"/>
      <c r="CA2119" s="8"/>
      <c r="CB2119" s="8"/>
      <c r="CC2119" s="8"/>
      <c r="CD2119" s="8"/>
      <c r="CE2119" s="8"/>
      <c r="CF2119" s="8"/>
    </row>
    <row r="2120" spans="15:84" s="26" customFormat="1">
      <c r="O2120" s="8"/>
      <c r="P2120" s="8"/>
      <c r="Q2120" s="8"/>
      <c r="R2120" s="8"/>
      <c r="S2120" s="8"/>
      <c r="T2120" s="8"/>
      <c r="U2120" s="8"/>
      <c r="V2120" s="8"/>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c r="BV2120" s="8"/>
      <c r="BW2120" s="8"/>
      <c r="BX2120" s="8"/>
      <c r="BY2120" s="8"/>
      <c r="BZ2120" s="8"/>
      <c r="CA2120" s="8"/>
      <c r="CB2120" s="8"/>
      <c r="CC2120" s="8"/>
      <c r="CD2120" s="8"/>
      <c r="CE2120" s="8"/>
      <c r="CF2120" s="8"/>
    </row>
    <row r="2121" spans="15:84" s="26" customFormat="1">
      <c r="O2121" s="8"/>
      <c r="P2121" s="8"/>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c r="BV2121" s="8"/>
      <c r="BW2121" s="8"/>
      <c r="BX2121" s="8"/>
      <c r="BY2121" s="8"/>
      <c r="BZ2121" s="8"/>
      <c r="CA2121" s="8"/>
      <c r="CB2121" s="8"/>
      <c r="CC2121" s="8"/>
      <c r="CD2121" s="8"/>
      <c r="CE2121" s="8"/>
      <c r="CF2121" s="8"/>
    </row>
    <row r="2122" spans="15:84" s="26" customFormat="1">
      <c r="O2122" s="8"/>
      <c r="P2122" s="8"/>
      <c r="Q2122" s="8"/>
      <c r="R2122" s="8"/>
      <c r="S2122" s="8"/>
      <c r="T2122" s="8"/>
      <c r="U2122" s="8"/>
      <c r="V2122" s="8"/>
      <c r="W2122" s="8"/>
      <c r="X2122" s="8"/>
      <c r="Y2122" s="8"/>
      <c r="Z2122" s="8"/>
      <c r="AA2122" s="8"/>
      <c r="AB2122" s="8"/>
      <c r="AC2122" s="8"/>
      <c r="AD2122" s="8"/>
      <c r="AE2122" s="8"/>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c r="BV2122" s="8"/>
      <c r="BW2122" s="8"/>
      <c r="BX2122" s="8"/>
      <c r="BY2122" s="8"/>
      <c r="BZ2122" s="8"/>
      <c r="CA2122" s="8"/>
      <c r="CB2122" s="8"/>
      <c r="CC2122" s="8"/>
      <c r="CD2122" s="8"/>
      <c r="CE2122" s="8"/>
      <c r="CF2122" s="8"/>
    </row>
    <row r="2123" spans="15:84" s="26" customFormat="1">
      <c r="O2123" s="8"/>
      <c r="P2123" s="8"/>
      <c r="Q2123" s="8"/>
      <c r="R2123" s="8"/>
      <c r="S2123" s="8"/>
      <c r="T2123" s="8"/>
      <c r="U2123" s="8"/>
      <c r="V2123" s="8"/>
      <c r="W2123" s="8"/>
      <c r="X2123" s="8"/>
      <c r="Y2123" s="8"/>
      <c r="Z2123" s="8"/>
      <c r="AA2123" s="8"/>
      <c r="AB2123" s="8"/>
      <c r="AC2123" s="8"/>
      <c r="AD2123" s="8"/>
      <c r="AE2123" s="8"/>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c r="BV2123" s="8"/>
      <c r="BW2123" s="8"/>
      <c r="BX2123" s="8"/>
      <c r="BY2123" s="8"/>
      <c r="BZ2123" s="8"/>
      <c r="CA2123" s="8"/>
      <c r="CB2123" s="8"/>
      <c r="CC2123" s="8"/>
      <c r="CD2123" s="8"/>
      <c r="CE2123" s="8"/>
      <c r="CF2123" s="8"/>
    </row>
    <row r="2124" spans="15:84" s="26" customFormat="1">
      <c r="O2124" s="8"/>
      <c r="P2124" s="8"/>
      <c r="Q2124" s="8"/>
      <c r="R2124" s="8"/>
      <c r="S2124" s="8"/>
      <c r="T2124" s="8"/>
      <c r="U2124" s="8"/>
      <c r="V2124" s="8"/>
      <c r="W2124" s="8"/>
      <c r="X2124" s="8"/>
      <c r="Y2124" s="8"/>
      <c r="Z2124" s="8"/>
      <c r="AA2124" s="8"/>
      <c r="AB2124" s="8"/>
      <c r="AC2124" s="8"/>
      <c r="AD2124" s="8"/>
      <c r="AE2124" s="8"/>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c r="BV2124" s="8"/>
      <c r="BW2124" s="8"/>
      <c r="BX2124" s="8"/>
      <c r="BY2124" s="8"/>
      <c r="BZ2124" s="8"/>
      <c r="CA2124" s="8"/>
      <c r="CB2124" s="8"/>
      <c r="CC2124" s="8"/>
      <c r="CD2124" s="8"/>
      <c r="CE2124" s="8"/>
      <c r="CF2124" s="8"/>
    </row>
    <row r="2125" spans="15:84" s="26" customFormat="1">
      <c r="O2125" s="8"/>
      <c r="P2125" s="8"/>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c r="BV2125" s="8"/>
      <c r="BW2125" s="8"/>
      <c r="BX2125" s="8"/>
      <c r="BY2125" s="8"/>
      <c r="BZ2125" s="8"/>
      <c r="CA2125" s="8"/>
      <c r="CB2125" s="8"/>
      <c r="CC2125" s="8"/>
      <c r="CD2125" s="8"/>
      <c r="CE2125" s="8"/>
      <c r="CF2125" s="8"/>
    </row>
    <row r="2126" spans="15:84" s="26" customFormat="1">
      <c r="O2126" s="8"/>
      <c r="P2126" s="8"/>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c r="BV2126" s="8"/>
      <c r="BW2126" s="8"/>
      <c r="BX2126" s="8"/>
      <c r="BY2126" s="8"/>
      <c r="BZ2126" s="8"/>
      <c r="CA2126" s="8"/>
      <c r="CB2126" s="8"/>
      <c r="CC2126" s="8"/>
      <c r="CD2126" s="8"/>
      <c r="CE2126" s="8"/>
      <c r="CF2126" s="8"/>
    </row>
    <row r="2127" spans="15:84" s="26" customFormat="1">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c r="BV2127" s="8"/>
      <c r="BW2127" s="8"/>
      <c r="BX2127" s="8"/>
      <c r="BY2127" s="8"/>
      <c r="BZ2127" s="8"/>
      <c r="CA2127" s="8"/>
      <c r="CB2127" s="8"/>
      <c r="CC2127" s="8"/>
      <c r="CD2127" s="8"/>
      <c r="CE2127" s="8"/>
      <c r="CF2127" s="8"/>
    </row>
    <row r="2128" spans="15:84" s="26" customFormat="1">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c r="BV2128" s="8"/>
      <c r="BW2128" s="8"/>
      <c r="BX2128" s="8"/>
      <c r="BY2128" s="8"/>
      <c r="BZ2128" s="8"/>
      <c r="CA2128" s="8"/>
      <c r="CB2128" s="8"/>
      <c r="CC2128" s="8"/>
      <c r="CD2128" s="8"/>
      <c r="CE2128" s="8"/>
      <c r="CF2128" s="8"/>
    </row>
    <row r="2129" spans="15:84" s="26" customFormat="1">
      <c r="O2129" s="8"/>
      <c r="P2129" s="8"/>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c r="BV2129" s="8"/>
      <c r="BW2129" s="8"/>
      <c r="BX2129" s="8"/>
      <c r="BY2129" s="8"/>
      <c r="BZ2129" s="8"/>
      <c r="CA2129" s="8"/>
      <c r="CB2129" s="8"/>
      <c r="CC2129" s="8"/>
      <c r="CD2129" s="8"/>
      <c r="CE2129" s="8"/>
      <c r="CF2129" s="8"/>
    </row>
    <row r="2130" spans="15:84" s="26" customFormat="1">
      <c r="O2130" s="8"/>
      <c r="P2130" s="8"/>
      <c r="Q2130" s="8"/>
      <c r="R2130" s="8"/>
      <c r="S2130" s="8"/>
      <c r="T2130" s="8"/>
      <c r="U2130" s="8"/>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c r="BV2130" s="8"/>
      <c r="BW2130" s="8"/>
      <c r="BX2130" s="8"/>
      <c r="BY2130" s="8"/>
      <c r="BZ2130" s="8"/>
      <c r="CA2130" s="8"/>
      <c r="CB2130" s="8"/>
      <c r="CC2130" s="8"/>
      <c r="CD2130" s="8"/>
      <c r="CE2130" s="8"/>
      <c r="CF2130" s="8"/>
    </row>
    <row r="2131" spans="15:84" s="26" customFormat="1">
      <c r="O2131" s="8"/>
      <c r="P2131" s="8"/>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c r="BV2131" s="8"/>
      <c r="BW2131" s="8"/>
      <c r="BX2131" s="8"/>
      <c r="BY2131" s="8"/>
      <c r="BZ2131" s="8"/>
      <c r="CA2131" s="8"/>
      <c r="CB2131" s="8"/>
      <c r="CC2131" s="8"/>
      <c r="CD2131" s="8"/>
      <c r="CE2131" s="8"/>
      <c r="CF2131" s="8"/>
    </row>
    <row r="2132" spans="15:84" s="26" customFormat="1">
      <c r="O2132" s="8"/>
      <c r="P2132" s="8"/>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c r="BV2132" s="8"/>
      <c r="BW2132" s="8"/>
      <c r="BX2132" s="8"/>
      <c r="BY2132" s="8"/>
      <c r="BZ2132" s="8"/>
      <c r="CA2132" s="8"/>
      <c r="CB2132" s="8"/>
      <c r="CC2132" s="8"/>
      <c r="CD2132" s="8"/>
      <c r="CE2132" s="8"/>
      <c r="CF2132" s="8"/>
    </row>
    <row r="2133" spans="15:84" s="26" customFormat="1">
      <c r="O2133" s="8"/>
      <c r="P2133" s="8"/>
      <c r="Q2133" s="8"/>
      <c r="R2133" s="8"/>
      <c r="S2133" s="8"/>
      <c r="T2133" s="8"/>
      <c r="U2133" s="8"/>
      <c r="V2133" s="8"/>
      <c r="W2133" s="8"/>
      <c r="X2133" s="8"/>
      <c r="Y2133" s="8"/>
      <c r="Z2133" s="8"/>
      <c r="AA2133" s="8"/>
      <c r="AB2133" s="8"/>
      <c r="AC2133" s="8"/>
      <c r="AD2133" s="8"/>
      <c r="AE2133" s="8"/>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c r="BV2133" s="8"/>
      <c r="BW2133" s="8"/>
      <c r="BX2133" s="8"/>
      <c r="BY2133" s="8"/>
      <c r="BZ2133" s="8"/>
      <c r="CA2133" s="8"/>
      <c r="CB2133" s="8"/>
      <c r="CC2133" s="8"/>
      <c r="CD2133" s="8"/>
      <c r="CE2133" s="8"/>
      <c r="CF2133" s="8"/>
    </row>
    <row r="2134" spans="15:84" s="26" customFormat="1">
      <c r="O2134" s="8"/>
      <c r="P2134" s="8"/>
      <c r="Q2134" s="8"/>
      <c r="R2134" s="8"/>
      <c r="S2134" s="8"/>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c r="BV2134" s="8"/>
      <c r="BW2134" s="8"/>
      <c r="BX2134" s="8"/>
      <c r="BY2134" s="8"/>
      <c r="BZ2134" s="8"/>
      <c r="CA2134" s="8"/>
      <c r="CB2134" s="8"/>
      <c r="CC2134" s="8"/>
      <c r="CD2134" s="8"/>
      <c r="CE2134" s="8"/>
      <c r="CF2134" s="8"/>
    </row>
    <row r="2135" spans="15:84" s="26" customFormat="1">
      <c r="O2135" s="8"/>
      <c r="P2135" s="8"/>
      <c r="Q2135" s="8"/>
      <c r="R2135" s="8"/>
      <c r="S2135" s="8"/>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c r="BV2135" s="8"/>
      <c r="BW2135" s="8"/>
      <c r="BX2135" s="8"/>
      <c r="BY2135" s="8"/>
      <c r="BZ2135" s="8"/>
      <c r="CA2135" s="8"/>
      <c r="CB2135" s="8"/>
      <c r="CC2135" s="8"/>
      <c r="CD2135" s="8"/>
      <c r="CE2135" s="8"/>
      <c r="CF2135" s="8"/>
    </row>
    <row r="2136" spans="15:84" s="26" customFormat="1">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c r="BV2136" s="8"/>
      <c r="BW2136" s="8"/>
      <c r="BX2136" s="8"/>
      <c r="BY2136" s="8"/>
      <c r="BZ2136" s="8"/>
      <c r="CA2136" s="8"/>
      <c r="CB2136" s="8"/>
      <c r="CC2136" s="8"/>
      <c r="CD2136" s="8"/>
      <c r="CE2136" s="8"/>
      <c r="CF2136" s="8"/>
    </row>
    <row r="2137" spans="15:84" s="26" customFormat="1">
      <c r="O2137" s="8"/>
      <c r="P2137" s="8"/>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c r="BV2137" s="8"/>
      <c r="BW2137" s="8"/>
      <c r="BX2137" s="8"/>
      <c r="BY2137" s="8"/>
      <c r="BZ2137" s="8"/>
      <c r="CA2137" s="8"/>
      <c r="CB2137" s="8"/>
      <c r="CC2137" s="8"/>
      <c r="CD2137" s="8"/>
      <c r="CE2137" s="8"/>
      <c r="CF2137" s="8"/>
    </row>
    <row r="2138" spans="15:84" s="26" customFormat="1">
      <c r="O2138" s="8"/>
      <c r="P2138" s="8"/>
      <c r="Q2138" s="8"/>
      <c r="R2138" s="8"/>
      <c r="S2138" s="8"/>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c r="BV2138" s="8"/>
      <c r="BW2138" s="8"/>
      <c r="BX2138" s="8"/>
      <c r="BY2138" s="8"/>
      <c r="BZ2138" s="8"/>
      <c r="CA2138" s="8"/>
      <c r="CB2138" s="8"/>
      <c r="CC2138" s="8"/>
      <c r="CD2138" s="8"/>
      <c r="CE2138" s="8"/>
      <c r="CF2138" s="8"/>
    </row>
    <row r="2139" spans="15:84" s="26" customFormat="1">
      <c r="O2139" s="8"/>
      <c r="P2139" s="8"/>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c r="BV2139" s="8"/>
      <c r="BW2139" s="8"/>
      <c r="BX2139" s="8"/>
      <c r="BY2139" s="8"/>
      <c r="BZ2139" s="8"/>
      <c r="CA2139" s="8"/>
      <c r="CB2139" s="8"/>
      <c r="CC2139" s="8"/>
      <c r="CD2139" s="8"/>
      <c r="CE2139" s="8"/>
      <c r="CF2139" s="8"/>
    </row>
    <row r="2140" spans="15:84" s="26" customFormat="1">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c r="BV2140" s="8"/>
      <c r="BW2140" s="8"/>
      <c r="BX2140" s="8"/>
      <c r="BY2140" s="8"/>
      <c r="BZ2140" s="8"/>
      <c r="CA2140" s="8"/>
      <c r="CB2140" s="8"/>
      <c r="CC2140" s="8"/>
      <c r="CD2140" s="8"/>
      <c r="CE2140" s="8"/>
      <c r="CF2140" s="8"/>
    </row>
    <row r="2141" spans="15:84" s="26" customFormat="1">
      <c r="O2141" s="8"/>
      <c r="P2141" s="8"/>
      <c r="Q2141" s="8"/>
      <c r="R2141" s="8"/>
      <c r="S2141" s="8"/>
      <c r="T2141" s="8"/>
      <c r="U2141" s="8"/>
      <c r="V2141" s="8"/>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c r="BV2141" s="8"/>
      <c r="BW2141" s="8"/>
      <c r="BX2141" s="8"/>
      <c r="BY2141" s="8"/>
      <c r="BZ2141" s="8"/>
      <c r="CA2141" s="8"/>
      <c r="CB2141" s="8"/>
      <c r="CC2141" s="8"/>
      <c r="CD2141" s="8"/>
      <c r="CE2141" s="8"/>
      <c r="CF2141" s="8"/>
    </row>
    <row r="2142" spans="15:84" s="26" customFormat="1">
      <c r="O2142" s="8"/>
      <c r="P2142" s="8"/>
      <c r="Q2142" s="8"/>
      <c r="R2142" s="8"/>
      <c r="S2142" s="8"/>
      <c r="T2142" s="8"/>
      <c r="U2142" s="8"/>
      <c r="V2142" s="8"/>
      <c r="W2142" s="8"/>
      <c r="X2142" s="8"/>
      <c r="Y2142" s="8"/>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c r="BV2142" s="8"/>
      <c r="BW2142" s="8"/>
      <c r="BX2142" s="8"/>
      <c r="BY2142" s="8"/>
      <c r="BZ2142" s="8"/>
      <c r="CA2142" s="8"/>
      <c r="CB2142" s="8"/>
      <c r="CC2142" s="8"/>
      <c r="CD2142" s="8"/>
      <c r="CE2142" s="8"/>
      <c r="CF2142" s="8"/>
    </row>
    <row r="2143" spans="15:84" s="26" customFormat="1">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c r="BV2143" s="8"/>
      <c r="BW2143" s="8"/>
      <c r="BX2143" s="8"/>
      <c r="BY2143" s="8"/>
      <c r="BZ2143" s="8"/>
      <c r="CA2143" s="8"/>
      <c r="CB2143" s="8"/>
      <c r="CC2143" s="8"/>
      <c r="CD2143" s="8"/>
      <c r="CE2143" s="8"/>
      <c r="CF2143" s="8"/>
    </row>
    <row r="2144" spans="15:84" s="26" customFormat="1">
      <c r="O2144" s="8"/>
      <c r="P2144" s="8"/>
      <c r="Q2144" s="8"/>
      <c r="R2144" s="8"/>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c r="BV2144" s="8"/>
      <c r="BW2144" s="8"/>
      <c r="BX2144" s="8"/>
      <c r="BY2144" s="8"/>
      <c r="BZ2144" s="8"/>
      <c r="CA2144" s="8"/>
      <c r="CB2144" s="8"/>
      <c r="CC2144" s="8"/>
      <c r="CD2144" s="8"/>
      <c r="CE2144" s="8"/>
      <c r="CF2144" s="8"/>
    </row>
    <row r="2145" spans="15:84" s="26" customFormat="1">
      <c r="O2145" s="8"/>
      <c r="P2145" s="8"/>
      <c r="Q2145" s="8"/>
      <c r="R2145" s="8"/>
      <c r="S2145" s="8"/>
      <c r="T2145" s="8"/>
      <c r="U2145" s="8"/>
      <c r="V2145" s="8"/>
      <c r="W2145" s="8"/>
      <c r="X2145" s="8"/>
      <c r="Y2145" s="8"/>
      <c r="Z2145" s="8"/>
      <c r="AA2145" s="8"/>
      <c r="AB2145" s="8"/>
      <c r="AC2145" s="8"/>
      <c r="AD2145" s="8"/>
      <c r="AE2145" s="8"/>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c r="BV2145" s="8"/>
      <c r="BW2145" s="8"/>
      <c r="BX2145" s="8"/>
      <c r="BY2145" s="8"/>
      <c r="BZ2145" s="8"/>
      <c r="CA2145" s="8"/>
      <c r="CB2145" s="8"/>
      <c r="CC2145" s="8"/>
      <c r="CD2145" s="8"/>
      <c r="CE2145" s="8"/>
      <c r="CF2145" s="8"/>
    </row>
    <row r="2146" spans="15:84" s="26" customFormat="1">
      <c r="O2146" s="8"/>
      <c r="P2146" s="8"/>
      <c r="Q2146" s="8"/>
      <c r="R2146" s="8"/>
      <c r="S2146" s="8"/>
      <c r="T2146" s="8"/>
      <c r="U2146" s="8"/>
      <c r="V2146" s="8"/>
      <c r="W2146" s="8"/>
      <c r="X2146" s="8"/>
      <c r="Y2146" s="8"/>
      <c r="Z2146" s="8"/>
      <c r="AA2146" s="8"/>
      <c r="AB2146" s="8"/>
      <c r="AC2146" s="8"/>
      <c r="AD2146" s="8"/>
      <c r="AE2146" s="8"/>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c r="BV2146" s="8"/>
      <c r="BW2146" s="8"/>
      <c r="BX2146" s="8"/>
      <c r="BY2146" s="8"/>
      <c r="BZ2146" s="8"/>
      <c r="CA2146" s="8"/>
      <c r="CB2146" s="8"/>
      <c r="CC2146" s="8"/>
      <c r="CD2146" s="8"/>
      <c r="CE2146" s="8"/>
      <c r="CF2146" s="8"/>
    </row>
    <row r="2147" spans="15:84" s="26" customFormat="1">
      <c r="O2147" s="8"/>
      <c r="P2147" s="8"/>
      <c r="Q2147" s="8"/>
      <c r="R2147" s="8"/>
      <c r="S2147" s="8"/>
      <c r="T2147" s="8"/>
      <c r="U2147" s="8"/>
      <c r="V2147" s="8"/>
      <c r="W2147" s="8"/>
      <c r="X2147" s="8"/>
      <c r="Y2147" s="8"/>
      <c r="Z2147" s="8"/>
      <c r="AA2147" s="8"/>
      <c r="AB2147" s="8"/>
      <c r="AC2147" s="8"/>
      <c r="AD2147" s="8"/>
      <c r="AE2147" s="8"/>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c r="BV2147" s="8"/>
      <c r="BW2147" s="8"/>
      <c r="BX2147" s="8"/>
      <c r="BY2147" s="8"/>
      <c r="BZ2147" s="8"/>
      <c r="CA2147" s="8"/>
      <c r="CB2147" s="8"/>
      <c r="CC2147" s="8"/>
      <c r="CD2147" s="8"/>
      <c r="CE2147" s="8"/>
      <c r="CF2147" s="8"/>
    </row>
    <row r="2148" spans="15:84" s="26" customFormat="1">
      <c r="O2148" s="8"/>
      <c r="P2148" s="8"/>
      <c r="Q2148" s="8"/>
      <c r="R2148" s="8"/>
      <c r="S2148" s="8"/>
      <c r="T2148" s="8"/>
      <c r="U2148" s="8"/>
      <c r="V2148" s="8"/>
      <c r="W2148" s="8"/>
      <c r="X2148" s="8"/>
      <c r="Y2148" s="8"/>
      <c r="Z2148" s="8"/>
      <c r="AA2148" s="8"/>
      <c r="AB2148" s="8"/>
      <c r="AC2148" s="8"/>
      <c r="AD2148" s="8"/>
      <c r="AE2148" s="8"/>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c r="BV2148" s="8"/>
      <c r="BW2148" s="8"/>
      <c r="BX2148" s="8"/>
      <c r="BY2148" s="8"/>
      <c r="BZ2148" s="8"/>
      <c r="CA2148" s="8"/>
      <c r="CB2148" s="8"/>
      <c r="CC2148" s="8"/>
      <c r="CD2148" s="8"/>
      <c r="CE2148" s="8"/>
      <c r="CF2148" s="8"/>
    </row>
    <row r="2149" spans="15:84" s="26" customFormat="1">
      <c r="O2149" s="8"/>
      <c r="P2149" s="8"/>
      <c r="Q2149" s="8"/>
      <c r="R2149" s="8"/>
      <c r="S2149" s="8"/>
      <c r="T2149" s="8"/>
      <c r="U2149" s="8"/>
      <c r="V2149" s="8"/>
      <c r="W2149" s="8"/>
      <c r="X2149" s="8"/>
      <c r="Y2149" s="8"/>
      <c r="Z2149" s="8"/>
      <c r="AA2149" s="8"/>
      <c r="AB2149" s="8"/>
      <c r="AC2149" s="8"/>
      <c r="AD2149" s="8"/>
      <c r="AE2149" s="8"/>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c r="BV2149" s="8"/>
      <c r="BW2149" s="8"/>
      <c r="BX2149" s="8"/>
      <c r="BY2149" s="8"/>
      <c r="BZ2149" s="8"/>
      <c r="CA2149" s="8"/>
      <c r="CB2149" s="8"/>
      <c r="CC2149" s="8"/>
      <c r="CD2149" s="8"/>
      <c r="CE2149" s="8"/>
      <c r="CF2149" s="8"/>
    </row>
    <row r="2150" spans="15:84" s="26" customFormat="1">
      <c r="O2150" s="8"/>
      <c r="P2150" s="8"/>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c r="BV2150" s="8"/>
      <c r="BW2150" s="8"/>
      <c r="BX2150" s="8"/>
      <c r="BY2150" s="8"/>
      <c r="BZ2150" s="8"/>
      <c r="CA2150" s="8"/>
      <c r="CB2150" s="8"/>
      <c r="CC2150" s="8"/>
      <c r="CD2150" s="8"/>
      <c r="CE2150" s="8"/>
      <c r="CF2150" s="8"/>
    </row>
    <row r="2151" spans="15:84" s="26" customFormat="1">
      <c r="O2151" s="8"/>
      <c r="P2151" s="8"/>
      <c r="Q2151" s="8"/>
      <c r="R2151" s="8"/>
      <c r="S2151" s="8"/>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c r="BV2151" s="8"/>
      <c r="BW2151" s="8"/>
      <c r="BX2151" s="8"/>
      <c r="BY2151" s="8"/>
      <c r="BZ2151" s="8"/>
      <c r="CA2151" s="8"/>
      <c r="CB2151" s="8"/>
      <c r="CC2151" s="8"/>
      <c r="CD2151" s="8"/>
      <c r="CE2151" s="8"/>
      <c r="CF2151" s="8"/>
    </row>
    <row r="2152" spans="15:84" s="26" customFormat="1">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c r="BV2152" s="8"/>
      <c r="BW2152" s="8"/>
      <c r="BX2152" s="8"/>
      <c r="BY2152" s="8"/>
      <c r="BZ2152" s="8"/>
      <c r="CA2152" s="8"/>
      <c r="CB2152" s="8"/>
      <c r="CC2152" s="8"/>
      <c r="CD2152" s="8"/>
      <c r="CE2152" s="8"/>
      <c r="CF2152" s="8"/>
    </row>
    <row r="2153" spans="15:84" s="26" customFormat="1">
      <c r="O2153" s="8"/>
      <c r="P2153" s="8"/>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c r="BV2153" s="8"/>
      <c r="BW2153" s="8"/>
      <c r="BX2153" s="8"/>
      <c r="BY2153" s="8"/>
      <c r="BZ2153" s="8"/>
      <c r="CA2153" s="8"/>
      <c r="CB2153" s="8"/>
      <c r="CC2153" s="8"/>
      <c r="CD2153" s="8"/>
      <c r="CE2153" s="8"/>
      <c r="CF2153" s="8"/>
    </row>
    <row r="2154" spans="15:84" s="26" customFormat="1">
      <c r="O2154" s="8"/>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c r="BV2154" s="8"/>
      <c r="BW2154" s="8"/>
      <c r="BX2154" s="8"/>
      <c r="BY2154" s="8"/>
      <c r="BZ2154" s="8"/>
      <c r="CA2154" s="8"/>
      <c r="CB2154" s="8"/>
      <c r="CC2154" s="8"/>
      <c r="CD2154" s="8"/>
      <c r="CE2154" s="8"/>
      <c r="CF2154" s="8"/>
    </row>
    <row r="2155" spans="15:84" s="26" customFormat="1">
      <c r="O2155" s="8"/>
      <c r="P2155" s="8"/>
      <c r="Q2155" s="8"/>
      <c r="R2155" s="8"/>
      <c r="S2155" s="8"/>
      <c r="T2155" s="8"/>
      <c r="U2155" s="8"/>
      <c r="V2155" s="8"/>
      <c r="W2155" s="8"/>
      <c r="X2155" s="8"/>
      <c r="Y2155" s="8"/>
      <c r="Z2155" s="8"/>
      <c r="AA2155" s="8"/>
      <c r="AB2155" s="8"/>
      <c r="AC2155" s="8"/>
      <c r="AD2155" s="8"/>
      <c r="AE2155" s="8"/>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c r="BV2155" s="8"/>
      <c r="BW2155" s="8"/>
      <c r="BX2155" s="8"/>
      <c r="BY2155" s="8"/>
      <c r="BZ2155" s="8"/>
      <c r="CA2155" s="8"/>
      <c r="CB2155" s="8"/>
      <c r="CC2155" s="8"/>
      <c r="CD2155" s="8"/>
      <c r="CE2155" s="8"/>
      <c r="CF2155" s="8"/>
    </row>
    <row r="2156" spans="15:84" s="26" customFormat="1">
      <c r="O2156" s="8"/>
      <c r="P2156" s="8"/>
      <c r="Q2156" s="8"/>
      <c r="R2156" s="8"/>
      <c r="S2156" s="8"/>
      <c r="T2156" s="8"/>
      <c r="U2156" s="8"/>
      <c r="V2156" s="8"/>
      <c r="W2156" s="8"/>
      <c r="X2156" s="8"/>
      <c r="Y2156" s="8"/>
      <c r="Z2156" s="8"/>
      <c r="AA2156" s="8"/>
      <c r="AB2156" s="8"/>
      <c r="AC2156" s="8"/>
      <c r="AD2156" s="8"/>
      <c r="AE2156" s="8"/>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c r="BV2156" s="8"/>
      <c r="BW2156" s="8"/>
      <c r="BX2156" s="8"/>
      <c r="BY2156" s="8"/>
      <c r="BZ2156" s="8"/>
      <c r="CA2156" s="8"/>
      <c r="CB2156" s="8"/>
      <c r="CC2156" s="8"/>
      <c r="CD2156" s="8"/>
      <c r="CE2156" s="8"/>
      <c r="CF2156" s="8"/>
    </row>
    <row r="2157" spans="15:84" s="26" customFormat="1">
      <c r="O2157" s="8"/>
      <c r="P2157" s="8"/>
      <c r="Q2157" s="8"/>
      <c r="R2157" s="8"/>
      <c r="S2157" s="8"/>
      <c r="T2157" s="8"/>
      <c r="U2157" s="8"/>
      <c r="V2157" s="8"/>
      <c r="W2157" s="8"/>
      <c r="X2157" s="8"/>
      <c r="Y2157" s="8"/>
      <c r="Z2157" s="8"/>
      <c r="AA2157" s="8"/>
      <c r="AB2157" s="8"/>
      <c r="AC2157" s="8"/>
      <c r="AD2157" s="8"/>
      <c r="AE2157" s="8"/>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c r="BV2157" s="8"/>
      <c r="BW2157" s="8"/>
      <c r="BX2157" s="8"/>
      <c r="BY2157" s="8"/>
      <c r="BZ2157" s="8"/>
      <c r="CA2157" s="8"/>
      <c r="CB2157" s="8"/>
      <c r="CC2157" s="8"/>
      <c r="CD2157" s="8"/>
      <c r="CE2157" s="8"/>
      <c r="CF2157" s="8"/>
    </row>
    <row r="2158" spans="15:84" s="26" customFormat="1">
      <c r="O2158" s="8"/>
      <c r="P2158" s="8"/>
      <c r="Q2158" s="8"/>
      <c r="R2158" s="8"/>
      <c r="S2158" s="8"/>
      <c r="T2158" s="8"/>
      <c r="U2158" s="8"/>
      <c r="V2158" s="8"/>
      <c r="W2158" s="8"/>
      <c r="X2158" s="8"/>
      <c r="Y2158" s="8"/>
      <c r="Z2158" s="8"/>
      <c r="AA2158" s="8"/>
      <c r="AB2158" s="8"/>
      <c r="AC2158" s="8"/>
      <c r="AD2158" s="8"/>
      <c r="AE2158" s="8"/>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c r="BV2158" s="8"/>
      <c r="BW2158" s="8"/>
      <c r="BX2158" s="8"/>
      <c r="BY2158" s="8"/>
      <c r="BZ2158" s="8"/>
      <c r="CA2158" s="8"/>
      <c r="CB2158" s="8"/>
      <c r="CC2158" s="8"/>
      <c r="CD2158" s="8"/>
      <c r="CE2158" s="8"/>
      <c r="CF2158" s="8"/>
    </row>
    <row r="2159" spans="15:84" s="26" customFormat="1">
      <c r="O2159" s="8"/>
      <c r="P2159" s="8"/>
      <c r="Q2159" s="8"/>
      <c r="R2159" s="8"/>
      <c r="S2159" s="8"/>
      <c r="T2159" s="8"/>
      <c r="U2159" s="8"/>
      <c r="V2159" s="8"/>
      <c r="W2159" s="8"/>
      <c r="X2159" s="8"/>
      <c r="Y2159" s="8"/>
      <c r="Z2159" s="8"/>
      <c r="AA2159" s="8"/>
      <c r="AB2159" s="8"/>
      <c r="AC2159" s="8"/>
      <c r="AD2159" s="8"/>
      <c r="AE2159" s="8"/>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c r="BV2159" s="8"/>
      <c r="BW2159" s="8"/>
      <c r="BX2159" s="8"/>
      <c r="BY2159" s="8"/>
      <c r="BZ2159" s="8"/>
      <c r="CA2159" s="8"/>
      <c r="CB2159" s="8"/>
      <c r="CC2159" s="8"/>
      <c r="CD2159" s="8"/>
      <c r="CE2159" s="8"/>
      <c r="CF2159" s="8"/>
    </row>
    <row r="2160" spans="15:84" s="26" customFormat="1">
      <c r="O2160" s="8"/>
      <c r="P2160" s="8"/>
      <c r="Q2160" s="8"/>
      <c r="R2160" s="8"/>
      <c r="S2160" s="8"/>
      <c r="T2160" s="8"/>
      <c r="U2160" s="8"/>
      <c r="V2160" s="8"/>
      <c r="W2160" s="8"/>
      <c r="X2160" s="8"/>
      <c r="Y2160" s="8"/>
      <c r="Z2160" s="8"/>
      <c r="AA2160" s="8"/>
      <c r="AB2160" s="8"/>
      <c r="AC2160" s="8"/>
      <c r="AD2160" s="8"/>
      <c r="AE2160" s="8"/>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c r="BV2160" s="8"/>
      <c r="BW2160" s="8"/>
      <c r="BX2160" s="8"/>
      <c r="BY2160" s="8"/>
      <c r="BZ2160" s="8"/>
      <c r="CA2160" s="8"/>
      <c r="CB2160" s="8"/>
      <c r="CC2160" s="8"/>
      <c r="CD2160" s="8"/>
      <c r="CE2160" s="8"/>
      <c r="CF2160" s="8"/>
    </row>
    <row r="2161" spans="15:84" s="26" customFormat="1">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c r="BV2161" s="8"/>
      <c r="BW2161" s="8"/>
      <c r="BX2161" s="8"/>
      <c r="BY2161" s="8"/>
      <c r="BZ2161" s="8"/>
      <c r="CA2161" s="8"/>
      <c r="CB2161" s="8"/>
      <c r="CC2161" s="8"/>
      <c r="CD2161" s="8"/>
      <c r="CE2161" s="8"/>
      <c r="CF2161" s="8"/>
    </row>
    <row r="2162" spans="15:84" s="26" customFormat="1">
      <c r="O2162" s="8"/>
      <c r="P2162" s="8"/>
      <c r="Q2162" s="8"/>
      <c r="R2162" s="8"/>
      <c r="S2162" s="8"/>
      <c r="T2162" s="8"/>
      <c r="U2162" s="8"/>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c r="BV2162" s="8"/>
      <c r="BW2162" s="8"/>
      <c r="BX2162" s="8"/>
      <c r="BY2162" s="8"/>
      <c r="BZ2162" s="8"/>
      <c r="CA2162" s="8"/>
      <c r="CB2162" s="8"/>
      <c r="CC2162" s="8"/>
      <c r="CD2162" s="8"/>
      <c r="CE2162" s="8"/>
      <c r="CF2162" s="8"/>
    </row>
    <row r="2163" spans="15:84" s="26" customFormat="1">
      <c r="O2163" s="8"/>
      <c r="P2163" s="8"/>
      <c r="Q2163" s="8"/>
      <c r="R2163" s="8"/>
      <c r="S2163" s="8"/>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c r="BV2163" s="8"/>
      <c r="BW2163" s="8"/>
      <c r="BX2163" s="8"/>
      <c r="BY2163" s="8"/>
      <c r="BZ2163" s="8"/>
      <c r="CA2163" s="8"/>
      <c r="CB2163" s="8"/>
      <c r="CC2163" s="8"/>
      <c r="CD2163" s="8"/>
      <c r="CE2163" s="8"/>
      <c r="CF2163" s="8"/>
    </row>
    <row r="2164" spans="15:84" s="26" customFormat="1">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c r="BV2164" s="8"/>
      <c r="BW2164" s="8"/>
      <c r="BX2164" s="8"/>
      <c r="BY2164" s="8"/>
      <c r="BZ2164" s="8"/>
      <c r="CA2164" s="8"/>
      <c r="CB2164" s="8"/>
      <c r="CC2164" s="8"/>
      <c r="CD2164" s="8"/>
      <c r="CE2164" s="8"/>
      <c r="CF2164" s="8"/>
    </row>
    <row r="2165" spans="15:84" s="26" customFormat="1">
      <c r="O2165" s="8"/>
      <c r="P2165" s="8"/>
      <c r="Q2165" s="8"/>
      <c r="R2165" s="8"/>
      <c r="S2165" s="8"/>
      <c r="T2165" s="8"/>
      <c r="U2165" s="8"/>
      <c r="V2165" s="8"/>
      <c r="W2165" s="8"/>
      <c r="X2165" s="8"/>
      <c r="Y2165" s="8"/>
      <c r="Z2165" s="8"/>
      <c r="AA2165" s="8"/>
      <c r="AB2165" s="8"/>
      <c r="AC2165" s="8"/>
      <c r="AD2165" s="8"/>
      <c r="AE2165" s="8"/>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c r="BV2165" s="8"/>
      <c r="BW2165" s="8"/>
      <c r="BX2165" s="8"/>
      <c r="BY2165" s="8"/>
      <c r="BZ2165" s="8"/>
      <c r="CA2165" s="8"/>
      <c r="CB2165" s="8"/>
      <c r="CC2165" s="8"/>
      <c r="CD2165" s="8"/>
      <c r="CE2165" s="8"/>
      <c r="CF2165" s="8"/>
    </row>
    <row r="2166" spans="15:84" s="26" customFormat="1">
      <c r="O2166" s="8"/>
      <c r="P2166" s="8"/>
      <c r="Q2166" s="8"/>
      <c r="R2166" s="8"/>
      <c r="S2166" s="8"/>
      <c r="T2166" s="8"/>
      <c r="U2166" s="8"/>
      <c r="V2166" s="8"/>
      <c r="W2166" s="8"/>
      <c r="X2166" s="8"/>
      <c r="Y2166" s="8"/>
      <c r="Z2166" s="8"/>
      <c r="AA2166" s="8"/>
      <c r="AB2166" s="8"/>
      <c r="AC2166" s="8"/>
      <c r="AD2166" s="8"/>
      <c r="AE2166" s="8"/>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c r="BV2166" s="8"/>
      <c r="BW2166" s="8"/>
      <c r="BX2166" s="8"/>
      <c r="BY2166" s="8"/>
      <c r="BZ2166" s="8"/>
      <c r="CA2166" s="8"/>
      <c r="CB2166" s="8"/>
      <c r="CC2166" s="8"/>
      <c r="CD2166" s="8"/>
      <c r="CE2166" s="8"/>
      <c r="CF2166" s="8"/>
    </row>
    <row r="2167" spans="15:84" s="26" customFormat="1">
      <c r="O2167" s="8"/>
      <c r="P2167" s="8"/>
      <c r="Q2167" s="8"/>
      <c r="R2167" s="8"/>
      <c r="S2167" s="8"/>
      <c r="T2167" s="8"/>
      <c r="U2167" s="8"/>
      <c r="V2167" s="8"/>
      <c r="W2167" s="8"/>
      <c r="X2167" s="8"/>
      <c r="Y2167" s="8"/>
      <c r="Z2167" s="8"/>
      <c r="AA2167" s="8"/>
      <c r="AB2167" s="8"/>
      <c r="AC2167" s="8"/>
      <c r="AD2167" s="8"/>
      <c r="AE2167" s="8"/>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c r="BV2167" s="8"/>
      <c r="BW2167" s="8"/>
      <c r="BX2167" s="8"/>
      <c r="BY2167" s="8"/>
      <c r="BZ2167" s="8"/>
      <c r="CA2167" s="8"/>
      <c r="CB2167" s="8"/>
      <c r="CC2167" s="8"/>
      <c r="CD2167" s="8"/>
      <c r="CE2167" s="8"/>
      <c r="CF2167" s="8"/>
    </row>
    <row r="2168" spans="15:84" s="26" customFormat="1">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c r="BV2168" s="8"/>
      <c r="BW2168" s="8"/>
      <c r="BX2168" s="8"/>
      <c r="BY2168" s="8"/>
      <c r="BZ2168" s="8"/>
      <c r="CA2168" s="8"/>
      <c r="CB2168" s="8"/>
      <c r="CC2168" s="8"/>
      <c r="CD2168" s="8"/>
      <c r="CE2168" s="8"/>
      <c r="CF2168" s="8"/>
    </row>
    <row r="2169" spans="15:84" s="26" customFormat="1">
      <c r="O2169" s="8"/>
      <c r="P2169" s="8"/>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c r="BV2169" s="8"/>
      <c r="BW2169" s="8"/>
      <c r="BX2169" s="8"/>
      <c r="BY2169" s="8"/>
      <c r="BZ2169" s="8"/>
      <c r="CA2169" s="8"/>
      <c r="CB2169" s="8"/>
      <c r="CC2169" s="8"/>
      <c r="CD2169" s="8"/>
      <c r="CE2169" s="8"/>
      <c r="CF2169" s="8"/>
    </row>
    <row r="2170" spans="15:84" s="26" customFormat="1">
      <c r="O2170" s="8"/>
      <c r="P2170" s="8"/>
      <c r="Q2170" s="8"/>
      <c r="R2170" s="8"/>
      <c r="S2170" s="8"/>
      <c r="T2170" s="8"/>
      <c r="U2170" s="8"/>
      <c r="V2170" s="8"/>
      <c r="W2170" s="8"/>
      <c r="X2170" s="8"/>
      <c r="Y2170" s="8"/>
      <c r="Z2170" s="8"/>
      <c r="AA2170" s="8"/>
      <c r="AB2170" s="8"/>
      <c r="AC2170" s="8"/>
      <c r="AD2170" s="8"/>
      <c r="AE2170" s="8"/>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c r="BV2170" s="8"/>
      <c r="BW2170" s="8"/>
      <c r="BX2170" s="8"/>
      <c r="BY2170" s="8"/>
      <c r="BZ2170" s="8"/>
      <c r="CA2170" s="8"/>
      <c r="CB2170" s="8"/>
      <c r="CC2170" s="8"/>
      <c r="CD2170" s="8"/>
      <c r="CE2170" s="8"/>
      <c r="CF2170" s="8"/>
    </row>
    <row r="2171" spans="15:84" s="26" customFormat="1">
      <c r="O2171" s="8"/>
      <c r="P2171" s="8"/>
      <c r="Q2171" s="8"/>
      <c r="R2171" s="8"/>
      <c r="S2171" s="8"/>
      <c r="T2171" s="8"/>
      <c r="U2171" s="8"/>
      <c r="V2171" s="8"/>
      <c r="W2171" s="8"/>
      <c r="X2171" s="8"/>
      <c r="Y2171" s="8"/>
      <c r="Z2171" s="8"/>
      <c r="AA2171" s="8"/>
      <c r="AB2171" s="8"/>
      <c r="AC2171" s="8"/>
      <c r="AD2171" s="8"/>
      <c r="AE2171" s="8"/>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c r="BV2171" s="8"/>
      <c r="BW2171" s="8"/>
      <c r="BX2171" s="8"/>
      <c r="BY2171" s="8"/>
      <c r="BZ2171" s="8"/>
      <c r="CA2171" s="8"/>
      <c r="CB2171" s="8"/>
      <c r="CC2171" s="8"/>
      <c r="CD2171" s="8"/>
      <c r="CE2171" s="8"/>
      <c r="CF2171" s="8"/>
    </row>
    <row r="2172" spans="15:84" s="26" customFormat="1">
      <c r="O2172" s="8"/>
      <c r="P2172" s="8"/>
      <c r="Q2172" s="8"/>
      <c r="R2172" s="8"/>
      <c r="S2172" s="8"/>
      <c r="T2172" s="8"/>
      <c r="U2172" s="8"/>
      <c r="V2172" s="8"/>
      <c r="W2172" s="8"/>
      <c r="X2172" s="8"/>
      <c r="Y2172" s="8"/>
      <c r="Z2172" s="8"/>
      <c r="AA2172" s="8"/>
      <c r="AB2172" s="8"/>
      <c r="AC2172" s="8"/>
      <c r="AD2172" s="8"/>
      <c r="AE2172" s="8"/>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c r="BV2172" s="8"/>
      <c r="BW2172" s="8"/>
      <c r="BX2172" s="8"/>
      <c r="BY2172" s="8"/>
      <c r="BZ2172" s="8"/>
      <c r="CA2172" s="8"/>
      <c r="CB2172" s="8"/>
      <c r="CC2172" s="8"/>
      <c r="CD2172" s="8"/>
      <c r="CE2172" s="8"/>
      <c r="CF2172" s="8"/>
    </row>
    <row r="2173" spans="15:84" s="26" customFormat="1">
      <c r="O2173" s="8"/>
      <c r="P2173" s="8"/>
      <c r="Q2173" s="8"/>
      <c r="R2173" s="8"/>
      <c r="S2173" s="8"/>
      <c r="T2173" s="8"/>
      <c r="U2173" s="8"/>
      <c r="V2173" s="8"/>
      <c r="W2173" s="8"/>
      <c r="X2173" s="8"/>
      <c r="Y2173" s="8"/>
      <c r="Z2173" s="8"/>
      <c r="AA2173" s="8"/>
      <c r="AB2173" s="8"/>
      <c r="AC2173" s="8"/>
      <c r="AD2173" s="8"/>
      <c r="AE2173" s="8"/>
      <c r="AF2173" s="8"/>
      <c r="AG2173" s="8"/>
      <c r="AH2173" s="8"/>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c r="BV2173" s="8"/>
      <c r="BW2173" s="8"/>
      <c r="BX2173" s="8"/>
      <c r="BY2173" s="8"/>
      <c r="BZ2173" s="8"/>
      <c r="CA2173" s="8"/>
      <c r="CB2173" s="8"/>
      <c r="CC2173" s="8"/>
      <c r="CD2173" s="8"/>
      <c r="CE2173" s="8"/>
      <c r="CF2173" s="8"/>
    </row>
    <row r="2174" spans="15:84" s="26" customFormat="1">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c r="BV2174" s="8"/>
      <c r="BW2174" s="8"/>
      <c r="BX2174" s="8"/>
      <c r="BY2174" s="8"/>
      <c r="BZ2174" s="8"/>
      <c r="CA2174" s="8"/>
      <c r="CB2174" s="8"/>
      <c r="CC2174" s="8"/>
      <c r="CD2174" s="8"/>
      <c r="CE2174" s="8"/>
      <c r="CF2174" s="8"/>
    </row>
    <row r="2175" spans="15:84" s="26" customFormat="1">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c r="BV2175" s="8"/>
      <c r="BW2175" s="8"/>
      <c r="BX2175" s="8"/>
      <c r="BY2175" s="8"/>
      <c r="BZ2175" s="8"/>
      <c r="CA2175" s="8"/>
      <c r="CB2175" s="8"/>
      <c r="CC2175" s="8"/>
      <c r="CD2175" s="8"/>
      <c r="CE2175" s="8"/>
      <c r="CF2175" s="8"/>
    </row>
    <row r="2176" spans="15:84" s="26" customFormat="1">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c r="BV2176" s="8"/>
      <c r="BW2176" s="8"/>
      <c r="BX2176" s="8"/>
      <c r="BY2176" s="8"/>
      <c r="BZ2176" s="8"/>
      <c r="CA2176" s="8"/>
      <c r="CB2176" s="8"/>
      <c r="CC2176" s="8"/>
      <c r="CD2176" s="8"/>
      <c r="CE2176" s="8"/>
      <c r="CF2176" s="8"/>
    </row>
    <row r="2177" spans="15:84" s="26" customFormat="1">
      <c r="O2177" s="8"/>
      <c r="P2177" s="8"/>
      <c r="Q2177" s="8"/>
      <c r="R2177" s="8"/>
      <c r="S2177" s="8"/>
      <c r="T2177" s="8"/>
      <c r="U2177" s="8"/>
      <c r="V2177" s="8"/>
      <c r="W2177" s="8"/>
      <c r="X2177" s="8"/>
      <c r="Y2177" s="8"/>
      <c r="Z2177" s="8"/>
      <c r="AA2177" s="8"/>
      <c r="AB2177" s="8"/>
      <c r="AC2177" s="8"/>
      <c r="AD2177" s="8"/>
      <c r="AE2177" s="8"/>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c r="BV2177" s="8"/>
      <c r="BW2177" s="8"/>
      <c r="BX2177" s="8"/>
      <c r="BY2177" s="8"/>
      <c r="BZ2177" s="8"/>
      <c r="CA2177" s="8"/>
      <c r="CB2177" s="8"/>
      <c r="CC2177" s="8"/>
      <c r="CD2177" s="8"/>
      <c r="CE2177" s="8"/>
      <c r="CF2177" s="8"/>
    </row>
    <row r="2178" spans="15:84" s="26" customFormat="1">
      <c r="O2178" s="8"/>
      <c r="P2178" s="8"/>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c r="BV2178" s="8"/>
      <c r="BW2178" s="8"/>
      <c r="BX2178" s="8"/>
      <c r="BY2178" s="8"/>
      <c r="BZ2178" s="8"/>
      <c r="CA2178" s="8"/>
      <c r="CB2178" s="8"/>
      <c r="CC2178" s="8"/>
      <c r="CD2178" s="8"/>
      <c r="CE2178" s="8"/>
      <c r="CF2178" s="8"/>
    </row>
    <row r="2179" spans="15:84" s="26" customFormat="1">
      <c r="O2179" s="8"/>
      <c r="P2179" s="8"/>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c r="BV2179" s="8"/>
      <c r="BW2179" s="8"/>
      <c r="BX2179" s="8"/>
      <c r="BY2179" s="8"/>
      <c r="BZ2179" s="8"/>
      <c r="CA2179" s="8"/>
      <c r="CB2179" s="8"/>
      <c r="CC2179" s="8"/>
      <c r="CD2179" s="8"/>
      <c r="CE2179" s="8"/>
      <c r="CF2179" s="8"/>
    </row>
    <row r="2180" spans="15:84" s="26" customFormat="1">
      <c r="O2180" s="8"/>
      <c r="P2180" s="8"/>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c r="BV2180" s="8"/>
      <c r="BW2180" s="8"/>
      <c r="BX2180" s="8"/>
      <c r="BY2180" s="8"/>
      <c r="BZ2180" s="8"/>
      <c r="CA2180" s="8"/>
      <c r="CB2180" s="8"/>
      <c r="CC2180" s="8"/>
      <c r="CD2180" s="8"/>
      <c r="CE2180" s="8"/>
      <c r="CF2180" s="8"/>
    </row>
    <row r="2181" spans="15:84" s="26" customFormat="1">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c r="BV2181" s="8"/>
      <c r="BW2181" s="8"/>
      <c r="BX2181" s="8"/>
      <c r="BY2181" s="8"/>
      <c r="BZ2181" s="8"/>
      <c r="CA2181" s="8"/>
      <c r="CB2181" s="8"/>
      <c r="CC2181" s="8"/>
      <c r="CD2181" s="8"/>
      <c r="CE2181" s="8"/>
      <c r="CF2181" s="8"/>
    </row>
    <row r="2182" spans="15:84" s="26" customFormat="1">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c r="BV2182" s="8"/>
      <c r="BW2182" s="8"/>
      <c r="BX2182" s="8"/>
      <c r="BY2182" s="8"/>
      <c r="BZ2182" s="8"/>
      <c r="CA2182" s="8"/>
      <c r="CB2182" s="8"/>
      <c r="CC2182" s="8"/>
      <c r="CD2182" s="8"/>
      <c r="CE2182" s="8"/>
      <c r="CF2182" s="8"/>
    </row>
    <row r="2183" spans="15:84" s="26" customFormat="1">
      <c r="O2183" s="8"/>
      <c r="P2183" s="8"/>
      <c r="Q2183" s="8"/>
      <c r="R2183" s="8"/>
      <c r="S2183" s="8"/>
      <c r="T2183" s="8"/>
      <c r="U2183" s="8"/>
      <c r="V2183" s="8"/>
      <c r="W2183" s="8"/>
      <c r="X2183" s="8"/>
      <c r="Y2183" s="8"/>
      <c r="Z2183" s="8"/>
      <c r="AA2183" s="8"/>
      <c r="AB2183" s="8"/>
      <c r="AC2183" s="8"/>
      <c r="AD2183" s="8"/>
      <c r="AE2183" s="8"/>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c r="BV2183" s="8"/>
      <c r="BW2183" s="8"/>
      <c r="BX2183" s="8"/>
      <c r="BY2183" s="8"/>
      <c r="BZ2183" s="8"/>
      <c r="CA2183" s="8"/>
      <c r="CB2183" s="8"/>
      <c r="CC2183" s="8"/>
      <c r="CD2183" s="8"/>
      <c r="CE2183" s="8"/>
      <c r="CF2183" s="8"/>
    </row>
    <row r="2184" spans="15:84" s="26" customFormat="1">
      <c r="O2184" s="8"/>
      <c r="P2184" s="8"/>
      <c r="Q2184" s="8"/>
      <c r="R2184" s="8"/>
      <c r="S2184" s="8"/>
      <c r="T2184" s="8"/>
      <c r="U2184" s="8"/>
      <c r="V2184" s="8"/>
      <c r="W2184" s="8"/>
      <c r="X2184" s="8"/>
      <c r="Y2184" s="8"/>
      <c r="Z2184" s="8"/>
      <c r="AA2184" s="8"/>
      <c r="AB2184" s="8"/>
      <c r="AC2184" s="8"/>
      <c r="AD2184" s="8"/>
      <c r="AE2184" s="8"/>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c r="BV2184" s="8"/>
      <c r="BW2184" s="8"/>
      <c r="BX2184" s="8"/>
      <c r="BY2184" s="8"/>
      <c r="BZ2184" s="8"/>
      <c r="CA2184" s="8"/>
      <c r="CB2184" s="8"/>
      <c r="CC2184" s="8"/>
      <c r="CD2184" s="8"/>
      <c r="CE2184" s="8"/>
      <c r="CF2184" s="8"/>
    </row>
    <row r="2185" spans="15:84" s="26" customFormat="1">
      <c r="O2185" s="8"/>
      <c r="P2185" s="8"/>
      <c r="Q2185" s="8"/>
      <c r="R2185" s="8"/>
      <c r="S2185" s="8"/>
      <c r="T2185" s="8"/>
      <c r="U2185" s="8"/>
      <c r="V2185" s="8"/>
      <c r="W2185" s="8"/>
      <c r="X2185" s="8"/>
      <c r="Y2185" s="8"/>
      <c r="Z2185" s="8"/>
      <c r="AA2185" s="8"/>
      <c r="AB2185" s="8"/>
      <c r="AC2185" s="8"/>
      <c r="AD2185" s="8"/>
      <c r="AE2185" s="8"/>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c r="BV2185" s="8"/>
      <c r="BW2185" s="8"/>
      <c r="BX2185" s="8"/>
      <c r="BY2185" s="8"/>
      <c r="BZ2185" s="8"/>
      <c r="CA2185" s="8"/>
      <c r="CB2185" s="8"/>
      <c r="CC2185" s="8"/>
      <c r="CD2185" s="8"/>
      <c r="CE2185" s="8"/>
      <c r="CF2185" s="8"/>
    </row>
    <row r="2186" spans="15:84" s="26" customFormat="1">
      <c r="O2186" s="8"/>
      <c r="P2186" s="8"/>
      <c r="Q2186" s="8"/>
      <c r="R2186" s="8"/>
      <c r="S2186" s="8"/>
      <c r="T2186" s="8"/>
      <c r="U2186" s="8"/>
      <c r="V2186" s="8"/>
      <c r="W2186" s="8"/>
      <c r="X2186" s="8"/>
      <c r="Y2186" s="8"/>
      <c r="Z2186" s="8"/>
      <c r="AA2186" s="8"/>
      <c r="AB2186" s="8"/>
      <c r="AC2186" s="8"/>
      <c r="AD2186" s="8"/>
      <c r="AE2186" s="8"/>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c r="BV2186" s="8"/>
      <c r="BW2186" s="8"/>
      <c r="BX2186" s="8"/>
      <c r="BY2186" s="8"/>
      <c r="BZ2186" s="8"/>
      <c r="CA2186" s="8"/>
      <c r="CB2186" s="8"/>
      <c r="CC2186" s="8"/>
      <c r="CD2186" s="8"/>
      <c r="CE2186" s="8"/>
      <c r="CF2186" s="8"/>
    </row>
    <row r="2187" spans="15:84" s="26" customFormat="1">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c r="BV2187" s="8"/>
      <c r="BW2187" s="8"/>
      <c r="BX2187" s="8"/>
      <c r="BY2187" s="8"/>
      <c r="BZ2187" s="8"/>
      <c r="CA2187" s="8"/>
      <c r="CB2187" s="8"/>
      <c r="CC2187" s="8"/>
      <c r="CD2187" s="8"/>
      <c r="CE2187" s="8"/>
      <c r="CF2187" s="8"/>
    </row>
    <row r="2188" spans="15:84" s="26" customFormat="1">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c r="BV2188" s="8"/>
      <c r="BW2188" s="8"/>
      <c r="BX2188" s="8"/>
      <c r="BY2188" s="8"/>
      <c r="BZ2188" s="8"/>
      <c r="CA2188" s="8"/>
      <c r="CB2188" s="8"/>
      <c r="CC2188" s="8"/>
      <c r="CD2188" s="8"/>
      <c r="CE2188" s="8"/>
      <c r="CF2188" s="8"/>
    </row>
    <row r="2189" spans="15:84" s="26" customFormat="1">
      <c r="O2189" s="8"/>
      <c r="P2189" s="8"/>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c r="BV2189" s="8"/>
      <c r="BW2189" s="8"/>
      <c r="BX2189" s="8"/>
      <c r="BY2189" s="8"/>
      <c r="BZ2189" s="8"/>
      <c r="CA2189" s="8"/>
      <c r="CB2189" s="8"/>
      <c r="CC2189" s="8"/>
      <c r="CD2189" s="8"/>
      <c r="CE2189" s="8"/>
      <c r="CF2189" s="8"/>
    </row>
    <row r="2190" spans="15:84" s="26" customFormat="1">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c r="BV2190" s="8"/>
      <c r="BW2190" s="8"/>
      <c r="BX2190" s="8"/>
      <c r="BY2190" s="8"/>
      <c r="BZ2190" s="8"/>
      <c r="CA2190" s="8"/>
      <c r="CB2190" s="8"/>
      <c r="CC2190" s="8"/>
      <c r="CD2190" s="8"/>
      <c r="CE2190" s="8"/>
      <c r="CF2190" s="8"/>
    </row>
    <row r="2191" spans="15:84" s="26" customFormat="1">
      <c r="O2191" s="8"/>
      <c r="P2191" s="8"/>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c r="BV2191" s="8"/>
      <c r="BW2191" s="8"/>
      <c r="BX2191" s="8"/>
      <c r="BY2191" s="8"/>
      <c r="BZ2191" s="8"/>
      <c r="CA2191" s="8"/>
      <c r="CB2191" s="8"/>
      <c r="CC2191" s="8"/>
      <c r="CD2191" s="8"/>
      <c r="CE2191" s="8"/>
      <c r="CF2191" s="8"/>
    </row>
    <row r="2192" spans="15:84" s="26" customFormat="1">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c r="BV2192" s="8"/>
      <c r="BW2192" s="8"/>
      <c r="BX2192" s="8"/>
      <c r="BY2192" s="8"/>
      <c r="BZ2192" s="8"/>
      <c r="CA2192" s="8"/>
      <c r="CB2192" s="8"/>
      <c r="CC2192" s="8"/>
      <c r="CD2192" s="8"/>
      <c r="CE2192" s="8"/>
      <c r="CF2192" s="8"/>
    </row>
    <row r="2193" spans="15:84" s="26" customFormat="1">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c r="BV2193" s="8"/>
      <c r="BW2193" s="8"/>
      <c r="BX2193" s="8"/>
      <c r="BY2193" s="8"/>
      <c r="BZ2193" s="8"/>
      <c r="CA2193" s="8"/>
      <c r="CB2193" s="8"/>
      <c r="CC2193" s="8"/>
      <c r="CD2193" s="8"/>
      <c r="CE2193" s="8"/>
      <c r="CF2193" s="8"/>
    </row>
    <row r="2194" spans="15:84" s="26" customFormat="1">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c r="BV2194" s="8"/>
      <c r="BW2194" s="8"/>
      <c r="BX2194" s="8"/>
      <c r="BY2194" s="8"/>
      <c r="BZ2194" s="8"/>
      <c r="CA2194" s="8"/>
      <c r="CB2194" s="8"/>
      <c r="CC2194" s="8"/>
      <c r="CD2194" s="8"/>
      <c r="CE2194" s="8"/>
      <c r="CF2194" s="8"/>
    </row>
    <row r="2195" spans="15:84" s="26" customFormat="1">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c r="BV2195" s="8"/>
      <c r="BW2195" s="8"/>
      <c r="BX2195" s="8"/>
      <c r="BY2195" s="8"/>
      <c r="BZ2195" s="8"/>
      <c r="CA2195" s="8"/>
      <c r="CB2195" s="8"/>
      <c r="CC2195" s="8"/>
      <c r="CD2195" s="8"/>
      <c r="CE2195" s="8"/>
      <c r="CF2195" s="8"/>
    </row>
    <row r="2196" spans="15:84" s="26" customFormat="1">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c r="BV2196" s="8"/>
      <c r="BW2196" s="8"/>
      <c r="BX2196" s="8"/>
      <c r="BY2196" s="8"/>
      <c r="BZ2196" s="8"/>
      <c r="CA2196" s="8"/>
      <c r="CB2196" s="8"/>
      <c r="CC2196" s="8"/>
      <c r="CD2196" s="8"/>
      <c r="CE2196" s="8"/>
      <c r="CF2196" s="8"/>
    </row>
    <row r="2197" spans="15:84" s="26" customFormat="1">
      <c r="O2197" s="8"/>
      <c r="P2197" s="8"/>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c r="BV2197" s="8"/>
      <c r="BW2197" s="8"/>
      <c r="BX2197" s="8"/>
      <c r="BY2197" s="8"/>
      <c r="BZ2197" s="8"/>
      <c r="CA2197" s="8"/>
      <c r="CB2197" s="8"/>
      <c r="CC2197" s="8"/>
      <c r="CD2197" s="8"/>
      <c r="CE2197" s="8"/>
      <c r="CF2197" s="8"/>
    </row>
    <row r="2198" spans="15:84" s="26" customFormat="1">
      <c r="O2198" s="8"/>
      <c r="P2198" s="8"/>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c r="BV2198" s="8"/>
      <c r="BW2198" s="8"/>
      <c r="BX2198" s="8"/>
      <c r="BY2198" s="8"/>
      <c r="BZ2198" s="8"/>
      <c r="CA2198" s="8"/>
      <c r="CB2198" s="8"/>
      <c r="CC2198" s="8"/>
      <c r="CD2198" s="8"/>
      <c r="CE2198" s="8"/>
      <c r="CF2198" s="8"/>
    </row>
    <row r="2199" spans="15:84" s="26" customFormat="1">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c r="BV2199" s="8"/>
      <c r="BW2199" s="8"/>
      <c r="BX2199" s="8"/>
      <c r="BY2199" s="8"/>
      <c r="BZ2199" s="8"/>
      <c r="CA2199" s="8"/>
      <c r="CB2199" s="8"/>
      <c r="CC2199" s="8"/>
      <c r="CD2199" s="8"/>
      <c r="CE2199" s="8"/>
      <c r="CF2199" s="8"/>
    </row>
    <row r="2200" spans="15:84" s="26" customFormat="1">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c r="BV2200" s="8"/>
      <c r="BW2200" s="8"/>
      <c r="BX2200" s="8"/>
      <c r="BY2200" s="8"/>
      <c r="BZ2200" s="8"/>
      <c r="CA2200" s="8"/>
      <c r="CB2200" s="8"/>
      <c r="CC2200" s="8"/>
      <c r="CD2200" s="8"/>
      <c r="CE2200" s="8"/>
      <c r="CF2200" s="8"/>
    </row>
    <row r="2201" spans="15:84" s="26" customFormat="1">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c r="BV2201" s="8"/>
      <c r="BW2201" s="8"/>
      <c r="BX2201" s="8"/>
      <c r="BY2201" s="8"/>
      <c r="BZ2201" s="8"/>
      <c r="CA2201" s="8"/>
      <c r="CB2201" s="8"/>
      <c r="CC2201" s="8"/>
      <c r="CD2201" s="8"/>
      <c r="CE2201" s="8"/>
      <c r="CF2201" s="8"/>
    </row>
    <row r="2202" spans="15:84" s="26" customFormat="1">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c r="BV2202" s="8"/>
      <c r="BW2202" s="8"/>
      <c r="BX2202" s="8"/>
      <c r="BY2202" s="8"/>
      <c r="BZ2202" s="8"/>
      <c r="CA2202" s="8"/>
      <c r="CB2202" s="8"/>
      <c r="CC2202" s="8"/>
      <c r="CD2202" s="8"/>
      <c r="CE2202" s="8"/>
      <c r="CF2202" s="8"/>
    </row>
    <row r="2203" spans="15:84" s="26" customFormat="1">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c r="BV2203" s="8"/>
      <c r="BW2203" s="8"/>
      <c r="BX2203" s="8"/>
      <c r="BY2203" s="8"/>
      <c r="BZ2203" s="8"/>
      <c r="CA2203" s="8"/>
      <c r="CB2203" s="8"/>
      <c r="CC2203" s="8"/>
      <c r="CD2203" s="8"/>
      <c r="CE2203" s="8"/>
      <c r="CF2203" s="8"/>
    </row>
    <row r="2204" spans="15:84" s="26" customFormat="1">
      <c r="O2204" s="8"/>
      <c r="P2204" s="8"/>
      <c r="Q2204" s="8"/>
      <c r="R2204" s="8"/>
      <c r="S2204" s="8"/>
      <c r="T2204" s="8"/>
      <c r="U2204" s="8"/>
      <c r="V2204" s="8"/>
      <c r="W2204" s="8"/>
      <c r="X2204" s="8"/>
      <c r="Y2204" s="8"/>
      <c r="Z2204" s="8"/>
      <c r="AA2204" s="8"/>
      <c r="AB2204" s="8"/>
      <c r="AC2204" s="8"/>
      <c r="AD2204" s="8"/>
      <c r="AE2204" s="8"/>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c r="BV2204" s="8"/>
      <c r="BW2204" s="8"/>
      <c r="BX2204" s="8"/>
      <c r="BY2204" s="8"/>
      <c r="BZ2204" s="8"/>
      <c r="CA2204" s="8"/>
      <c r="CB2204" s="8"/>
      <c r="CC2204" s="8"/>
      <c r="CD2204" s="8"/>
      <c r="CE2204" s="8"/>
      <c r="CF2204" s="8"/>
    </row>
    <row r="2205" spans="15:84" s="26" customFormat="1">
      <c r="O2205" s="8"/>
      <c r="P2205" s="8"/>
      <c r="Q2205" s="8"/>
      <c r="R2205" s="8"/>
      <c r="S2205" s="8"/>
      <c r="T2205" s="8"/>
      <c r="U2205" s="8"/>
      <c r="V2205" s="8"/>
      <c r="W2205" s="8"/>
      <c r="X2205" s="8"/>
      <c r="Y2205" s="8"/>
      <c r="Z2205" s="8"/>
      <c r="AA2205" s="8"/>
      <c r="AB2205" s="8"/>
      <c r="AC2205" s="8"/>
      <c r="AD2205" s="8"/>
      <c r="AE2205" s="8"/>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c r="BV2205" s="8"/>
      <c r="BW2205" s="8"/>
      <c r="BX2205" s="8"/>
      <c r="BY2205" s="8"/>
      <c r="BZ2205" s="8"/>
      <c r="CA2205" s="8"/>
      <c r="CB2205" s="8"/>
      <c r="CC2205" s="8"/>
      <c r="CD2205" s="8"/>
      <c r="CE2205" s="8"/>
      <c r="CF2205" s="8"/>
    </row>
    <row r="2206" spans="15:84" s="26" customFormat="1">
      <c r="O2206" s="8"/>
      <c r="P2206" s="8"/>
      <c r="Q2206" s="8"/>
      <c r="R2206" s="8"/>
      <c r="S2206" s="8"/>
      <c r="T2206" s="8"/>
      <c r="U2206" s="8"/>
      <c r="V2206" s="8"/>
      <c r="W2206" s="8"/>
      <c r="X2206" s="8"/>
      <c r="Y2206" s="8"/>
      <c r="Z2206" s="8"/>
      <c r="AA2206" s="8"/>
      <c r="AB2206" s="8"/>
      <c r="AC2206" s="8"/>
      <c r="AD2206" s="8"/>
      <c r="AE2206" s="8"/>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c r="BV2206" s="8"/>
      <c r="BW2206" s="8"/>
      <c r="BX2206" s="8"/>
      <c r="BY2206" s="8"/>
      <c r="BZ2206" s="8"/>
      <c r="CA2206" s="8"/>
      <c r="CB2206" s="8"/>
      <c r="CC2206" s="8"/>
      <c r="CD2206" s="8"/>
      <c r="CE2206" s="8"/>
      <c r="CF2206" s="8"/>
    </row>
    <row r="2207" spans="15:84" s="26" customFormat="1">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c r="BV2207" s="8"/>
      <c r="BW2207" s="8"/>
      <c r="BX2207" s="8"/>
      <c r="BY2207" s="8"/>
      <c r="BZ2207" s="8"/>
      <c r="CA2207" s="8"/>
      <c r="CB2207" s="8"/>
      <c r="CC2207" s="8"/>
      <c r="CD2207" s="8"/>
      <c r="CE2207" s="8"/>
      <c r="CF2207" s="8"/>
    </row>
    <row r="2208" spans="15:84" s="26" customFormat="1">
      <c r="O2208" s="8"/>
      <c r="P2208" s="8"/>
      <c r="Q2208" s="8"/>
      <c r="R2208" s="8"/>
      <c r="S2208" s="8"/>
      <c r="T2208" s="8"/>
      <c r="U2208" s="8"/>
      <c r="V2208" s="8"/>
      <c r="W2208" s="8"/>
      <c r="X2208" s="8"/>
      <c r="Y2208" s="8"/>
      <c r="Z2208" s="8"/>
      <c r="AA2208" s="8"/>
      <c r="AB2208" s="8"/>
      <c r="AC2208" s="8"/>
      <c r="AD2208" s="8"/>
      <c r="AE2208" s="8"/>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c r="BV2208" s="8"/>
      <c r="BW2208" s="8"/>
      <c r="BX2208" s="8"/>
      <c r="BY2208" s="8"/>
      <c r="BZ2208" s="8"/>
      <c r="CA2208" s="8"/>
      <c r="CB2208" s="8"/>
      <c r="CC2208" s="8"/>
      <c r="CD2208" s="8"/>
      <c r="CE2208" s="8"/>
      <c r="CF2208" s="8"/>
    </row>
    <row r="2209" spans="15:84" s="26" customFormat="1">
      <c r="O2209" s="8"/>
      <c r="P2209" s="8"/>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c r="BV2209" s="8"/>
      <c r="BW2209" s="8"/>
      <c r="BX2209" s="8"/>
      <c r="BY2209" s="8"/>
      <c r="BZ2209" s="8"/>
      <c r="CA2209" s="8"/>
      <c r="CB2209" s="8"/>
      <c r="CC2209" s="8"/>
      <c r="CD2209" s="8"/>
      <c r="CE2209" s="8"/>
      <c r="CF2209" s="8"/>
    </row>
    <row r="2210" spans="15:84" s="26" customFormat="1">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c r="BV2210" s="8"/>
      <c r="BW2210" s="8"/>
      <c r="BX2210" s="8"/>
      <c r="BY2210" s="8"/>
      <c r="BZ2210" s="8"/>
      <c r="CA2210" s="8"/>
      <c r="CB2210" s="8"/>
      <c r="CC2210" s="8"/>
      <c r="CD2210" s="8"/>
      <c r="CE2210" s="8"/>
      <c r="CF2210" s="8"/>
    </row>
    <row r="2211" spans="15:84" s="26" customFormat="1">
      <c r="O2211" s="8"/>
      <c r="P2211" s="8"/>
      <c r="Q2211" s="8"/>
      <c r="R2211" s="8"/>
      <c r="S2211" s="8"/>
      <c r="T2211" s="8"/>
      <c r="U2211" s="8"/>
      <c r="V2211" s="8"/>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c r="BV2211" s="8"/>
      <c r="BW2211" s="8"/>
      <c r="BX2211" s="8"/>
      <c r="BY2211" s="8"/>
      <c r="BZ2211" s="8"/>
      <c r="CA2211" s="8"/>
      <c r="CB2211" s="8"/>
      <c r="CC2211" s="8"/>
      <c r="CD2211" s="8"/>
      <c r="CE2211" s="8"/>
      <c r="CF2211" s="8"/>
    </row>
    <row r="2212" spans="15:84" s="26" customFormat="1">
      <c r="O2212" s="8"/>
      <c r="P2212" s="8"/>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c r="BV2212" s="8"/>
      <c r="BW2212" s="8"/>
      <c r="BX2212" s="8"/>
      <c r="BY2212" s="8"/>
      <c r="BZ2212" s="8"/>
      <c r="CA2212" s="8"/>
      <c r="CB2212" s="8"/>
      <c r="CC2212" s="8"/>
      <c r="CD2212" s="8"/>
      <c r="CE2212" s="8"/>
      <c r="CF2212" s="8"/>
    </row>
    <row r="2213" spans="15:84" s="26" customFormat="1">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c r="BV2213" s="8"/>
      <c r="BW2213" s="8"/>
      <c r="BX2213" s="8"/>
      <c r="BY2213" s="8"/>
      <c r="BZ2213" s="8"/>
      <c r="CA2213" s="8"/>
      <c r="CB2213" s="8"/>
      <c r="CC2213" s="8"/>
      <c r="CD2213" s="8"/>
      <c r="CE2213" s="8"/>
      <c r="CF2213" s="8"/>
    </row>
    <row r="2214" spans="15:84" s="26" customFormat="1">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c r="BV2214" s="8"/>
      <c r="BW2214" s="8"/>
      <c r="BX2214" s="8"/>
      <c r="BY2214" s="8"/>
      <c r="BZ2214" s="8"/>
      <c r="CA2214" s="8"/>
      <c r="CB2214" s="8"/>
      <c r="CC2214" s="8"/>
      <c r="CD2214" s="8"/>
      <c r="CE2214" s="8"/>
      <c r="CF2214" s="8"/>
    </row>
    <row r="2215" spans="15:84" s="26" customFormat="1">
      <c r="O2215" s="8"/>
      <c r="P2215" s="8"/>
      <c r="Q2215" s="8"/>
      <c r="R2215" s="8"/>
      <c r="S2215" s="8"/>
      <c r="T2215" s="8"/>
      <c r="U2215" s="8"/>
      <c r="V2215" s="8"/>
      <c r="W2215" s="8"/>
      <c r="X2215" s="8"/>
      <c r="Y2215" s="8"/>
      <c r="Z2215" s="8"/>
      <c r="AA2215" s="8"/>
      <c r="AB2215" s="8"/>
      <c r="AC2215" s="8"/>
      <c r="AD2215" s="8"/>
      <c r="AE2215" s="8"/>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c r="BV2215" s="8"/>
      <c r="BW2215" s="8"/>
      <c r="BX2215" s="8"/>
      <c r="BY2215" s="8"/>
      <c r="BZ2215" s="8"/>
      <c r="CA2215" s="8"/>
      <c r="CB2215" s="8"/>
      <c r="CC2215" s="8"/>
      <c r="CD2215" s="8"/>
      <c r="CE2215" s="8"/>
      <c r="CF2215" s="8"/>
    </row>
    <row r="2216" spans="15:84" s="26" customFormat="1">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c r="BV2216" s="8"/>
      <c r="BW2216" s="8"/>
      <c r="BX2216" s="8"/>
      <c r="BY2216" s="8"/>
      <c r="BZ2216" s="8"/>
      <c r="CA2216" s="8"/>
      <c r="CB2216" s="8"/>
      <c r="CC2216" s="8"/>
      <c r="CD2216" s="8"/>
      <c r="CE2216" s="8"/>
      <c r="CF2216" s="8"/>
    </row>
    <row r="2217" spans="15:84" s="26" customFormat="1">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c r="BV2217" s="8"/>
      <c r="BW2217" s="8"/>
      <c r="BX2217" s="8"/>
      <c r="BY2217" s="8"/>
      <c r="BZ2217" s="8"/>
      <c r="CA2217" s="8"/>
      <c r="CB2217" s="8"/>
      <c r="CC2217" s="8"/>
      <c r="CD2217" s="8"/>
      <c r="CE2217" s="8"/>
      <c r="CF2217" s="8"/>
    </row>
    <row r="2218" spans="15:84" s="26" customFormat="1">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c r="BV2218" s="8"/>
      <c r="BW2218" s="8"/>
      <c r="BX2218" s="8"/>
      <c r="BY2218" s="8"/>
      <c r="BZ2218" s="8"/>
      <c r="CA2218" s="8"/>
      <c r="CB2218" s="8"/>
      <c r="CC2218" s="8"/>
      <c r="CD2218" s="8"/>
      <c r="CE2218" s="8"/>
      <c r="CF2218" s="8"/>
    </row>
    <row r="2219" spans="15:84" s="26" customFormat="1">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c r="BV2219" s="8"/>
      <c r="BW2219" s="8"/>
      <c r="BX2219" s="8"/>
      <c r="BY2219" s="8"/>
      <c r="BZ2219" s="8"/>
      <c r="CA2219" s="8"/>
      <c r="CB2219" s="8"/>
      <c r="CC2219" s="8"/>
      <c r="CD2219" s="8"/>
      <c r="CE2219" s="8"/>
      <c r="CF2219" s="8"/>
    </row>
    <row r="2220" spans="15:84" s="26" customFormat="1">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c r="BV2220" s="8"/>
      <c r="BW2220" s="8"/>
      <c r="BX2220" s="8"/>
      <c r="BY2220" s="8"/>
      <c r="BZ2220" s="8"/>
      <c r="CA2220" s="8"/>
      <c r="CB2220" s="8"/>
      <c r="CC2220" s="8"/>
      <c r="CD2220" s="8"/>
      <c r="CE2220" s="8"/>
      <c r="CF2220" s="8"/>
    </row>
    <row r="2221" spans="15:84" s="26" customFormat="1">
      <c r="O2221" s="8"/>
      <c r="P2221" s="8"/>
      <c r="Q2221" s="8"/>
      <c r="R2221" s="8"/>
      <c r="S2221" s="8"/>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c r="BV2221" s="8"/>
      <c r="BW2221" s="8"/>
      <c r="BX2221" s="8"/>
      <c r="BY2221" s="8"/>
      <c r="BZ2221" s="8"/>
      <c r="CA2221" s="8"/>
      <c r="CB2221" s="8"/>
      <c r="CC2221" s="8"/>
      <c r="CD2221" s="8"/>
      <c r="CE2221" s="8"/>
      <c r="CF2221" s="8"/>
    </row>
    <row r="2222" spans="15:84" s="26" customFormat="1">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c r="BV2222" s="8"/>
      <c r="BW2222" s="8"/>
      <c r="BX2222" s="8"/>
      <c r="BY2222" s="8"/>
      <c r="BZ2222" s="8"/>
      <c r="CA2222" s="8"/>
      <c r="CB2222" s="8"/>
      <c r="CC2222" s="8"/>
      <c r="CD2222" s="8"/>
      <c r="CE2222" s="8"/>
      <c r="CF2222" s="8"/>
    </row>
    <row r="2223" spans="15:84" s="26" customFormat="1">
      <c r="O2223" s="8"/>
      <c r="P2223" s="8"/>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c r="BV2223" s="8"/>
      <c r="BW2223" s="8"/>
      <c r="BX2223" s="8"/>
      <c r="BY2223" s="8"/>
      <c r="BZ2223" s="8"/>
      <c r="CA2223" s="8"/>
      <c r="CB2223" s="8"/>
      <c r="CC2223" s="8"/>
      <c r="CD2223" s="8"/>
      <c r="CE2223" s="8"/>
      <c r="CF2223" s="8"/>
    </row>
    <row r="2224" spans="15:84" s="26" customFormat="1">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c r="BV2224" s="8"/>
      <c r="BW2224" s="8"/>
      <c r="BX2224" s="8"/>
      <c r="BY2224" s="8"/>
      <c r="BZ2224" s="8"/>
      <c r="CA2224" s="8"/>
      <c r="CB2224" s="8"/>
      <c r="CC2224" s="8"/>
      <c r="CD2224" s="8"/>
      <c r="CE2224" s="8"/>
      <c r="CF2224" s="8"/>
    </row>
    <row r="2225" spans="15:84" s="26" customFormat="1">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c r="BV2225" s="8"/>
      <c r="BW2225" s="8"/>
      <c r="BX2225" s="8"/>
      <c r="BY2225" s="8"/>
      <c r="BZ2225" s="8"/>
      <c r="CA2225" s="8"/>
      <c r="CB2225" s="8"/>
      <c r="CC2225" s="8"/>
      <c r="CD2225" s="8"/>
      <c r="CE2225" s="8"/>
      <c r="CF2225" s="8"/>
    </row>
    <row r="2226" spans="15:84" s="26" customFormat="1">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c r="BV2226" s="8"/>
      <c r="BW2226" s="8"/>
      <c r="BX2226" s="8"/>
      <c r="BY2226" s="8"/>
      <c r="BZ2226" s="8"/>
      <c r="CA2226" s="8"/>
      <c r="CB2226" s="8"/>
      <c r="CC2226" s="8"/>
      <c r="CD2226" s="8"/>
      <c r="CE2226" s="8"/>
      <c r="CF2226" s="8"/>
    </row>
    <row r="2227" spans="15:84" s="26" customFormat="1">
      <c r="O2227" s="8"/>
      <c r="P2227" s="8"/>
      <c r="Q2227" s="8"/>
      <c r="R2227" s="8"/>
      <c r="S2227" s="8"/>
      <c r="T2227" s="8"/>
      <c r="U2227" s="8"/>
      <c r="V2227" s="8"/>
      <c r="W2227" s="8"/>
      <c r="X2227" s="8"/>
      <c r="Y2227" s="8"/>
      <c r="Z2227" s="8"/>
      <c r="AA2227" s="8"/>
      <c r="AB2227" s="8"/>
      <c r="AC2227" s="8"/>
      <c r="AD2227" s="8"/>
      <c r="AE2227" s="8"/>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c r="BV2227" s="8"/>
      <c r="BW2227" s="8"/>
      <c r="BX2227" s="8"/>
      <c r="BY2227" s="8"/>
      <c r="BZ2227" s="8"/>
      <c r="CA2227" s="8"/>
      <c r="CB2227" s="8"/>
      <c r="CC2227" s="8"/>
      <c r="CD2227" s="8"/>
      <c r="CE2227" s="8"/>
      <c r="CF2227" s="8"/>
    </row>
    <row r="2228" spans="15:84" s="26" customFormat="1">
      <c r="O2228" s="8"/>
      <c r="P2228" s="8"/>
      <c r="Q2228" s="8"/>
      <c r="R2228" s="8"/>
      <c r="S2228" s="8"/>
      <c r="T2228" s="8"/>
      <c r="U2228" s="8"/>
      <c r="V2228" s="8"/>
      <c r="W2228" s="8"/>
      <c r="X2228" s="8"/>
      <c r="Y2228" s="8"/>
      <c r="Z2228" s="8"/>
      <c r="AA2228" s="8"/>
      <c r="AB2228" s="8"/>
      <c r="AC2228" s="8"/>
      <c r="AD2228" s="8"/>
      <c r="AE2228" s="8"/>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c r="BV2228" s="8"/>
      <c r="BW2228" s="8"/>
      <c r="BX2228" s="8"/>
      <c r="BY2228" s="8"/>
      <c r="BZ2228" s="8"/>
      <c r="CA2228" s="8"/>
      <c r="CB2228" s="8"/>
      <c r="CC2228" s="8"/>
      <c r="CD2228" s="8"/>
      <c r="CE2228" s="8"/>
      <c r="CF2228" s="8"/>
    </row>
    <row r="2229" spans="15:84" s="26" customFormat="1">
      <c r="O2229" s="8"/>
      <c r="P2229" s="8"/>
      <c r="Q2229" s="8"/>
      <c r="R2229" s="8"/>
      <c r="S2229" s="8"/>
      <c r="T2229" s="8"/>
      <c r="U2229" s="8"/>
      <c r="V2229" s="8"/>
      <c r="W2229" s="8"/>
      <c r="X2229" s="8"/>
      <c r="Y2229" s="8"/>
      <c r="Z2229" s="8"/>
      <c r="AA2229" s="8"/>
      <c r="AB2229" s="8"/>
      <c r="AC2229" s="8"/>
      <c r="AD2229" s="8"/>
      <c r="AE2229" s="8"/>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c r="BV2229" s="8"/>
      <c r="BW2229" s="8"/>
      <c r="BX2229" s="8"/>
      <c r="BY2229" s="8"/>
      <c r="BZ2229" s="8"/>
      <c r="CA2229" s="8"/>
      <c r="CB2229" s="8"/>
      <c r="CC2229" s="8"/>
      <c r="CD2229" s="8"/>
      <c r="CE2229" s="8"/>
      <c r="CF2229" s="8"/>
    </row>
    <row r="2230" spans="15:84" s="26" customFormat="1">
      <c r="O2230" s="8"/>
      <c r="P2230" s="8"/>
      <c r="Q2230" s="8"/>
      <c r="R2230" s="8"/>
      <c r="S2230" s="8"/>
      <c r="T2230" s="8"/>
      <c r="U2230" s="8"/>
      <c r="V2230" s="8"/>
      <c r="W2230" s="8"/>
      <c r="X2230" s="8"/>
      <c r="Y2230" s="8"/>
      <c r="Z2230" s="8"/>
      <c r="AA2230" s="8"/>
      <c r="AB2230" s="8"/>
      <c r="AC2230" s="8"/>
      <c r="AD2230" s="8"/>
      <c r="AE2230" s="8"/>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c r="BV2230" s="8"/>
      <c r="BW2230" s="8"/>
      <c r="BX2230" s="8"/>
      <c r="BY2230" s="8"/>
      <c r="BZ2230" s="8"/>
      <c r="CA2230" s="8"/>
      <c r="CB2230" s="8"/>
      <c r="CC2230" s="8"/>
      <c r="CD2230" s="8"/>
      <c r="CE2230" s="8"/>
      <c r="CF2230" s="8"/>
    </row>
    <row r="2231" spans="15:84" s="26" customFormat="1">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c r="BV2231" s="8"/>
      <c r="BW2231" s="8"/>
      <c r="BX2231" s="8"/>
      <c r="BY2231" s="8"/>
      <c r="BZ2231" s="8"/>
      <c r="CA2231" s="8"/>
      <c r="CB2231" s="8"/>
      <c r="CC2231" s="8"/>
      <c r="CD2231" s="8"/>
      <c r="CE2231" s="8"/>
      <c r="CF2231" s="8"/>
    </row>
    <row r="2232" spans="15:84" s="26" customFormat="1">
      <c r="O2232" s="8"/>
      <c r="P2232" s="8"/>
      <c r="Q2232" s="8"/>
      <c r="R2232" s="8"/>
      <c r="S2232" s="8"/>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c r="BV2232" s="8"/>
      <c r="BW2232" s="8"/>
      <c r="BX2232" s="8"/>
      <c r="BY2232" s="8"/>
      <c r="BZ2232" s="8"/>
      <c r="CA2232" s="8"/>
      <c r="CB2232" s="8"/>
      <c r="CC2232" s="8"/>
      <c r="CD2232" s="8"/>
      <c r="CE2232" s="8"/>
      <c r="CF2232" s="8"/>
    </row>
    <row r="2233" spans="15:84" s="26" customFormat="1">
      <c r="O2233" s="8"/>
      <c r="P2233" s="8"/>
      <c r="Q2233" s="8"/>
      <c r="R2233" s="8"/>
      <c r="S2233" s="8"/>
      <c r="T2233" s="8"/>
      <c r="U2233" s="8"/>
      <c r="V2233" s="8"/>
      <c r="W2233" s="8"/>
      <c r="X2233" s="8"/>
      <c r="Y2233" s="8"/>
      <c r="Z2233" s="8"/>
      <c r="AA2233" s="8"/>
      <c r="AB2233" s="8"/>
      <c r="AC2233" s="8"/>
      <c r="AD2233" s="8"/>
      <c r="AE2233" s="8"/>
      <c r="AF2233" s="8"/>
      <c r="AG2233" s="8"/>
      <c r="AH2233" s="8"/>
      <c r="AI2233" s="8"/>
      <c r="AJ2233" s="8"/>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c r="BV2233" s="8"/>
      <c r="BW2233" s="8"/>
      <c r="BX2233" s="8"/>
      <c r="BY2233" s="8"/>
      <c r="BZ2233" s="8"/>
      <c r="CA2233" s="8"/>
      <c r="CB2233" s="8"/>
      <c r="CC2233" s="8"/>
      <c r="CD2233" s="8"/>
      <c r="CE2233" s="8"/>
      <c r="CF2233" s="8"/>
    </row>
    <row r="2234" spans="15:84" s="26" customFormat="1">
      <c r="O2234" s="8"/>
      <c r="P2234" s="8"/>
      <c r="Q2234" s="8"/>
      <c r="R2234" s="8"/>
      <c r="S2234" s="8"/>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c r="BV2234" s="8"/>
      <c r="BW2234" s="8"/>
      <c r="BX2234" s="8"/>
      <c r="BY2234" s="8"/>
      <c r="BZ2234" s="8"/>
      <c r="CA2234" s="8"/>
      <c r="CB2234" s="8"/>
      <c r="CC2234" s="8"/>
      <c r="CD2234" s="8"/>
      <c r="CE2234" s="8"/>
      <c r="CF2234" s="8"/>
    </row>
    <row r="2235" spans="15:84" s="26" customFormat="1">
      <c r="O2235" s="8"/>
      <c r="P2235" s="8"/>
      <c r="Q2235" s="8"/>
      <c r="R2235" s="8"/>
      <c r="S2235" s="8"/>
      <c r="T2235" s="8"/>
      <c r="U2235" s="8"/>
      <c r="V2235" s="8"/>
      <c r="W2235" s="8"/>
      <c r="X2235" s="8"/>
      <c r="Y2235" s="8"/>
      <c r="Z2235" s="8"/>
      <c r="AA2235" s="8"/>
      <c r="AB2235" s="8"/>
      <c r="AC2235" s="8"/>
      <c r="AD2235" s="8"/>
      <c r="AE2235" s="8"/>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c r="BV2235" s="8"/>
      <c r="BW2235" s="8"/>
      <c r="BX2235" s="8"/>
      <c r="BY2235" s="8"/>
      <c r="BZ2235" s="8"/>
      <c r="CA2235" s="8"/>
      <c r="CB2235" s="8"/>
      <c r="CC2235" s="8"/>
      <c r="CD2235" s="8"/>
      <c r="CE2235" s="8"/>
      <c r="CF2235" s="8"/>
    </row>
    <row r="2236" spans="15:84" s="26" customFormat="1">
      <c r="O2236" s="8"/>
      <c r="P2236" s="8"/>
      <c r="Q2236" s="8"/>
      <c r="R2236" s="8"/>
      <c r="S2236" s="8"/>
      <c r="T2236" s="8"/>
      <c r="U2236" s="8"/>
      <c r="V2236" s="8"/>
      <c r="W2236" s="8"/>
      <c r="X2236" s="8"/>
      <c r="Y2236" s="8"/>
      <c r="Z2236" s="8"/>
      <c r="AA2236" s="8"/>
      <c r="AB2236" s="8"/>
      <c r="AC2236" s="8"/>
      <c r="AD2236" s="8"/>
      <c r="AE2236" s="8"/>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c r="BV2236" s="8"/>
      <c r="BW2236" s="8"/>
      <c r="BX2236" s="8"/>
      <c r="BY2236" s="8"/>
      <c r="BZ2236" s="8"/>
      <c r="CA2236" s="8"/>
      <c r="CB2236" s="8"/>
      <c r="CC2236" s="8"/>
      <c r="CD2236" s="8"/>
      <c r="CE2236" s="8"/>
      <c r="CF2236" s="8"/>
    </row>
    <row r="2237" spans="15:84" s="26" customFormat="1">
      <c r="O2237" s="8"/>
      <c r="P2237" s="8"/>
      <c r="Q2237" s="8"/>
      <c r="R2237" s="8"/>
      <c r="S2237" s="8"/>
      <c r="T2237" s="8"/>
      <c r="U2237" s="8"/>
      <c r="V2237" s="8"/>
      <c r="W2237" s="8"/>
      <c r="X2237" s="8"/>
      <c r="Y2237" s="8"/>
      <c r="Z2237" s="8"/>
      <c r="AA2237" s="8"/>
      <c r="AB2237" s="8"/>
      <c r="AC2237" s="8"/>
      <c r="AD2237" s="8"/>
      <c r="AE2237" s="8"/>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c r="BV2237" s="8"/>
      <c r="BW2237" s="8"/>
      <c r="BX2237" s="8"/>
      <c r="BY2237" s="8"/>
      <c r="BZ2237" s="8"/>
      <c r="CA2237" s="8"/>
      <c r="CB2237" s="8"/>
      <c r="CC2237" s="8"/>
      <c r="CD2237" s="8"/>
      <c r="CE2237" s="8"/>
      <c r="CF2237" s="8"/>
    </row>
    <row r="2238" spans="15:84" s="26" customFormat="1">
      <c r="O2238" s="8"/>
      <c r="P2238" s="8"/>
      <c r="Q2238" s="8"/>
      <c r="R2238" s="8"/>
      <c r="S2238" s="8"/>
      <c r="T2238" s="8"/>
      <c r="U2238" s="8"/>
      <c r="V2238" s="8"/>
      <c r="W2238" s="8"/>
      <c r="X2238" s="8"/>
      <c r="Y2238" s="8"/>
      <c r="Z2238" s="8"/>
      <c r="AA2238" s="8"/>
      <c r="AB2238" s="8"/>
      <c r="AC2238" s="8"/>
      <c r="AD2238" s="8"/>
      <c r="AE2238" s="8"/>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c r="BV2238" s="8"/>
      <c r="BW2238" s="8"/>
      <c r="BX2238" s="8"/>
      <c r="BY2238" s="8"/>
      <c r="BZ2238" s="8"/>
      <c r="CA2238" s="8"/>
      <c r="CB2238" s="8"/>
      <c r="CC2238" s="8"/>
      <c r="CD2238" s="8"/>
      <c r="CE2238" s="8"/>
      <c r="CF2238" s="8"/>
    </row>
    <row r="2239" spans="15:84" s="26" customFormat="1">
      <c r="O2239" s="8"/>
      <c r="P2239" s="8"/>
      <c r="Q2239" s="8"/>
      <c r="R2239" s="8"/>
      <c r="S2239" s="8"/>
      <c r="T2239" s="8"/>
      <c r="U2239" s="8"/>
      <c r="V2239" s="8"/>
      <c r="W2239" s="8"/>
      <c r="X2239" s="8"/>
      <c r="Y2239" s="8"/>
      <c r="Z2239" s="8"/>
      <c r="AA2239" s="8"/>
      <c r="AB2239" s="8"/>
      <c r="AC2239" s="8"/>
      <c r="AD2239" s="8"/>
      <c r="AE2239" s="8"/>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c r="BV2239" s="8"/>
      <c r="BW2239" s="8"/>
      <c r="BX2239" s="8"/>
      <c r="BY2239" s="8"/>
      <c r="BZ2239" s="8"/>
      <c r="CA2239" s="8"/>
      <c r="CB2239" s="8"/>
      <c r="CC2239" s="8"/>
      <c r="CD2239" s="8"/>
      <c r="CE2239" s="8"/>
      <c r="CF2239" s="8"/>
    </row>
    <row r="2240" spans="15:84" s="26" customFormat="1">
      <c r="O2240" s="8"/>
      <c r="P2240" s="8"/>
      <c r="Q2240" s="8"/>
      <c r="R2240" s="8"/>
      <c r="S2240" s="8"/>
      <c r="T2240" s="8"/>
      <c r="U2240" s="8"/>
      <c r="V2240" s="8"/>
      <c r="W2240" s="8"/>
      <c r="X2240" s="8"/>
      <c r="Y2240" s="8"/>
      <c r="Z2240" s="8"/>
      <c r="AA2240" s="8"/>
      <c r="AB2240" s="8"/>
      <c r="AC2240" s="8"/>
      <c r="AD2240" s="8"/>
      <c r="AE2240" s="8"/>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c r="BV2240" s="8"/>
      <c r="BW2240" s="8"/>
      <c r="BX2240" s="8"/>
      <c r="BY2240" s="8"/>
      <c r="BZ2240" s="8"/>
      <c r="CA2240" s="8"/>
      <c r="CB2240" s="8"/>
      <c r="CC2240" s="8"/>
      <c r="CD2240" s="8"/>
      <c r="CE2240" s="8"/>
      <c r="CF2240" s="8"/>
    </row>
    <row r="2241" spans="15:84" s="26" customFormat="1">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c r="BV2241" s="8"/>
      <c r="BW2241" s="8"/>
      <c r="BX2241" s="8"/>
      <c r="BY2241" s="8"/>
      <c r="BZ2241" s="8"/>
      <c r="CA2241" s="8"/>
      <c r="CB2241" s="8"/>
      <c r="CC2241" s="8"/>
      <c r="CD2241" s="8"/>
      <c r="CE2241" s="8"/>
      <c r="CF2241" s="8"/>
    </row>
    <row r="2242" spans="15:84" s="26" customFormat="1">
      <c r="O2242" s="8"/>
      <c r="P2242" s="8"/>
      <c r="Q2242" s="8"/>
      <c r="R2242" s="8"/>
      <c r="S2242" s="8"/>
      <c r="T2242" s="8"/>
      <c r="U2242" s="8"/>
      <c r="V2242" s="8"/>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c r="BV2242" s="8"/>
      <c r="BW2242" s="8"/>
      <c r="BX2242" s="8"/>
      <c r="BY2242" s="8"/>
      <c r="BZ2242" s="8"/>
      <c r="CA2242" s="8"/>
      <c r="CB2242" s="8"/>
      <c r="CC2242" s="8"/>
      <c r="CD2242" s="8"/>
      <c r="CE2242" s="8"/>
      <c r="CF2242" s="8"/>
    </row>
    <row r="2243" spans="15:84" s="26" customFormat="1">
      <c r="O2243" s="8"/>
      <c r="P2243" s="8"/>
      <c r="Q2243" s="8"/>
      <c r="R2243" s="8"/>
      <c r="S2243" s="8"/>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c r="BV2243" s="8"/>
      <c r="BW2243" s="8"/>
      <c r="BX2243" s="8"/>
      <c r="BY2243" s="8"/>
      <c r="BZ2243" s="8"/>
      <c r="CA2243" s="8"/>
      <c r="CB2243" s="8"/>
      <c r="CC2243" s="8"/>
      <c r="CD2243" s="8"/>
      <c r="CE2243" s="8"/>
      <c r="CF2243" s="8"/>
    </row>
    <row r="2244" spans="15:84" s="26" customFormat="1">
      <c r="O2244" s="8"/>
      <c r="P2244" s="8"/>
      <c r="Q2244" s="8"/>
      <c r="R2244" s="8"/>
      <c r="S2244" s="8"/>
      <c r="T2244" s="8"/>
      <c r="U2244" s="8"/>
      <c r="V2244" s="8"/>
      <c r="W2244" s="8"/>
      <c r="X2244" s="8"/>
      <c r="Y2244" s="8"/>
      <c r="Z2244" s="8"/>
      <c r="AA2244" s="8"/>
      <c r="AB2244" s="8"/>
      <c r="AC2244" s="8"/>
      <c r="AD2244" s="8"/>
      <c r="AE2244" s="8"/>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c r="BV2244" s="8"/>
      <c r="BW2244" s="8"/>
      <c r="BX2244" s="8"/>
      <c r="BY2244" s="8"/>
      <c r="BZ2244" s="8"/>
      <c r="CA2244" s="8"/>
      <c r="CB2244" s="8"/>
      <c r="CC2244" s="8"/>
      <c r="CD2244" s="8"/>
      <c r="CE2244" s="8"/>
      <c r="CF2244" s="8"/>
    </row>
    <row r="2245" spans="15:84" s="26" customFormat="1">
      <c r="O2245" s="8"/>
      <c r="P2245" s="8"/>
      <c r="Q2245" s="8"/>
      <c r="R2245" s="8"/>
      <c r="S2245" s="8"/>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c r="BV2245" s="8"/>
      <c r="BW2245" s="8"/>
      <c r="BX2245" s="8"/>
      <c r="BY2245" s="8"/>
      <c r="BZ2245" s="8"/>
      <c r="CA2245" s="8"/>
      <c r="CB2245" s="8"/>
      <c r="CC2245" s="8"/>
      <c r="CD2245" s="8"/>
      <c r="CE2245" s="8"/>
      <c r="CF2245" s="8"/>
    </row>
    <row r="2246" spans="15:84" s="26" customFormat="1">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c r="BV2246" s="8"/>
      <c r="BW2246" s="8"/>
      <c r="BX2246" s="8"/>
      <c r="BY2246" s="8"/>
      <c r="BZ2246" s="8"/>
      <c r="CA2246" s="8"/>
      <c r="CB2246" s="8"/>
      <c r="CC2246" s="8"/>
      <c r="CD2246" s="8"/>
      <c r="CE2246" s="8"/>
      <c r="CF2246" s="8"/>
    </row>
    <row r="2247" spans="15:84" s="26" customFormat="1">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c r="BV2247" s="8"/>
      <c r="BW2247" s="8"/>
      <c r="BX2247" s="8"/>
      <c r="BY2247" s="8"/>
      <c r="BZ2247" s="8"/>
      <c r="CA2247" s="8"/>
      <c r="CB2247" s="8"/>
      <c r="CC2247" s="8"/>
      <c r="CD2247" s="8"/>
      <c r="CE2247" s="8"/>
      <c r="CF2247" s="8"/>
    </row>
    <row r="2248" spans="15:84" s="26" customFormat="1">
      <c r="O2248" s="8"/>
      <c r="P2248" s="8"/>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c r="BV2248" s="8"/>
      <c r="BW2248" s="8"/>
      <c r="BX2248" s="8"/>
      <c r="BY2248" s="8"/>
      <c r="BZ2248" s="8"/>
      <c r="CA2248" s="8"/>
      <c r="CB2248" s="8"/>
      <c r="CC2248" s="8"/>
      <c r="CD2248" s="8"/>
      <c r="CE2248" s="8"/>
      <c r="CF2248" s="8"/>
    </row>
    <row r="2249" spans="15:84" s="26" customFormat="1">
      <c r="O2249" s="8"/>
      <c r="P2249" s="8"/>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c r="BV2249" s="8"/>
      <c r="BW2249" s="8"/>
      <c r="BX2249" s="8"/>
      <c r="BY2249" s="8"/>
      <c r="BZ2249" s="8"/>
      <c r="CA2249" s="8"/>
      <c r="CB2249" s="8"/>
      <c r="CC2249" s="8"/>
      <c r="CD2249" s="8"/>
      <c r="CE2249" s="8"/>
      <c r="CF2249" s="8"/>
    </row>
    <row r="2250" spans="15:84" s="26" customFormat="1">
      <c r="O2250" s="8"/>
      <c r="P2250" s="8"/>
      <c r="Q2250" s="8"/>
      <c r="R2250" s="8"/>
      <c r="S2250" s="8"/>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c r="BV2250" s="8"/>
      <c r="BW2250" s="8"/>
      <c r="BX2250" s="8"/>
      <c r="BY2250" s="8"/>
      <c r="BZ2250" s="8"/>
      <c r="CA2250" s="8"/>
      <c r="CB2250" s="8"/>
      <c r="CC2250" s="8"/>
      <c r="CD2250" s="8"/>
      <c r="CE2250" s="8"/>
      <c r="CF2250" s="8"/>
    </row>
    <row r="2251" spans="15:84" s="26" customFormat="1">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c r="BV2251" s="8"/>
      <c r="BW2251" s="8"/>
      <c r="BX2251" s="8"/>
      <c r="BY2251" s="8"/>
      <c r="BZ2251" s="8"/>
      <c r="CA2251" s="8"/>
      <c r="CB2251" s="8"/>
      <c r="CC2251" s="8"/>
      <c r="CD2251" s="8"/>
      <c r="CE2251" s="8"/>
      <c r="CF2251" s="8"/>
    </row>
    <row r="2252" spans="15:84" s="26" customFormat="1">
      <c r="O2252" s="8"/>
      <c r="P2252" s="8"/>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c r="BV2252" s="8"/>
      <c r="BW2252" s="8"/>
      <c r="BX2252" s="8"/>
      <c r="BY2252" s="8"/>
      <c r="BZ2252" s="8"/>
      <c r="CA2252" s="8"/>
      <c r="CB2252" s="8"/>
      <c r="CC2252" s="8"/>
      <c r="CD2252" s="8"/>
      <c r="CE2252" s="8"/>
      <c r="CF2252" s="8"/>
    </row>
    <row r="2253" spans="15:84" s="26" customFormat="1">
      <c r="O2253" s="8"/>
      <c r="P2253" s="8"/>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c r="BV2253" s="8"/>
      <c r="BW2253" s="8"/>
      <c r="BX2253" s="8"/>
      <c r="BY2253" s="8"/>
      <c r="BZ2253" s="8"/>
      <c r="CA2253" s="8"/>
      <c r="CB2253" s="8"/>
      <c r="CC2253" s="8"/>
      <c r="CD2253" s="8"/>
      <c r="CE2253" s="8"/>
      <c r="CF2253" s="8"/>
    </row>
    <row r="2254" spans="15:84" s="26" customFormat="1">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c r="BV2254" s="8"/>
      <c r="BW2254" s="8"/>
      <c r="BX2254" s="8"/>
      <c r="BY2254" s="8"/>
      <c r="BZ2254" s="8"/>
      <c r="CA2254" s="8"/>
      <c r="CB2254" s="8"/>
      <c r="CC2254" s="8"/>
      <c r="CD2254" s="8"/>
      <c r="CE2254" s="8"/>
      <c r="CF2254" s="8"/>
    </row>
    <row r="2255" spans="15:84" s="26" customFormat="1">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c r="BV2255" s="8"/>
      <c r="BW2255" s="8"/>
      <c r="BX2255" s="8"/>
      <c r="BY2255" s="8"/>
      <c r="BZ2255" s="8"/>
      <c r="CA2255" s="8"/>
      <c r="CB2255" s="8"/>
      <c r="CC2255" s="8"/>
      <c r="CD2255" s="8"/>
      <c r="CE2255" s="8"/>
      <c r="CF2255" s="8"/>
    </row>
    <row r="2256" spans="15:84" s="26" customFormat="1">
      <c r="O2256" s="8"/>
      <c r="P2256" s="8"/>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c r="BV2256" s="8"/>
      <c r="BW2256" s="8"/>
      <c r="BX2256" s="8"/>
      <c r="BY2256" s="8"/>
      <c r="BZ2256" s="8"/>
      <c r="CA2256" s="8"/>
      <c r="CB2256" s="8"/>
      <c r="CC2256" s="8"/>
      <c r="CD2256" s="8"/>
      <c r="CE2256" s="8"/>
      <c r="CF2256" s="8"/>
    </row>
    <row r="2257" spans="15:84" s="26" customFormat="1">
      <c r="O2257" s="8"/>
      <c r="P2257" s="8"/>
      <c r="Q2257" s="8"/>
      <c r="R2257" s="8"/>
      <c r="S2257" s="8"/>
      <c r="T2257" s="8"/>
      <c r="U2257" s="8"/>
      <c r="V2257" s="8"/>
      <c r="W2257" s="8"/>
      <c r="X2257" s="8"/>
      <c r="Y2257" s="8"/>
      <c r="Z2257" s="8"/>
      <c r="AA2257" s="8"/>
      <c r="AB2257" s="8"/>
      <c r="AC2257" s="8"/>
      <c r="AD2257" s="8"/>
      <c r="AE2257" s="8"/>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c r="BV2257" s="8"/>
      <c r="BW2257" s="8"/>
      <c r="BX2257" s="8"/>
      <c r="BY2257" s="8"/>
      <c r="BZ2257" s="8"/>
      <c r="CA2257" s="8"/>
      <c r="CB2257" s="8"/>
      <c r="CC2257" s="8"/>
      <c r="CD2257" s="8"/>
      <c r="CE2257" s="8"/>
      <c r="CF2257" s="8"/>
    </row>
    <row r="2258" spans="15:84" s="26" customFormat="1">
      <c r="O2258" s="8"/>
      <c r="P2258" s="8"/>
      <c r="Q2258" s="8"/>
      <c r="R2258" s="8"/>
      <c r="S2258" s="8"/>
      <c r="T2258" s="8"/>
      <c r="U2258" s="8"/>
      <c r="V2258" s="8"/>
      <c r="W2258" s="8"/>
      <c r="X2258" s="8"/>
      <c r="Y2258" s="8"/>
      <c r="Z2258" s="8"/>
      <c r="AA2258" s="8"/>
      <c r="AB2258" s="8"/>
      <c r="AC2258" s="8"/>
      <c r="AD2258" s="8"/>
      <c r="AE2258" s="8"/>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c r="BV2258" s="8"/>
      <c r="BW2258" s="8"/>
      <c r="BX2258" s="8"/>
      <c r="BY2258" s="8"/>
      <c r="BZ2258" s="8"/>
      <c r="CA2258" s="8"/>
      <c r="CB2258" s="8"/>
      <c r="CC2258" s="8"/>
      <c r="CD2258" s="8"/>
      <c r="CE2258" s="8"/>
      <c r="CF2258" s="8"/>
    </row>
    <row r="2259" spans="15:84" s="26" customFormat="1">
      <c r="O2259" s="8"/>
      <c r="P2259" s="8"/>
      <c r="Q2259" s="8"/>
      <c r="R2259" s="8"/>
      <c r="S2259" s="8"/>
      <c r="T2259" s="8"/>
      <c r="U2259" s="8"/>
      <c r="V2259" s="8"/>
      <c r="W2259" s="8"/>
      <c r="X2259" s="8"/>
      <c r="Y2259" s="8"/>
      <c r="Z2259" s="8"/>
      <c r="AA2259" s="8"/>
      <c r="AB2259" s="8"/>
      <c r="AC2259" s="8"/>
      <c r="AD2259" s="8"/>
      <c r="AE2259" s="8"/>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c r="BV2259" s="8"/>
      <c r="BW2259" s="8"/>
      <c r="BX2259" s="8"/>
      <c r="BY2259" s="8"/>
      <c r="BZ2259" s="8"/>
      <c r="CA2259" s="8"/>
      <c r="CB2259" s="8"/>
      <c r="CC2259" s="8"/>
      <c r="CD2259" s="8"/>
      <c r="CE2259" s="8"/>
      <c r="CF2259" s="8"/>
    </row>
    <row r="2260" spans="15:84" s="26" customFormat="1">
      <c r="O2260" s="8"/>
      <c r="P2260" s="8"/>
      <c r="Q2260" s="8"/>
      <c r="R2260" s="8"/>
      <c r="S2260" s="8"/>
      <c r="T2260" s="8"/>
      <c r="U2260" s="8"/>
      <c r="V2260" s="8"/>
      <c r="W2260" s="8"/>
      <c r="X2260" s="8"/>
      <c r="Y2260" s="8"/>
      <c r="Z2260" s="8"/>
      <c r="AA2260" s="8"/>
      <c r="AB2260" s="8"/>
      <c r="AC2260" s="8"/>
      <c r="AD2260" s="8"/>
      <c r="AE2260" s="8"/>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c r="BV2260" s="8"/>
      <c r="BW2260" s="8"/>
      <c r="BX2260" s="8"/>
      <c r="BY2260" s="8"/>
      <c r="BZ2260" s="8"/>
      <c r="CA2260" s="8"/>
      <c r="CB2260" s="8"/>
      <c r="CC2260" s="8"/>
      <c r="CD2260" s="8"/>
      <c r="CE2260" s="8"/>
      <c r="CF2260" s="8"/>
    </row>
    <row r="2261" spans="15:84" s="26" customFormat="1">
      <c r="O2261" s="8"/>
      <c r="P2261" s="8"/>
      <c r="Q2261" s="8"/>
      <c r="R2261" s="8"/>
      <c r="S2261" s="8"/>
      <c r="T2261" s="8"/>
      <c r="U2261" s="8"/>
      <c r="V2261" s="8"/>
      <c r="W2261" s="8"/>
      <c r="X2261" s="8"/>
      <c r="Y2261" s="8"/>
      <c r="Z2261" s="8"/>
      <c r="AA2261" s="8"/>
      <c r="AB2261" s="8"/>
      <c r="AC2261" s="8"/>
      <c r="AD2261" s="8"/>
      <c r="AE2261" s="8"/>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c r="BV2261" s="8"/>
      <c r="BW2261" s="8"/>
      <c r="BX2261" s="8"/>
      <c r="BY2261" s="8"/>
      <c r="BZ2261" s="8"/>
      <c r="CA2261" s="8"/>
      <c r="CB2261" s="8"/>
      <c r="CC2261" s="8"/>
      <c r="CD2261" s="8"/>
      <c r="CE2261" s="8"/>
      <c r="CF2261" s="8"/>
    </row>
    <row r="2262" spans="15:84" s="26" customFormat="1">
      <c r="O2262" s="8"/>
      <c r="P2262" s="8"/>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c r="BV2262" s="8"/>
      <c r="BW2262" s="8"/>
      <c r="BX2262" s="8"/>
      <c r="BY2262" s="8"/>
      <c r="BZ2262" s="8"/>
      <c r="CA2262" s="8"/>
      <c r="CB2262" s="8"/>
      <c r="CC2262" s="8"/>
      <c r="CD2262" s="8"/>
      <c r="CE2262" s="8"/>
      <c r="CF2262" s="8"/>
    </row>
    <row r="2263" spans="15:84" s="26" customFormat="1">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c r="BV2263" s="8"/>
      <c r="BW2263" s="8"/>
      <c r="BX2263" s="8"/>
      <c r="BY2263" s="8"/>
      <c r="BZ2263" s="8"/>
      <c r="CA2263" s="8"/>
      <c r="CB2263" s="8"/>
      <c r="CC2263" s="8"/>
      <c r="CD2263" s="8"/>
      <c r="CE2263" s="8"/>
      <c r="CF2263" s="8"/>
    </row>
    <row r="2264" spans="15:84" s="26" customFormat="1">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c r="BV2264" s="8"/>
      <c r="BW2264" s="8"/>
      <c r="BX2264" s="8"/>
      <c r="BY2264" s="8"/>
      <c r="BZ2264" s="8"/>
      <c r="CA2264" s="8"/>
      <c r="CB2264" s="8"/>
      <c r="CC2264" s="8"/>
      <c r="CD2264" s="8"/>
      <c r="CE2264" s="8"/>
      <c r="CF2264" s="8"/>
    </row>
    <row r="2265" spans="15:84" s="26" customFormat="1">
      <c r="O2265" s="8"/>
      <c r="P2265" s="8"/>
      <c r="Q2265" s="8"/>
      <c r="R2265" s="8"/>
      <c r="S2265" s="8"/>
      <c r="T2265" s="8"/>
      <c r="U2265" s="8"/>
      <c r="V2265" s="8"/>
      <c r="W2265" s="8"/>
      <c r="X2265" s="8"/>
      <c r="Y2265" s="8"/>
      <c r="Z2265" s="8"/>
      <c r="AA2265" s="8"/>
      <c r="AB2265" s="8"/>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c r="BV2265" s="8"/>
      <c r="BW2265" s="8"/>
      <c r="BX2265" s="8"/>
      <c r="BY2265" s="8"/>
      <c r="BZ2265" s="8"/>
      <c r="CA2265" s="8"/>
      <c r="CB2265" s="8"/>
      <c r="CC2265" s="8"/>
      <c r="CD2265" s="8"/>
      <c r="CE2265" s="8"/>
      <c r="CF2265" s="8"/>
    </row>
    <row r="2266" spans="15:84" s="26" customFormat="1">
      <c r="O2266" s="8"/>
      <c r="P2266" s="8"/>
      <c r="Q2266" s="8"/>
      <c r="R2266" s="8"/>
      <c r="S2266" s="8"/>
      <c r="T2266" s="8"/>
      <c r="U2266" s="8"/>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c r="BV2266" s="8"/>
      <c r="BW2266" s="8"/>
      <c r="BX2266" s="8"/>
      <c r="BY2266" s="8"/>
      <c r="BZ2266" s="8"/>
      <c r="CA2266" s="8"/>
      <c r="CB2266" s="8"/>
      <c r="CC2266" s="8"/>
      <c r="CD2266" s="8"/>
      <c r="CE2266" s="8"/>
      <c r="CF2266" s="8"/>
    </row>
    <row r="2267" spans="15:84" s="26" customFormat="1">
      <c r="O2267" s="8"/>
      <c r="P2267" s="8"/>
      <c r="Q2267" s="8"/>
      <c r="R2267" s="8"/>
      <c r="S2267" s="8"/>
      <c r="T2267" s="8"/>
      <c r="U2267" s="8"/>
      <c r="V2267" s="8"/>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c r="BV2267" s="8"/>
      <c r="BW2267" s="8"/>
      <c r="BX2267" s="8"/>
      <c r="BY2267" s="8"/>
      <c r="BZ2267" s="8"/>
      <c r="CA2267" s="8"/>
      <c r="CB2267" s="8"/>
      <c r="CC2267" s="8"/>
      <c r="CD2267" s="8"/>
      <c r="CE2267" s="8"/>
      <c r="CF2267" s="8"/>
    </row>
    <row r="2268" spans="15:84" s="26" customFormat="1">
      <c r="O2268" s="8"/>
      <c r="P2268" s="8"/>
      <c r="Q2268" s="8"/>
      <c r="R2268" s="8"/>
      <c r="S2268" s="8"/>
      <c r="T2268" s="8"/>
      <c r="U2268" s="8"/>
      <c r="V2268" s="8"/>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c r="BV2268" s="8"/>
      <c r="BW2268" s="8"/>
      <c r="BX2268" s="8"/>
      <c r="BY2268" s="8"/>
      <c r="BZ2268" s="8"/>
      <c r="CA2268" s="8"/>
      <c r="CB2268" s="8"/>
      <c r="CC2268" s="8"/>
      <c r="CD2268" s="8"/>
      <c r="CE2268" s="8"/>
      <c r="CF2268" s="8"/>
    </row>
    <row r="2269" spans="15:84" s="26" customFormat="1">
      <c r="O2269" s="8"/>
      <c r="P2269" s="8"/>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c r="BV2269" s="8"/>
      <c r="BW2269" s="8"/>
      <c r="BX2269" s="8"/>
      <c r="BY2269" s="8"/>
      <c r="BZ2269" s="8"/>
      <c r="CA2269" s="8"/>
      <c r="CB2269" s="8"/>
      <c r="CC2269" s="8"/>
      <c r="CD2269" s="8"/>
      <c r="CE2269" s="8"/>
      <c r="CF2269" s="8"/>
    </row>
    <row r="2270" spans="15:84" s="26" customFormat="1">
      <c r="O2270" s="8"/>
      <c r="P2270" s="8"/>
      <c r="Q2270" s="8"/>
      <c r="R2270" s="8"/>
      <c r="S2270" s="8"/>
      <c r="T2270" s="8"/>
      <c r="U2270" s="8"/>
      <c r="V2270" s="8"/>
      <c r="W2270" s="8"/>
      <c r="X2270" s="8"/>
      <c r="Y2270" s="8"/>
      <c r="Z2270" s="8"/>
      <c r="AA2270" s="8"/>
      <c r="AB2270" s="8"/>
      <c r="AC2270" s="8"/>
      <c r="AD2270" s="8"/>
      <c r="AE2270" s="8"/>
      <c r="AF2270" s="8"/>
      <c r="AG2270" s="8"/>
      <c r="AH2270" s="8"/>
      <c r="AI2270" s="8"/>
      <c r="AJ2270" s="8"/>
      <c r="AK2270" s="8"/>
      <c r="AL2270" s="8"/>
      <c r="AM2270" s="8"/>
      <c r="AN2270" s="8"/>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c r="BV2270" s="8"/>
      <c r="BW2270" s="8"/>
      <c r="BX2270" s="8"/>
      <c r="BY2270" s="8"/>
      <c r="BZ2270" s="8"/>
      <c r="CA2270" s="8"/>
      <c r="CB2270" s="8"/>
      <c r="CC2270" s="8"/>
      <c r="CD2270" s="8"/>
      <c r="CE2270" s="8"/>
      <c r="CF2270" s="8"/>
    </row>
    <row r="2271" spans="15:84" s="26" customFormat="1">
      <c r="O2271" s="8"/>
      <c r="P2271" s="8"/>
      <c r="Q2271" s="8"/>
      <c r="R2271" s="8"/>
      <c r="S2271" s="8"/>
      <c r="T2271" s="8"/>
      <c r="U2271" s="8"/>
      <c r="V2271" s="8"/>
      <c r="W2271" s="8"/>
      <c r="X2271" s="8"/>
      <c r="Y2271" s="8"/>
      <c r="Z2271" s="8"/>
      <c r="AA2271" s="8"/>
      <c r="AB2271" s="8"/>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c r="BV2271" s="8"/>
      <c r="BW2271" s="8"/>
      <c r="BX2271" s="8"/>
      <c r="BY2271" s="8"/>
      <c r="BZ2271" s="8"/>
      <c r="CA2271" s="8"/>
      <c r="CB2271" s="8"/>
      <c r="CC2271" s="8"/>
      <c r="CD2271" s="8"/>
      <c r="CE2271" s="8"/>
      <c r="CF2271" s="8"/>
    </row>
    <row r="2272" spans="15:84" s="26" customFormat="1">
      <c r="O2272" s="8"/>
      <c r="P2272" s="8"/>
      <c r="Q2272" s="8"/>
      <c r="R2272" s="8"/>
      <c r="S2272" s="8"/>
      <c r="T2272" s="8"/>
      <c r="U2272" s="8"/>
      <c r="V2272" s="8"/>
      <c r="W2272" s="8"/>
      <c r="X2272" s="8"/>
      <c r="Y2272" s="8"/>
      <c r="Z2272" s="8"/>
      <c r="AA2272" s="8"/>
      <c r="AB2272" s="8"/>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c r="BV2272" s="8"/>
      <c r="BW2272" s="8"/>
      <c r="BX2272" s="8"/>
      <c r="BY2272" s="8"/>
      <c r="BZ2272" s="8"/>
      <c r="CA2272" s="8"/>
      <c r="CB2272" s="8"/>
      <c r="CC2272" s="8"/>
      <c r="CD2272" s="8"/>
      <c r="CE2272" s="8"/>
      <c r="CF2272" s="8"/>
    </row>
    <row r="2273" spans="15:84" s="26" customFormat="1">
      <c r="O2273" s="8"/>
      <c r="P2273" s="8"/>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c r="BV2273" s="8"/>
      <c r="BW2273" s="8"/>
      <c r="BX2273" s="8"/>
      <c r="BY2273" s="8"/>
      <c r="BZ2273" s="8"/>
      <c r="CA2273" s="8"/>
      <c r="CB2273" s="8"/>
      <c r="CC2273" s="8"/>
      <c r="CD2273" s="8"/>
      <c r="CE2273" s="8"/>
      <c r="CF2273" s="8"/>
    </row>
    <row r="2274" spans="15:84" s="26" customFormat="1">
      <c r="O2274" s="8"/>
      <c r="P2274" s="8"/>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c r="BV2274" s="8"/>
      <c r="BW2274" s="8"/>
      <c r="BX2274" s="8"/>
      <c r="BY2274" s="8"/>
      <c r="BZ2274" s="8"/>
      <c r="CA2274" s="8"/>
      <c r="CB2274" s="8"/>
      <c r="CC2274" s="8"/>
      <c r="CD2274" s="8"/>
      <c r="CE2274" s="8"/>
      <c r="CF2274" s="8"/>
    </row>
    <row r="2275" spans="15:84" s="26" customFormat="1">
      <c r="O2275" s="8"/>
      <c r="P2275" s="8"/>
      <c r="Q2275" s="8"/>
      <c r="R2275" s="8"/>
      <c r="S2275" s="8"/>
      <c r="T2275" s="8"/>
      <c r="U2275" s="8"/>
      <c r="V2275" s="8"/>
      <c r="W2275" s="8"/>
      <c r="X2275" s="8"/>
      <c r="Y2275" s="8"/>
      <c r="Z2275" s="8"/>
      <c r="AA2275" s="8"/>
      <c r="AB2275" s="8"/>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c r="BV2275" s="8"/>
      <c r="BW2275" s="8"/>
      <c r="BX2275" s="8"/>
      <c r="BY2275" s="8"/>
      <c r="BZ2275" s="8"/>
      <c r="CA2275" s="8"/>
      <c r="CB2275" s="8"/>
      <c r="CC2275" s="8"/>
      <c r="CD2275" s="8"/>
      <c r="CE2275" s="8"/>
      <c r="CF2275" s="8"/>
    </row>
    <row r="2276" spans="15:84" s="26" customFormat="1">
      <c r="O2276" s="8"/>
      <c r="P2276" s="8"/>
      <c r="Q2276" s="8"/>
      <c r="R2276" s="8"/>
      <c r="S2276" s="8"/>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c r="BV2276" s="8"/>
      <c r="BW2276" s="8"/>
      <c r="BX2276" s="8"/>
      <c r="BY2276" s="8"/>
      <c r="BZ2276" s="8"/>
      <c r="CA2276" s="8"/>
      <c r="CB2276" s="8"/>
      <c r="CC2276" s="8"/>
      <c r="CD2276" s="8"/>
      <c r="CE2276" s="8"/>
      <c r="CF2276" s="8"/>
    </row>
    <row r="2277" spans="15:84" s="26" customFormat="1">
      <c r="O2277" s="8"/>
      <c r="P2277" s="8"/>
      <c r="Q2277" s="8"/>
      <c r="R2277" s="8"/>
      <c r="S2277" s="8"/>
      <c r="T2277" s="8"/>
      <c r="U2277" s="8"/>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c r="BV2277" s="8"/>
      <c r="BW2277" s="8"/>
      <c r="BX2277" s="8"/>
      <c r="BY2277" s="8"/>
      <c r="BZ2277" s="8"/>
      <c r="CA2277" s="8"/>
      <c r="CB2277" s="8"/>
      <c r="CC2277" s="8"/>
      <c r="CD2277" s="8"/>
      <c r="CE2277" s="8"/>
      <c r="CF2277" s="8"/>
    </row>
    <row r="2278" spans="15:84" s="26" customFormat="1">
      <c r="O2278" s="8"/>
      <c r="P2278" s="8"/>
      <c r="Q2278" s="8"/>
      <c r="R2278" s="8"/>
      <c r="S2278" s="8"/>
      <c r="T2278" s="8"/>
      <c r="U2278" s="8"/>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c r="BV2278" s="8"/>
      <c r="BW2278" s="8"/>
      <c r="BX2278" s="8"/>
      <c r="BY2278" s="8"/>
      <c r="BZ2278" s="8"/>
      <c r="CA2278" s="8"/>
      <c r="CB2278" s="8"/>
      <c r="CC2278" s="8"/>
      <c r="CD2278" s="8"/>
      <c r="CE2278" s="8"/>
      <c r="CF2278" s="8"/>
    </row>
    <row r="2279" spans="15:84" s="26" customFormat="1">
      <c r="O2279" s="8"/>
      <c r="P2279" s="8"/>
      <c r="Q2279" s="8"/>
      <c r="R2279" s="8"/>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c r="BV2279" s="8"/>
      <c r="BW2279" s="8"/>
      <c r="BX2279" s="8"/>
      <c r="BY2279" s="8"/>
      <c r="BZ2279" s="8"/>
      <c r="CA2279" s="8"/>
      <c r="CB2279" s="8"/>
      <c r="CC2279" s="8"/>
      <c r="CD2279" s="8"/>
      <c r="CE2279" s="8"/>
      <c r="CF2279" s="8"/>
    </row>
    <row r="2280" spans="15:84" s="26" customFormat="1">
      <c r="O2280" s="8"/>
      <c r="P2280" s="8"/>
      <c r="Q2280" s="8"/>
      <c r="R2280" s="8"/>
      <c r="S2280" s="8"/>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c r="BV2280" s="8"/>
      <c r="BW2280" s="8"/>
      <c r="BX2280" s="8"/>
      <c r="BY2280" s="8"/>
      <c r="BZ2280" s="8"/>
      <c r="CA2280" s="8"/>
      <c r="CB2280" s="8"/>
      <c r="CC2280" s="8"/>
      <c r="CD2280" s="8"/>
      <c r="CE2280" s="8"/>
      <c r="CF2280" s="8"/>
    </row>
    <row r="2281" spans="15:84" s="26" customFormat="1">
      <c r="O2281" s="8"/>
      <c r="P2281" s="8"/>
      <c r="Q2281" s="8"/>
      <c r="R2281" s="8"/>
      <c r="S2281" s="8"/>
      <c r="T2281" s="8"/>
      <c r="U2281" s="8"/>
      <c r="V2281" s="8"/>
      <c r="W2281" s="8"/>
      <c r="X2281" s="8"/>
      <c r="Y2281" s="8"/>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c r="BV2281" s="8"/>
      <c r="BW2281" s="8"/>
      <c r="BX2281" s="8"/>
      <c r="BY2281" s="8"/>
      <c r="BZ2281" s="8"/>
      <c r="CA2281" s="8"/>
      <c r="CB2281" s="8"/>
      <c r="CC2281" s="8"/>
      <c r="CD2281" s="8"/>
      <c r="CE2281" s="8"/>
      <c r="CF2281" s="8"/>
    </row>
    <row r="2282" spans="15:84" s="26" customFormat="1">
      <c r="O2282" s="8"/>
      <c r="P2282" s="8"/>
      <c r="Q2282" s="8"/>
      <c r="R2282" s="8"/>
      <c r="S2282" s="8"/>
      <c r="T2282" s="8"/>
      <c r="U2282" s="8"/>
      <c r="V2282" s="8"/>
      <c r="W2282" s="8"/>
      <c r="X2282" s="8"/>
      <c r="Y2282" s="8"/>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c r="BV2282" s="8"/>
      <c r="BW2282" s="8"/>
      <c r="BX2282" s="8"/>
      <c r="BY2282" s="8"/>
      <c r="BZ2282" s="8"/>
      <c r="CA2282" s="8"/>
      <c r="CB2282" s="8"/>
      <c r="CC2282" s="8"/>
      <c r="CD2282" s="8"/>
      <c r="CE2282" s="8"/>
      <c r="CF2282" s="8"/>
    </row>
    <row r="2283" spans="15:84" s="26" customFormat="1">
      <c r="O2283" s="8"/>
      <c r="P2283" s="8"/>
      <c r="Q2283" s="8"/>
      <c r="R2283" s="8"/>
      <c r="S2283" s="8"/>
      <c r="T2283" s="8"/>
      <c r="U2283" s="8"/>
      <c r="V2283" s="8"/>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c r="BV2283" s="8"/>
      <c r="BW2283" s="8"/>
      <c r="BX2283" s="8"/>
      <c r="BY2283" s="8"/>
      <c r="BZ2283" s="8"/>
      <c r="CA2283" s="8"/>
      <c r="CB2283" s="8"/>
      <c r="CC2283" s="8"/>
      <c r="CD2283" s="8"/>
      <c r="CE2283" s="8"/>
      <c r="CF2283" s="8"/>
    </row>
    <row r="2284" spans="15:84" s="26" customFormat="1">
      <c r="O2284" s="8"/>
      <c r="P2284" s="8"/>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c r="BV2284" s="8"/>
      <c r="BW2284" s="8"/>
      <c r="BX2284" s="8"/>
      <c r="BY2284" s="8"/>
      <c r="BZ2284" s="8"/>
      <c r="CA2284" s="8"/>
      <c r="CB2284" s="8"/>
      <c r="CC2284" s="8"/>
      <c r="CD2284" s="8"/>
      <c r="CE2284" s="8"/>
      <c r="CF2284" s="8"/>
    </row>
    <row r="2285" spans="15:84" s="26" customFormat="1">
      <c r="O2285" s="8"/>
      <c r="P2285" s="8"/>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c r="BV2285" s="8"/>
      <c r="BW2285" s="8"/>
      <c r="BX2285" s="8"/>
      <c r="BY2285" s="8"/>
      <c r="BZ2285" s="8"/>
      <c r="CA2285" s="8"/>
      <c r="CB2285" s="8"/>
      <c r="CC2285" s="8"/>
      <c r="CD2285" s="8"/>
      <c r="CE2285" s="8"/>
      <c r="CF2285" s="8"/>
    </row>
    <row r="2286" spans="15:84" s="26" customFormat="1">
      <c r="O2286" s="8"/>
      <c r="P2286" s="8"/>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c r="BV2286" s="8"/>
      <c r="BW2286" s="8"/>
      <c r="BX2286" s="8"/>
      <c r="BY2286" s="8"/>
      <c r="BZ2286" s="8"/>
      <c r="CA2286" s="8"/>
      <c r="CB2286" s="8"/>
      <c r="CC2286" s="8"/>
      <c r="CD2286" s="8"/>
      <c r="CE2286" s="8"/>
      <c r="CF2286" s="8"/>
    </row>
    <row r="2287" spans="15:84" s="26" customFormat="1">
      <c r="O2287" s="8"/>
      <c r="P2287" s="8"/>
      <c r="Q2287" s="8"/>
      <c r="R2287" s="8"/>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c r="BV2287" s="8"/>
      <c r="BW2287" s="8"/>
      <c r="BX2287" s="8"/>
      <c r="BY2287" s="8"/>
      <c r="BZ2287" s="8"/>
      <c r="CA2287" s="8"/>
      <c r="CB2287" s="8"/>
      <c r="CC2287" s="8"/>
      <c r="CD2287" s="8"/>
      <c r="CE2287" s="8"/>
      <c r="CF2287" s="8"/>
    </row>
    <row r="2288" spans="15:84" s="26" customFormat="1">
      <c r="O2288" s="8"/>
      <c r="P2288" s="8"/>
      <c r="Q2288" s="8"/>
      <c r="R2288" s="8"/>
      <c r="S2288" s="8"/>
      <c r="T2288" s="8"/>
      <c r="U2288" s="8"/>
      <c r="V2288" s="8"/>
      <c r="W2288" s="8"/>
      <c r="X2288" s="8"/>
      <c r="Y2288" s="8"/>
      <c r="Z2288" s="8"/>
      <c r="AA2288" s="8"/>
      <c r="AB2288" s="8"/>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c r="BV2288" s="8"/>
      <c r="BW2288" s="8"/>
      <c r="BX2288" s="8"/>
      <c r="BY2288" s="8"/>
      <c r="BZ2288" s="8"/>
      <c r="CA2288" s="8"/>
      <c r="CB2288" s="8"/>
      <c r="CC2288" s="8"/>
      <c r="CD2288" s="8"/>
      <c r="CE2288" s="8"/>
      <c r="CF2288" s="8"/>
    </row>
    <row r="2289" spans="15:84" s="26" customFormat="1">
      <c r="O2289" s="8"/>
      <c r="P2289" s="8"/>
      <c r="Q2289" s="8"/>
      <c r="R2289" s="8"/>
      <c r="S2289" s="8"/>
      <c r="T2289" s="8"/>
      <c r="U2289" s="8"/>
      <c r="V2289" s="8"/>
      <c r="W2289" s="8"/>
      <c r="X2289" s="8"/>
      <c r="Y2289" s="8"/>
      <c r="Z2289" s="8"/>
      <c r="AA2289" s="8"/>
      <c r="AB2289" s="8"/>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c r="BV2289" s="8"/>
      <c r="BW2289" s="8"/>
      <c r="BX2289" s="8"/>
      <c r="BY2289" s="8"/>
      <c r="BZ2289" s="8"/>
      <c r="CA2289" s="8"/>
      <c r="CB2289" s="8"/>
      <c r="CC2289" s="8"/>
      <c r="CD2289" s="8"/>
      <c r="CE2289" s="8"/>
      <c r="CF2289" s="8"/>
    </row>
    <row r="2290" spans="15:84" s="26" customFormat="1">
      <c r="O2290" s="8"/>
      <c r="P2290" s="8"/>
      <c r="Q2290" s="8"/>
      <c r="R2290" s="8"/>
      <c r="S2290" s="8"/>
      <c r="T2290" s="8"/>
      <c r="U2290" s="8"/>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c r="BV2290" s="8"/>
      <c r="BW2290" s="8"/>
      <c r="BX2290" s="8"/>
      <c r="BY2290" s="8"/>
      <c r="BZ2290" s="8"/>
      <c r="CA2290" s="8"/>
      <c r="CB2290" s="8"/>
      <c r="CC2290" s="8"/>
      <c r="CD2290" s="8"/>
      <c r="CE2290" s="8"/>
      <c r="CF2290" s="8"/>
    </row>
    <row r="2291" spans="15:84" s="26" customFormat="1">
      <c r="O2291" s="8"/>
      <c r="P2291" s="8"/>
      <c r="Q2291" s="8"/>
      <c r="R2291" s="8"/>
      <c r="S2291" s="8"/>
      <c r="T2291" s="8"/>
      <c r="U2291" s="8"/>
      <c r="V2291" s="8"/>
      <c r="W2291" s="8"/>
      <c r="X2291" s="8"/>
      <c r="Y2291" s="8"/>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c r="BV2291" s="8"/>
      <c r="BW2291" s="8"/>
      <c r="BX2291" s="8"/>
      <c r="BY2291" s="8"/>
      <c r="BZ2291" s="8"/>
      <c r="CA2291" s="8"/>
      <c r="CB2291" s="8"/>
      <c r="CC2291" s="8"/>
      <c r="CD2291" s="8"/>
      <c r="CE2291" s="8"/>
      <c r="CF2291" s="8"/>
    </row>
    <row r="2292" spans="15:84" s="26" customFormat="1">
      <c r="O2292" s="8"/>
      <c r="P2292" s="8"/>
      <c r="Q2292" s="8"/>
      <c r="R2292" s="8"/>
      <c r="S2292" s="8"/>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c r="BV2292" s="8"/>
      <c r="BW2292" s="8"/>
      <c r="BX2292" s="8"/>
      <c r="BY2292" s="8"/>
      <c r="BZ2292" s="8"/>
      <c r="CA2292" s="8"/>
      <c r="CB2292" s="8"/>
      <c r="CC2292" s="8"/>
      <c r="CD2292" s="8"/>
      <c r="CE2292" s="8"/>
      <c r="CF2292" s="8"/>
    </row>
    <row r="2293" spans="15:84" s="26" customFormat="1">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c r="BV2293" s="8"/>
      <c r="BW2293" s="8"/>
      <c r="BX2293" s="8"/>
      <c r="BY2293" s="8"/>
      <c r="BZ2293" s="8"/>
      <c r="CA2293" s="8"/>
      <c r="CB2293" s="8"/>
      <c r="CC2293" s="8"/>
      <c r="CD2293" s="8"/>
      <c r="CE2293" s="8"/>
      <c r="CF2293" s="8"/>
    </row>
    <row r="2294" spans="15:84" s="26" customFormat="1">
      <c r="O2294" s="8"/>
      <c r="P2294" s="8"/>
      <c r="Q2294" s="8"/>
      <c r="R2294" s="8"/>
      <c r="S2294" s="8"/>
      <c r="T2294" s="8"/>
      <c r="U2294" s="8"/>
      <c r="V2294" s="8"/>
      <c r="W2294" s="8"/>
      <c r="X2294" s="8"/>
      <c r="Y2294" s="8"/>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c r="BV2294" s="8"/>
      <c r="BW2294" s="8"/>
      <c r="BX2294" s="8"/>
      <c r="BY2294" s="8"/>
      <c r="BZ2294" s="8"/>
      <c r="CA2294" s="8"/>
      <c r="CB2294" s="8"/>
      <c r="CC2294" s="8"/>
      <c r="CD2294" s="8"/>
      <c r="CE2294" s="8"/>
      <c r="CF2294" s="8"/>
    </row>
    <row r="2295" spans="15:84" s="26" customFormat="1">
      <c r="O2295" s="8"/>
      <c r="P2295" s="8"/>
      <c r="Q2295" s="8"/>
      <c r="R2295" s="8"/>
      <c r="S2295" s="8"/>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c r="BV2295" s="8"/>
      <c r="BW2295" s="8"/>
      <c r="BX2295" s="8"/>
      <c r="BY2295" s="8"/>
      <c r="BZ2295" s="8"/>
      <c r="CA2295" s="8"/>
      <c r="CB2295" s="8"/>
      <c r="CC2295" s="8"/>
      <c r="CD2295" s="8"/>
      <c r="CE2295" s="8"/>
      <c r="CF2295" s="8"/>
    </row>
    <row r="2296" spans="15:84" s="26" customFormat="1">
      <c r="O2296" s="8"/>
      <c r="P2296" s="8"/>
      <c r="Q2296" s="8"/>
      <c r="R2296" s="8"/>
      <c r="S2296" s="8"/>
      <c r="T2296" s="8"/>
      <c r="U2296" s="8"/>
      <c r="V2296" s="8"/>
      <c r="W2296" s="8"/>
      <c r="X2296" s="8"/>
      <c r="Y2296" s="8"/>
      <c r="Z2296" s="8"/>
      <c r="AA2296" s="8"/>
      <c r="AB2296" s="8"/>
      <c r="AC2296" s="8"/>
      <c r="AD2296" s="8"/>
      <c r="AE2296" s="8"/>
      <c r="AF2296" s="8"/>
      <c r="AG2296" s="8"/>
      <c r="AH2296" s="8"/>
      <c r="AI2296" s="8"/>
      <c r="AJ2296" s="8"/>
      <c r="AK2296" s="8"/>
      <c r="AL2296" s="8"/>
      <c r="AM2296" s="8"/>
      <c r="AN2296" s="8"/>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c r="BV2296" s="8"/>
      <c r="BW2296" s="8"/>
      <c r="BX2296" s="8"/>
      <c r="BY2296" s="8"/>
      <c r="BZ2296" s="8"/>
      <c r="CA2296" s="8"/>
      <c r="CB2296" s="8"/>
      <c r="CC2296" s="8"/>
      <c r="CD2296" s="8"/>
      <c r="CE2296" s="8"/>
      <c r="CF2296" s="8"/>
    </row>
    <row r="2297" spans="15:84" s="26" customFormat="1">
      <c r="O2297" s="8"/>
      <c r="P2297" s="8"/>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c r="BV2297" s="8"/>
      <c r="BW2297" s="8"/>
      <c r="BX2297" s="8"/>
      <c r="BY2297" s="8"/>
      <c r="BZ2297" s="8"/>
      <c r="CA2297" s="8"/>
      <c r="CB2297" s="8"/>
      <c r="CC2297" s="8"/>
      <c r="CD2297" s="8"/>
      <c r="CE2297" s="8"/>
      <c r="CF2297" s="8"/>
    </row>
    <row r="2298" spans="15:84" s="26" customFormat="1">
      <c r="O2298" s="8"/>
      <c r="P2298" s="8"/>
      <c r="Q2298" s="8"/>
      <c r="R2298" s="8"/>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c r="BV2298" s="8"/>
      <c r="BW2298" s="8"/>
      <c r="BX2298" s="8"/>
      <c r="BY2298" s="8"/>
      <c r="BZ2298" s="8"/>
      <c r="CA2298" s="8"/>
      <c r="CB2298" s="8"/>
      <c r="CC2298" s="8"/>
      <c r="CD2298" s="8"/>
      <c r="CE2298" s="8"/>
      <c r="CF2298" s="8"/>
    </row>
    <row r="2299" spans="15:84" s="26" customFormat="1">
      <c r="O2299" s="8"/>
      <c r="P2299" s="8"/>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c r="BV2299" s="8"/>
      <c r="BW2299" s="8"/>
      <c r="BX2299" s="8"/>
      <c r="BY2299" s="8"/>
      <c r="BZ2299" s="8"/>
      <c r="CA2299" s="8"/>
      <c r="CB2299" s="8"/>
      <c r="CC2299" s="8"/>
      <c r="CD2299" s="8"/>
      <c r="CE2299" s="8"/>
      <c r="CF2299" s="8"/>
    </row>
    <row r="2300" spans="15:84" s="26" customFormat="1">
      <c r="O2300" s="8"/>
      <c r="P2300" s="8"/>
      <c r="Q2300" s="8"/>
      <c r="R2300" s="8"/>
      <c r="S2300" s="8"/>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c r="BV2300" s="8"/>
      <c r="BW2300" s="8"/>
      <c r="BX2300" s="8"/>
      <c r="BY2300" s="8"/>
      <c r="BZ2300" s="8"/>
      <c r="CA2300" s="8"/>
      <c r="CB2300" s="8"/>
      <c r="CC2300" s="8"/>
      <c r="CD2300" s="8"/>
      <c r="CE2300" s="8"/>
      <c r="CF2300" s="8"/>
    </row>
    <row r="2301" spans="15:84" s="26" customFormat="1">
      <c r="O2301" s="8"/>
      <c r="P2301" s="8"/>
      <c r="Q2301" s="8"/>
      <c r="R2301" s="8"/>
      <c r="S2301" s="8"/>
      <c r="T2301" s="8"/>
      <c r="U2301" s="8"/>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c r="BV2301" s="8"/>
      <c r="BW2301" s="8"/>
      <c r="BX2301" s="8"/>
      <c r="BY2301" s="8"/>
      <c r="BZ2301" s="8"/>
      <c r="CA2301" s="8"/>
      <c r="CB2301" s="8"/>
      <c r="CC2301" s="8"/>
      <c r="CD2301" s="8"/>
      <c r="CE2301" s="8"/>
      <c r="CF2301" s="8"/>
    </row>
    <row r="2302" spans="15:84" s="26" customFormat="1">
      <c r="O2302" s="8"/>
      <c r="P2302" s="8"/>
      <c r="Q2302" s="8"/>
      <c r="R2302" s="8"/>
      <c r="S2302" s="8"/>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c r="BV2302" s="8"/>
      <c r="BW2302" s="8"/>
      <c r="BX2302" s="8"/>
      <c r="BY2302" s="8"/>
      <c r="BZ2302" s="8"/>
      <c r="CA2302" s="8"/>
      <c r="CB2302" s="8"/>
      <c r="CC2302" s="8"/>
      <c r="CD2302" s="8"/>
      <c r="CE2302" s="8"/>
      <c r="CF2302" s="8"/>
    </row>
    <row r="2303" spans="15:84" s="26" customFormat="1">
      <c r="O2303" s="8"/>
      <c r="P2303" s="8"/>
      <c r="Q2303" s="8"/>
      <c r="R2303" s="8"/>
      <c r="S2303" s="8"/>
      <c r="T2303" s="8"/>
      <c r="U2303" s="8"/>
      <c r="V2303" s="8"/>
      <c r="W2303" s="8"/>
      <c r="X2303" s="8"/>
      <c r="Y2303" s="8"/>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c r="BV2303" s="8"/>
      <c r="BW2303" s="8"/>
      <c r="BX2303" s="8"/>
      <c r="BY2303" s="8"/>
      <c r="BZ2303" s="8"/>
      <c r="CA2303" s="8"/>
      <c r="CB2303" s="8"/>
      <c r="CC2303" s="8"/>
      <c r="CD2303" s="8"/>
      <c r="CE2303" s="8"/>
      <c r="CF2303" s="8"/>
    </row>
    <row r="2304" spans="15:84" s="26" customFormat="1">
      <c r="O2304" s="8"/>
      <c r="P2304" s="8"/>
      <c r="Q2304" s="8"/>
      <c r="R2304" s="8"/>
      <c r="S2304" s="8"/>
      <c r="T2304" s="8"/>
      <c r="U2304" s="8"/>
      <c r="V2304" s="8"/>
      <c r="W2304" s="8"/>
      <c r="X2304" s="8"/>
      <c r="Y2304" s="8"/>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c r="BV2304" s="8"/>
      <c r="BW2304" s="8"/>
      <c r="BX2304" s="8"/>
      <c r="BY2304" s="8"/>
      <c r="BZ2304" s="8"/>
      <c r="CA2304" s="8"/>
      <c r="CB2304" s="8"/>
      <c r="CC2304" s="8"/>
      <c r="CD2304" s="8"/>
      <c r="CE2304" s="8"/>
      <c r="CF2304" s="8"/>
    </row>
    <row r="2305" spans="15:84" s="26" customFormat="1">
      <c r="O2305" s="8"/>
      <c r="P2305" s="8"/>
      <c r="Q2305" s="8"/>
      <c r="R2305" s="8"/>
      <c r="S2305" s="8"/>
      <c r="T2305" s="8"/>
      <c r="U2305" s="8"/>
      <c r="V2305" s="8"/>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c r="BV2305" s="8"/>
      <c r="BW2305" s="8"/>
      <c r="BX2305" s="8"/>
      <c r="BY2305" s="8"/>
      <c r="BZ2305" s="8"/>
      <c r="CA2305" s="8"/>
      <c r="CB2305" s="8"/>
      <c r="CC2305" s="8"/>
      <c r="CD2305" s="8"/>
      <c r="CE2305" s="8"/>
      <c r="CF2305" s="8"/>
    </row>
    <row r="2306" spans="15:84" s="26" customFormat="1">
      <c r="O2306" s="8"/>
      <c r="P2306" s="8"/>
      <c r="Q2306" s="8"/>
      <c r="R2306" s="8"/>
      <c r="S2306" s="8"/>
      <c r="T2306" s="8"/>
      <c r="U2306" s="8"/>
      <c r="V2306" s="8"/>
      <c r="W2306" s="8"/>
      <c r="X2306" s="8"/>
      <c r="Y2306" s="8"/>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c r="BV2306" s="8"/>
      <c r="BW2306" s="8"/>
      <c r="BX2306" s="8"/>
      <c r="BY2306" s="8"/>
      <c r="BZ2306" s="8"/>
      <c r="CA2306" s="8"/>
      <c r="CB2306" s="8"/>
      <c r="CC2306" s="8"/>
      <c r="CD2306" s="8"/>
      <c r="CE2306" s="8"/>
      <c r="CF2306" s="8"/>
    </row>
    <row r="2307" spans="15:84" s="26" customFormat="1">
      <c r="O2307" s="8"/>
      <c r="P2307" s="8"/>
      <c r="Q2307" s="8"/>
      <c r="R2307" s="8"/>
      <c r="S2307" s="8"/>
      <c r="T2307" s="8"/>
      <c r="U2307" s="8"/>
      <c r="V2307" s="8"/>
      <c r="W2307" s="8"/>
      <c r="X2307" s="8"/>
      <c r="Y2307" s="8"/>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c r="BV2307" s="8"/>
      <c r="BW2307" s="8"/>
      <c r="BX2307" s="8"/>
      <c r="BY2307" s="8"/>
      <c r="BZ2307" s="8"/>
      <c r="CA2307" s="8"/>
      <c r="CB2307" s="8"/>
      <c r="CC2307" s="8"/>
      <c r="CD2307" s="8"/>
      <c r="CE2307" s="8"/>
      <c r="CF2307" s="8"/>
    </row>
    <row r="2308" spans="15:84" s="26" customFormat="1">
      <c r="O2308" s="8"/>
      <c r="P2308" s="8"/>
      <c r="Q2308" s="8"/>
      <c r="R2308" s="8"/>
      <c r="S2308" s="8"/>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c r="BV2308" s="8"/>
      <c r="BW2308" s="8"/>
      <c r="BX2308" s="8"/>
      <c r="BY2308" s="8"/>
      <c r="BZ2308" s="8"/>
      <c r="CA2308" s="8"/>
      <c r="CB2308" s="8"/>
      <c r="CC2308" s="8"/>
      <c r="CD2308" s="8"/>
      <c r="CE2308" s="8"/>
      <c r="CF2308" s="8"/>
    </row>
    <row r="2309" spans="15:84" s="26" customFormat="1">
      <c r="O2309" s="8"/>
      <c r="P2309" s="8"/>
      <c r="Q2309" s="8"/>
      <c r="R2309" s="8"/>
      <c r="S2309" s="8"/>
      <c r="T2309" s="8"/>
      <c r="U2309" s="8"/>
      <c r="V2309" s="8"/>
      <c r="W2309" s="8"/>
      <c r="X2309" s="8"/>
      <c r="Y2309" s="8"/>
      <c r="Z2309" s="8"/>
      <c r="AA2309" s="8"/>
      <c r="AB2309" s="8"/>
      <c r="AC2309" s="8"/>
      <c r="AD2309" s="8"/>
      <c r="AE2309" s="8"/>
      <c r="AF2309" s="8"/>
      <c r="AG2309" s="8"/>
      <c r="AH2309" s="8"/>
      <c r="AI2309" s="8"/>
      <c r="AJ2309" s="8"/>
      <c r="AK2309" s="8"/>
      <c r="AL2309" s="8"/>
      <c r="AM2309" s="8"/>
      <c r="AN2309" s="8"/>
      <c r="AO2309" s="8"/>
      <c r="AP2309" s="8"/>
      <c r="AQ2309" s="8"/>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c r="BV2309" s="8"/>
      <c r="BW2309" s="8"/>
      <c r="BX2309" s="8"/>
      <c r="BY2309" s="8"/>
      <c r="BZ2309" s="8"/>
      <c r="CA2309" s="8"/>
      <c r="CB2309" s="8"/>
      <c r="CC2309" s="8"/>
      <c r="CD2309" s="8"/>
      <c r="CE2309" s="8"/>
      <c r="CF2309" s="8"/>
    </row>
    <row r="2310" spans="15:84" s="26" customFormat="1">
      <c r="O2310" s="8"/>
      <c r="P2310" s="8"/>
      <c r="Q2310" s="8"/>
      <c r="R2310" s="8"/>
      <c r="S2310" s="8"/>
      <c r="T2310" s="8"/>
      <c r="U2310" s="8"/>
      <c r="V2310" s="8"/>
      <c r="W2310" s="8"/>
      <c r="X2310" s="8"/>
      <c r="Y2310" s="8"/>
      <c r="Z2310" s="8"/>
      <c r="AA2310" s="8"/>
      <c r="AB2310" s="8"/>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c r="BV2310" s="8"/>
      <c r="BW2310" s="8"/>
      <c r="BX2310" s="8"/>
      <c r="BY2310" s="8"/>
      <c r="BZ2310" s="8"/>
      <c r="CA2310" s="8"/>
      <c r="CB2310" s="8"/>
      <c r="CC2310" s="8"/>
      <c r="CD2310" s="8"/>
      <c r="CE2310" s="8"/>
      <c r="CF2310" s="8"/>
    </row>
    <row r="2311" spans="15:84" s="26" customFormat="1">
      <c r="O2311" s="8"/>
      <c r="P2311" s="8"/>
      <c r="Q2311" s="8"/>
      <c r="R2311" s="8"/>
      <c r="S2311" s="8"/>
      <c r="T2311" s="8"/>
      <c r="U2311" s="8"/>
      <c r="V2311" s="8"/>
      <c r="W2311" s="8"/>
      <c r="X2311" s="8"/>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c r="BV2311" s="8"/>
      <c r="BW2311" s="8"/>
      <c r="BX2311" s="8"/>
      <c r="BY2311" s="8"/>
      <c r="BZ2311" s="8"/>
      <c r="CA2311" s="8"/>
      <c r="CB2311" s="8"/>
      <c r="CC2311" s="8"/>
      <c r="CD2311" s="8"/>
      <c r="CE2311" s="8"/>
      <c r="CF2311" s="8"/>
    </row>
    <row r="2312" spans="15:84" s="26" customFormat="1">
      <c r="O2312" s="8"/>
      <c r="P2312" s="8"/>
      <c r="Q2312" s="8"/>
      <c r="R2312" s="8"/>
      <c r="S2312" s="8"/>
      <c r="T2312" s="8"/>
      <c r="U2312" s="8"/>
      <c r="V2312" s="8"/>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c r="BV2312" s="8"/>
      <c r="BW2312" s="8"/>
      <c r="BX2312" s="8"/>
      <c r="BY2312" s="8"/>
      <c r="BZ2312" s="8"/>
      <c r="CA2312" s="8"/>
      <c r="CB2312" s="8"/>
      <c r="CC2312" s="8"/>
      <c r="CD2312" s="8"/>
      <c r="CE2312" s="8"/>
      <c r="CF2312" s="8"/>
    </row>
    <row r="2313" spans="15:84" s="26" customFormat="1">
      <c r="O2313" s="8"/>
      <c r="P2313" s="8"/>
      <c r="Q2313" s="8"/>
      <c r="R2313" s="8"/>
      <c r="S2313" s="8"/>
      <c r="T2313" s="8"/>
      <c r="U2313" s="8"/>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c r="BV2313" s="8"/>
      <c r="BW2313" s="8"/>
      <c r="BX2313" s="8"/>
      <c r="BY2313" s="8"/>
      <c r="BZ2313" s="8"/>
      <c r="CA2313" s="8"/>
      <c r="CB2313" s="8"/>
      <c r="CC2313" s="8"/>
      <c r="CD2313" s="8"/>
      <c r="CE2313" s="8"/>
      <c r="CF2313" s="8"/>
    </row>
    <row r="2314" spans="15:84" s="26" customFormat="1">
      <c r="O2314" s="8"/>
      <c r="P2314" s="8"/>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c r="BV2314" s="8"/>
      <c r="BW2314" s="8"/>
      <c r="BX2314" s="8"/>
      <c r="BY2314" s="8"/>
      <c r="BZ2314" s="8"/>
      <c r="CA2314" s="8"/>
      <c r="CB2314" s="8"/>
      <c r="CC2314" s="8"/>
      <c r="CD2314" s="8"/>
      <c r="CE2314" s="8"/>
      <c r="CF2314" s="8"/>
    </row>
    <row r="2315" spans="15:84" s="26" customFormat="1">
      <c r="O2315" s="8"/>
      <c r="P2315" s="8"/>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c r="BV2315" s="8"/>
      <c r="BW2315" s="8"/>
      <c r="BX2315" s="8"/>
      <c r="BY2315" s="8"/>
      <c r="BZ2315" s="8"/>
      <c r="CA2315" s="8"/>
      <c r="CB2315" s="8"/>
      <c r="CC2315" s="8"/>
      <c r="CD2315" s="8"/>
      <c r="CE2315" s="8"/>
      <c r="CF2315" s="8"/>
    </row>
    <row r="2316" spans="15:84" s="26" customFormat="1">
      <c r="O2316" s="8"/>
      <c r="P2316" s="8"/>
      <c r="Q2316" s="8"/>
      <c r="R2316" s="8"/>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c r="BV2316" s="8"/>
      <c r="BW2316" s="8"/>
      <c r="BX2316" s="8"/>
      <c r="BY2316" s="8"/>
      <c r="BZ2316" s="8"/>
      <c r="CA2316" s="8"/>
      <c r="CB2316" s="8"/>
      <c r="CC2316" s="8"/>
      <c r="CD2316" s="8"/>
      <c r="CE2316" s="8"/>
      <c r="CF2316" s="8"/>
    </row>
    <row r="2317" spans="15:84" s="26" customFormat="1">
      <c r="O2317" s="8"/>
      <c r="P2317" s="8"/>
      <c r="Q2317" s="8"/>
      <c r="R2317" s="8"/>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c r="BV2317" s="8"/>
      <c r="BW2317" s="8"/>
      <c r="BX2317" s="8"/>
      <c r="BY2317" s="8"/>
      <c r="BZ2317" s="8"/>
      <c r="CA2317" s="8"/>
      <c r="CB2317" s="8"/>
      <c r="CC2317" s="8"/>
      <c r="CD2317" s="8"/>
      <c r="CE2317" s="8"/>
      <c r="CF2317" s="8"/>
    </row>
    <row r="2318" spans="15:84" s="26" customFormat="1">
      <c r="O2318" s="8"/>
      <c r="P2318" s="8"/>
      <c r="Q2318" s="8"/>
      <c r="R2318" s="8"/>
      <c r="S2318" s="8"/>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c r="BV2318" s="8"/>
      <c r="BW2318" s="8"/>
      <c r="BX2318" s="8"/>
      <c r="BY2318" s="8"/>
      <c r="BZ2318" s="8"/>
      <c r="CA2318" s="8"/>
      <c r="CB2318" s="8"/>
      <c r="CC2318" s="8"/>
      <c r="CD2318" s="8"/>
      <c r="CE2318" s="8"/>
      <c r="CF2318" s="8"/>
    </row>
    <row r="2319" spans="15:84" s="26" customFormat="1">
      <c r="O2319" s="8"/>
      <c r="P2319" s="8"/>
      <c r="Q2319" s="8"/>
      <c r="R2319" s="8"/>
      <c r="S2319" s="8"/>
      <c r="T2319" s="8"/>
      <c r="U2319" s="8"/>
      <c r="V2319" s="8"/>
      <c r="W2319" s="8"/>
      <c r="X2319" s="8"/>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c r="BV2319" s="8"/>
      <c r="BW2319" s="8"/>
      <c r="BX2319" s="8"/>
      <c r="BY2319" s="8"/>
      <c r="BZ2319" s="8"/>
      <c r="CA2319" s="8"/>
      <c r="CB2319" s="8"/>
      <c r="CC2319" s="8"/>
      <c r="CD2319" s="8"/>
      <c r="CE2319" s="8"/>
      <c r="CF2319" s="8"/>
    </row>
    <row r="2320" spans="15:84" s="26" customFormat="1">
      <c r="O2320" s="8"/>
      <c r="P2320" s="8"/>
      <c r="Q2320" s="8"/>
      <c r="R2320" s="8"/>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c r="BV2320" s="8"/>
      <c r="BW2320" s="8"/>
      <c r="BX2320" s="8"/>
      <c r="BY2320" s="8"/>
      <c r="BZ2320" s="8"/>
      <c r="CA2320" s="8"/>
      <c r="CB2320" s="8"/>
      <c r="CC2320" s="8"/>
      <c r="CD2320" s="8"/>
      <c r="CE2320" s="8"/>
      <c r="CF2320" s="8"/>
    </row>
    <row r="2321" spans="15:84" s="26" customFormat="1">
      <c r="O2321" s="8"/>
      <c r="P2321" s="8"/>
      <c r="Q2321" s="8"/>
      <c r="R2321" s="8"/>
      <c r="S2321" s="8"/>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c r="BV2321" s="8"/>
      <c r="BW2321" s="8"/>
      <c r="BX2321" s="8"/>
      <c r="BY2321" s="8"/>
      <c r="BZ2321" s="8"/>
      <c r="CA2321" s="8"/>
      <c r="CB2321" s="8"/>
      <c r="CC2321" s="8"/>
      <c r="CD2321" s="8"/>
      <c r="CE2321" s="8"/>
      <c r="CF2321" s="8"/>
    </row>
    <row r="2322" spans="15:84" s="26" customFormat="1">
      <c r="O2322" s="8"/>
      <c r="P2322" s="8"/>
      <c r="Q2322" s="8"/>
      <c r="R2322" s="8"/>
      <c r="S2322" s="8"/>
      <c r="T2322" s="8"/>
      <c r="U2322" s="8"/>
      <c r="V2322" s="8"/>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c r="BV2322" s="8"/>
      <c r="BW2322" s="8"/>
      <c r="BX2322" s="8"/>
      <c r="BY2322" s="8"/>
      <c r="BZ2322" s="8"/>
      <c r="CA2322" s="8"/>
      <c r="CB2322" s="8"/>
      <c r="CC2322" s="8"/>
      <c r="CD2322" s="8"/>
      <c r="CE2322" s="8"/>
      <c r="CF2322" s="8"/>
    </row>
    <row r="2323" spans="15:84" s="26" customFormat="1">
      <c r="O2323" s="8"/>
      <c r="P2323" s="8"/>
      <c r="Q2323" s="8"/>
      <c r="R2323" s="8"/>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c r="BV2323" s="8"/>
      <c r="BW2323" s="8"/>
      <c r="BX2323" s="8"/>
      <c r="BY2323" s="8"/>
      <c r="BZ2323" s="8"/>
      <c r="CA2323" s="8"/>
      <c r="CB2323" s="8"/>
      <c r="CC2323" s="8"/>
      <c r="CD2323" s="8"/>
      <c r="CE2323" s="8"/>
      <c r="CF2323" s="8"/>
    </row>
    <row r="2324" spans="15:84" s="26" customFormat="1">
      <c r="O2324" s="8"/>
      <c r="P2324" s="8"/>
      <c r="Q2324" s="8"/>
      <c r="R2324" s="8"/>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c r="BV2324" s="8"/>
      <c r="BW2324" s="8"/>
      <c r="BX2324" s="8"/>
      <c r="BY2324" s="8"/>
      <c r="BZ2324" s="8"/>
      <c r="CA2324" s="8"/>
      <c r="CB2324" s="8"/>
      <c r="CC2324" s="8"/>
      <c r="CD2324" s="8"/>
      <c r="CE2324" s="8"/>
      <c r="CF2324" s="8"/>
    </row>
    <row r="2325" spans="15:84" s="26" customFormat="1">
      <c r="O2325" s="8"/>
      <c r="P2325" s="8"/>
      <c r="Q2325" s="8"/>
      <c r="R2325" s="8"/>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c r="BV2325" s="8"/>
      <c r="BW2325" s="8"/>
      <c r="BX2325" s="8"/>
      <c r="BY2325" s="8"/>
      <c r="BZ2325" s="8"/>
      <c r="CA2325" s="8"/>
      <c r="CB2325" s="8"/>
      <c r="CC2325" s="8"/>
      <c r="CD2325" s="8"/>
      <c r="CE2325" s="8"/>
      <c r="CF2325" s="8"/>
    </row>
    <row r="2326" spans="15:84" s="26" customFormat="1">
      <c r="O2326" s="8"/>
      <c r="P2326" s="8"/>
      <c r="Q2326" s="8"/>
      <c r="R2326" s="8"/>
      <c r="S2326" s="8"/>
      <c r="T2326" s="8"/>
      <c r="U2326" s="8"/>
      <c r="V2326" s="8"/>
      <c r="W2326" s="8"/>
      <c r="X2326" s="8"/>
      <c r="Y2326" s="8"/>
      <c r="Z2326" s="8"/>
      <c r="AA2326" s="8"/>
      <c r="AB2326" s="8"/>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c r="BV2326" s="8"/>
      <c r="BW2326" s="8"/>
      <c r="BX2326" s="8"/>
      <c r="BY2326" s="8"/>
      <c r="BZ2326" s="8"/>
      <c r="CA2326" s="8"/>
      <c r="CB2326" s="8"/>
      <c r="CC2326" s="8"/>
      <c r="CD2326" s="8"/>
      <c r="CE2326" s="8"/>
      <c r="CF2326" s="8"/>
    </row>
    <row r="2327" spans="15:84" s="26" customFormat="1">
      <c r="O2327" s="8"/>
      <c r="P2327" s="8"/>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c r="BV2327" s="8"/>
      <c r="BW2327" s="8"/>
      <c r="BX2327" s="8"/>
      <c r="BY2327" s="8"/>
      <c r="BZ2327" s="8"/>
      <c r="CA2327" s="8"/>
      <c r="CB2327" s="8"/>
      <c r="CC2327" s="8"/>
      <c r="CD2327" s="8"/>
      <c r="CE2327" s="8"/>
      <c r="CF2327" s="8"/>
    </row>
    <row r="2328" spans="15:84" s="26" customFormat="1">
      <c r="O2328" s="8"/>
      <c r="P2328" s="8"/>
      <c r="Q2328" s="8"/>
      <c r="R2328" s="8"/>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c r="BV2328" s="8"/>
      <c r="BW2328" s="8"/>
      <c r="BX2328" s="8"/>
      <c r="BY2328" s="8"/>
      <c r="BZ2328" s="8"/>
      <c r="CA2328" s="8"/>
      <c r="CB2328" s="8"/>
      <c r="CC2328" s="8"/>
      <c r="CD2328" s="8"/>
      <c r="CE2328" s="8"/>
      <c r="CF2328" s="8"/>
    </row>
    <row r="2329" spans="15:84" s="26" customFormat="1">
      <c r="O2329" s="8"/>
      <c r="P2329" s="8"/>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c r="BV2329" s="8"/>
      <c r="BW2329" s="8"/>
      <c r="BX2329" s="8"/>
      <c r="BY2329" s="8"/>
      <c r="BZ2329" s="8"/>
      <c r="CA2329" s="8"/>
      <c r="CB2329" s="8"/>
      <c r="CC2329" s="8"/>
      <c r="CD2329" s="8"/>
      <c r="CE2329" s="8"/>
      <c r="CF2329" s="8"/>
    </row>
    <row r="2330" spans="15:84" s="26" customFormat="1">
      <c r="O2330" s="8"/>
      <c r="P2330" s="8"/>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c r="BV2330" s="8"/>
      <c r="BW2330" s="8"/>
      <c r="BX2330" s="8"/>
      <c r="BY2330" s="8"/>
      <c r="BZ2330" s="8"/>
      <c r="CA2330" s="8"/>
      <c r="CB2330" s="8"/>
      <c r="CC2330" s="8"/>
      <c r="CD2330" s="8"/>
      <c r="CE2330" s="8"/>
      <c r="CF2330" s="8"/>
    </row>
    <row r="2331" spans="15:84" s="26" customFormat="1">
      <c r="O2331" s="8"/>
      <c r="P2331" s="8"/>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c r="BV2331" s="8"/>
      <c r="BW2331" s="8"/>
      <c r="BX2331" s="8"/>
      <c r="BY2331" s="8"/>
      <c r="BZ2331" s="8"/>
      <c r="CA2331" s="8"/>
      <c r="CB2331" s="8"/>
      <c r="CC2331" s="8"/>
      <c r="CD2331" s="8"/>
      <c r="CE2331" s="8"/>
      <c r="CF2331" s="8"/>
    </row>
    <row r="2332" spans="15:84" s="26" customFormat="1">
      <c r="O2332" s="8"/>
      <c r="P2332" s="8"/>
      <c r="Q2332" s="8"/>
      <c r="R2332" s="8"/>
      <c r="S2332" s="8"/>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c r="BV2332" s="8"/>
      <c r="BW2332" s="8"/>
      <c r="BX2332" s="8"/>
      <c r="BY2332" s="8"/>
      <c r="BZ2332" s="8"/>
      <c r="CA2332" s="8"/>
      <c r="CB2332" s="8"/>
      <c r="CC2332" s="8"/>
      <c r="CD2332" s="8"/>
      <c r="CE2332" s="8"/>
      <c r="CF2332" s="8"/>
    </row>
    <row r="2333" spans="15:84" s="26" customFormat="1">
      <c r="O2333" s="8"/>
      <c r="P2333" s="8"/>
      <c r="Q2333" s="8"/>
      <c r="R2333" s="8"/>
      <c r="S2333" s="8"/>
      <c r="T2333" s="8"/>
      <c r="U2333" s="8"/>
      <c r="V2333" s="8"/>
      <c r="W2333" s="8"/>
      <c r="X2333" s="8"/>
      <c r="Y2333" s="8"/>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c r="BV2333" s="8"/>
      <c r="BW2333" s="8"/>
      <c r="BX2333" s="8"/>
      <c r="BY2333" s="8"/>
      <c r="BZ2333" s="8"/>
      <c r="CA2333" s="8"/>
      <c r="CB2333" s="8"/>
      <c r="CC2333" s="8"/>
      <c r="CD2333" s="8"/>
      <c r="CE2333" s="8"/>
      <c r="CF2333" s="8"/>
    </row>
    <row r="2334" spans="15:84" s="26" customFormat="1">
      <c r="O2334" s="8"/>
      <c r="P2334" s="8"/>
      <c r="Q2334" s="8"/>
      <c r="R2334" s="8"/>
      <c r="S2334" s="8"/>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c r="BV2334" s="8"/>
      <c r="BW2334" s="8"/>
      <c r="BX2334" s="8"/>
      <c r="BY2334" s="8"/>
      <c r="BZ2334" s="8"/>
      <c r="CA2334" s="8"/>
      <c r="CB2334" s="8"/>
      <c r="CC2334" s="8"/>
      <c r="CD2334" s="8"/>
      <c r="CE2334" s="8"/>
      <c r="CF2334" s="8"/>
    </row>
    <row r="2335" spans="15:84" s="26" customFormat="1">
      <c r="O2335" s="8"/>
      <c r="P2335" s="8"/>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c r="BV2335" s="8"/>
      <c r="BW2335" s="8"/>
      <c r="BX2335" s="8"/>
      <c r="BY2335" s="8"/>
      <c r="BZ2335" s="8"/>
      <c r="CA2335" s="8"/>
      <c r="CB2335" s="8"/>
      <c r="CC2335" s="8"/>
      <c r="CD2335" s="8"/>
      <c r="CE2335" s="8"/>
      <c r="CF2335" s="8"/>
    </row>
    <row r="2336" spans="15:84" s="26" customFormat="1">
      <c r="O2336" s="8"/>
      <c r="P2336" s="8"/>
      <c r="Q2336" s="8"/>
      <c r="R2336" s="8"/>
      <c r="S2336" s="8"/>
      <c r="T2336" s="8"/>
      <c r="U2336" s="8"/>
      <c r="V2336" s="8"/>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c r="BV2336" s="8"/>
      <c r="BW2336" s="8"/>
      <c r="BX2336" s="8"/>
      <c r="BY2336" s="8"/>
      <c r="BZ2336" s="8"/>
      <c r="CA2336" s="8"/>
      <c r="CB2336" s="8"/>
      <c r="CC2336" s="8"/>
      <c r="CD2336" s="8"/>
      <c r="CE2336" s="8"/>
      <c r="CF2336" s="8"/>
    </row>
    <row r="2337" spans="15:84" s="26" customFormat="1">
      <c r="O2337" s="8"/>
      <c r="P2337" s="8"/>
      <c r="Q2337" s="8"/>
      <c r="R2337" s="8"/>
      <c r="S2337" s="8"/>
      <c r="T2337" s="8"/>
      <c r="U2337" s="8"/>
      <c r="V2337" s="8"/>
      <c r="W2337" s="8"/>
      <c r="X2337" s="8"/>
      <c r="Y2337" s="8"/>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c r="BV2337" s="8"/>
      <c r="BW2337" s="8"/>
      <c r="BX2337" s="8"/>
      <c r="BY2337" s="8"/>
      <c r="BZ2337" s="8"/>
      <c r="CA2337" s="8"/>
      <c r="CB2337" s="8"/>
      <c r="CC2337" s="8"/>
      <c r="CD2337" s="8"/>
      <c r="CE2337" s="8"/>
      <c r="CF2337" s="8"/>
    </row>
    <row r="2338" spans="15:84" s="26" customFormat="1">
      <c r="O2338" s="8"/>
      <c r="P2338" s="8"/>
      <c r="Q2338" s="8"/>
      <c r="R2338" s="8"/>
      <c r="S2338" s="8"/>
      <c r="T2338" s="8"/>
      <c r="U2338" s="8"/>
      <c r="V2338" s="8"/>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c r="BV2338" s="8"/>
      <c r="BW2338" s="8"/>
      <c r="BX2338" s="8"/>
      <c r="BY2338" s="8"/>
      <c r="BZ2338" s="8"/>
      <c r="CA2338" s="8"/>
      <c r="CB2338" s="8"/>
      <c r="CC2338" s="8"/>
      <c r="CD2338" s="8"/>
      <c r="CE2338" s="8"/>
      <c r="CF2338" s="8"/>
    </row>
    <row r="2339" spans="15:84" s="26" customFormat="1">
      <c r="O2339" s="8"/>
      <c r="P2339" s="8"/>
      <c r="Q2339" s="8"/>
      <c r="R2339" s="8"/>
      <c r="S2339" s="8"/>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c r="BV2339" s="8"/>
      <c r="BW2339" s="8"/>
      <c r="BX2339" s="8"/>
      <c r="BY2339" s="8"/>
      <c r="BZ2339" s="8"/>
      <c r="CA2339" s="8"/>
      <c r="CB2339" s="8"/>
      <c r="CC2339" s="8"/>
      <c r="CD2339" s="8"/>
      <c r="CE2339" s="8"/>
      <c r="CF2339" s="8"/>
    </row>
    <row r="2340" spans="15:84" s="26" customFormat="1">
      <c r="O2340" s="8"/>
      <c r="P2340" s="8"/>
      <c r="Q2340" s="8"/>
      <c r="R2340" s="8"/>
      <c r="S2340" s="8"/>
      <c r="T2340" s="8"/>
      <c r="U2340" s="8"/>
      <c r="V2340" s="8"/>
      <c r="W2340" s="8"/>
      <c r="X2340" s="8"/>
      <c r="Y2340" s="8"/>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c r="BV2340" s="8"/>
      <c r="BW2340" s="8"/>
      <c r="BX2340" s="8"/>
      <c r="BY2340" s="8"/>
      <c r="BZ2340" s="8"/>
      <c r="CA2340" s="8"/>
      <c r="CB2340" s="8"/>
      <c r="CC2340" s="8"/>
      <c r="CD2340" s="8"/>
      <c r="CE2340" s="8"/>
      <c r="CF2340" s="8"/>
    </row>
    <row r="2341" spans="15:84" s="26" customFormat="1">
      <c r="O2341" s="8"/>
      <c r="P2341" s="8"/>
      <c r="Q2341" s="8"/>
      <c r="R2341" s="8"/>
      <c r="S2341" s="8"/>
      <c r="T2341" s="8"/>
      <c r="U2341" s="8"/>
      <c r="V2341" s="8"/>
      <c r="W2341" s="8"/>
      <c r="X2341" s="8"/>
      <c r="Y2341" s="8"/>
      <c r="Z2341" s="8"/>
      <c r="AA2341" s="8"/>
      <c r="AB2341" s="8"/>
      <c r="AC2341" s="8"/>
      <c r="AD2341" s="8"/>
      <c r="AE2341" s="8"/>
      <c r="AF2341" s="8"/>
      <c r="AG2341" s="8"/>
      <c r="AH2341" s="8"/>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c r="BV2341" s="8"/>
      <c r="BW2341" s="8"/>
      <c r="BX2341" s="8"/>
      <c r="BY2341" s="8"/>
      <c r="BZ2341" s="8"/>
      <c r="CA2341" s="8"/>
      <c r="CB2341" s="8"/>
      <c r="CC2341" s="8"/>
      <c r="CD2341" s="8"/>
      <c r="CE2341" s="8"/>
      <c r="CF2341" s="8"/>
    </row>
    <row r="2342" spans="15:84" s="26" customFormat="1">
      <c r="O2342" s="8"/>
      <c r="P2342" s="8"/>
      <c r="Q2342" s="8"/>
      <c r="R2342" s="8"/>
      <c r="S2342" s="8"/>
      <c r="T2342" s="8"/>
      <c r="U2342" s="8"/>
      <c r="V2342" s="8"/>
      <c r="W2342" s="8"/>
      <c r="X2342" s="8"/>
      <c r="Y2342" s="8"/>
      <c r="Z2342" s="8"/>
      <c r="AA2342" s="8"/>
      <c r="AB2342" s="8"/>
      <c r="AC2342" s="8"/>
      <c r="AD2342" s="8"/>
      <c r="AE2342" s="8"/>
      <c r="AF2342" s="8"/>
      <c r="AG2342" s="8"/>
      <c r="AH2342" s="8"/>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c r="BV2342" s="8"/>
      <c r="BW2342" s="8"/>
      <c r="BX2342" s="8"/>
      <c r="BY2342" s="8"/>
      <c r="BZ2342" s="8"/>
      <c r="CA2342" s="8"/>
      <c r="CB2342" s="8"/>
      <c r="CC2342" s="8"/>
      <c r="CD2342" s="8"/>
      <c r="CE2342" s="8"/>
      <c r="CF2342" s="8"/>
    </row>
    <row r="2343" spans="15:84" s="26" customFormat="1">
      <c r="O2343" s="8"/>
      <c r="P2343" s="8"/>
      <c r="Q2343" s="8"/>
      <c r="R2343" s="8"/>
      <c r="S2343" s="8"/>
      <c r="T2343" s="8"/>
      <c r="U2343" s="8"/>
      <c r="V2343" s="8"/>
      <c r="W2343" s="8"/>
      <c r="X2343" s="8"/>
      <c r="Y2343" s="8"/>
      <c r="Z2343" s="8"/>
      <c r="AA2343" s="8"/>
      <c r="AB2343" s="8"/>
      <c r="AC2343" s="8"/>
      <c r="AD2343" s="8"/>
      <c r="AE2343" s="8"/>
      <c r="AF2343" s="8"/>
      <c r="AG2343" s="8"/>
      <c r="AH2343" s="8"/>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c r="BV2343" s="8"/>
      <c r="BW2343" s="8"/>
      <c r="BX2343" s="8"/>
      <c r="BY2343" s="8"/>
      <c r="BZ2343" s="8"/>
      <c r="CA2343" s="8"/>
      <c r="CB2343" s="8"/>
      <c r="CC2343" s="8"/>
      <c r="CD2343" s="8"/>
      <c r="CE2343" s="8"/>
      <c r="CF2343" s="8"/>
    </row>
    <row r="2344" spans="15:84" s="26" customFormat="1">
      <c r="O2344" s="8"/>
      <c r="P2344" s="8"/>
      <c r="Q2344" s="8"/>
      <c r="R2344" s="8"/>
      <c r="S2344" s="8"/>
      <c r="T2344" s="8"/>
      <c r="U2344" s="8"/>
      <c r="V2344" s="8"/>
      <c r="W2344" s="8"/>
      <c r="X2344" s="8"/>
      <c r="Y2344" s="8"/>
      <c r="Z2344" s="8"/>
      <c r="AA2344" s="8"/>
      <c r="AB2344" s="8"/>
      <c r="AC2344" s="8"/>
      <c r="AD2344" s="8"/>
      <c r="AE2344" s="8"/>
      <c r="AF2344" s="8"/>
      <c r="AG2344" s="8"/>
      <c r="AH2344" s="8"/>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c r="BV2344" s="8"/>
      <c r="BW2344" s="8"/>
      <c r="BX2344" s="8"/>
      <c r="BY2344" s="8"/>
      <c r="BZ2344" s="8"/>
      <c r="CA2344" s="8"/>
      <c r="CB2344" s="8"/>
      <c r="CC2344" s="8"/>
      <c r="CD2344" s="8"/>
      <c r="CE2344" s="8"/>
      <c r="CF2344" s="8"/>
    </row>
    <row r="2345" spans="15:84" s="26" customFormat="1">
      <c r="O2345" s="8"/>
      <c r="P2345" s="8"/>
      <c r="Q2345" s="8"/>
      <c r="R2345" s="8"/>
      <c r="S2345" s="8"/>
      <c r="T2345" s="8"/>
      <c r="U2345" s="8"/>
      <c r="V2345" s="8"/>
      <c r="W2345" s="8"/>
      <c r="X2345" s="8"/>
      <c r="Y2345" s="8"/>
      <c r="Z2345" s="8"/>
      <c r="AA2345" s="8"/>
      <c r="AB2345" s="8"/>
      <c r="AC2345" s="8"/>
      <c r="AD2345" s="8"/>
      <c r="AE2345" s="8"/>
      <c r="AF2345" s="8"/>
      <c r="AG2345" s="8"/>
      <c r="AH2345" s="8"/>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c r="BV2345" s="8"/>
      <c r="BW2345" s="8"/>
      <c r="BX2345" s="8"/>
      <c r="BY2345" s="8"/>
      <c r="BZ2345" s="8"/>
      <c r="CA2345" s="8"/>
      <c r="CB2345" s="8"/>
      <c r="CC2345" s="8"/>
      <c r="CD2345" s="8"/>
      <c r="CE2345" s="8"/>
      <c r="CF2345" s="8"/>
    </row>
    <row r="2346" spans="15:84" s="26" customFormat="1">
      <c r="O2346" s="8"/>
      <c r="P2346" s="8"/>
      <c r="Q2346" s="8"/>
      <c r="R2346" s="8"/>
      <c r="S2346" s="8"/>
      <c r="T2346" s="8"/>
      <c r="U2346" s="8"/>
      <c r="V2346" s="8"/>
      <c r="W2346" s="8"/>
      <c r="X2346" s="8"/>
      <c r="Y2346" s="8"/>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c r="BV2346" s="8"/>
      <c r="BW2346" s="8"/>
      <c r="BX2346" s="8"/>
      <c r="BY2346" s="8"/>
      <c r="BZ2346" s="8"/>
      <c r="CA2346" s="8"/>
      <c r="CB2346" s="8"/>
      <c r="CC2346" s="8"/>
      <c r="CD2346" s="8"/>
      <c r="CE2346" s="8"/>
      <c r="CF2346" s="8"/>
    </row>
    <row r="2347" spans="15:84" s="26" customFormat="1">
      <c r="O2347" s="8"/>
      <c r="P2347" s="8"/>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c r="BV2347" s="8"/>
      <c r="BW2347" s="8"/>
      <c r="BX2347" s="8"/>
      <c r="BY2347" s="8"/>
      <c r="BZ2347" s="8"/>
      <c r="CA2347" s="8"/>
      <c r="CB2347" s="8"/>
      <c r="CC2347" s="8"/>
      <c r="CD2347" s="8"/>
      <c r="CE2347" s="8"/>
      <c r="CF2347" s="8"/>
    </row>
    <row r="2348" spans="15:84" s="26" customFormat="1">
      <c r="O2348" s="8"/>
      <c r="P2348" s="8"/>
      <c r="Q2348" s="8"/>
      <c r="R2348" s="8"/>
      <c r="S2348" s="8"/>
      <c r="T2348" s="8"/>
      <c r="U2348" s="8"/>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c r="BV2348" s="8"/>
      <c r="BW2348" s="8"/>
      <c r="BX2348" s="8"/>
      <c r="BY2348" s="8"/>
      <c r="BZ2348" s="8"/>
      <c r="CA2348" s="8"/>
      <c r="CB2348" s="8"/>
      <c r="CC2348" s="8"/>
      <c r="CD2348" s="8"/>
      <c r="CE2348" s="8"/>
      <c r="CF2348" s="8"/>
    </row>
    <row r="2349" spans="15:84" s="26" customFormat="1">
      <c r="O2349" s="8"/>
      <c r="P2349" s="8"/>
      <c r="Q2349" s="8"/>
      <c r="R2349" s="8"/>
      <c r="S2349" s="8"/>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c r="BV2349" s="8"/>
      <c r="BW2349" s="8"/>
      <c r="BX2349" s="8"/>
      <c r="BY2349" s="8"/>
      <c r="BZ2349" s="8"/>
      <c r="CA2349" s="8"/>
      <c r="CB2349" s="8"/>
      <c r="CC2349" s="8"/>
      <c r="CD2349" s="8"/>
      <c r="CE2349" s="8"/>
      <c r="CF2349" s="8"/>
    </row>
    <row r="2350" spans="15:84" s="26" customFormat="1">
      <c r="O2350" s="8"/>
      <c r="P2350" s="8"/>
      <c r="Q2350" s="8"/>
      <c r="R2350" s="8"/>
      <c r="S2350" s="8"/>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c r="BV2350" s="8"/>
      <c r="BW2350" s="8"/>
      <c r="BX2350" s="8"/>
      <c r="BY2350" s="8"/>
      <c r="BZ2350" s="8"/>
      <c r="CA2350" s="8"/>
      <c r="CB2350" s="8"/>
      <c r="CC2350" s="8"/>
      <c r="CD2350" s="8"/>
      <c r="CE2350" s="8"/>
      <c r="CF2350" s="8"/>
    </row>
    <row r="2351" spans="15:84" s="26" customFormat="1">
      <c r="O2351" s="8"/>
      <c r="P2351" s="8"/>
      <c r="Q2351" s="8"/>
      <c r="R2351" s="8"/>
      <c r="S2351" s="8"/>
      <c r="T2351" s="8"/>
      <c r="U2351" s="8"/>
      <c r="V2351" s="8"/>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c r="BV2351" s="8"/>
      <c r="BW2351" s="8"/>
      <c r="BX2351" s="8"/>
      <c r="BY2351" s="8"/>
      <c r="BZ2351" s="8"/>
      <c r="CA2351" s="8"/>
      <c r="CB2351" s="8"/>
      <c r="CC2351" s="8"/>
      <c r="CD2351" s="8"/>
      <c r="CE2351" s="8"/>
      <c r="CF2351" s="8"/>
    </row>
    <row r="2352" spans="15:84" s="26" customFormat="1">
      <c r="O2352" s="8"/>
      <c r="P2352" s="8"/>
      <c r="Q2352" s="8"/>
      <c r="R2352" s="8"/>
      <c r="S2352" s="8"/>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c r="BV2352" s="8"/>
      <c r="BW2352" s="8"/>
      <c r="BX2352" s="8"/>
      <c r="BY2352" s="8"/>
      <c r="BZ2352" s="8"/>
      <c r="CA2352" s="8"/>
      <c r="CB2352" s="8"/>
      <c r="CC2352" s="8"/>
      <c r="CD2352" s="8"/>
      <c r="CE2352" s="8"/>
      <c r="CF2352" s="8"/>
    </row>
    <row r="2353" spans="15:84" s="26" customFormat="1">
      <c r="O2353" s="8"/>
      <c r="P2353" s="8"/>
      <c r="Q2353" s="8"/>
      <c r="R2353" s="8"/>
      <c r="S2353" s="8"/>
      <c r="T2353" s="8"/>
      <c r="U2353" s="8"/>
      <c r="V2353" s="8"/>
      <c r="W2353" s="8"/>
      <c r="X2353" s="8"/>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c r="BV2353" s="8"/>
      <c r="BW2353" s="8"/>
      <c r="BX2353" s="8"/>
      <c r="BY2353" s="8"/>
      <c r="BZ2353" s="8"/>
      <c r="CA2353" s="8"/>
      <c r="CB2353" s="8"/>
      <c r="CC2353" s="8"/>
      <c r="CD2353" s="8"/>
      <c r="CE2353" s="8"/>
      <c r="CF2353" s="8"/>
    </row>
    <row r="2354" spans="15:84" s="26" customFormat="1">
      <c r="O2354" s="8"/>
      <c r="P2354" s="8"/>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c r="BV2354" s="8"/>
      <c r="BW2354" s="8"/>
      <c r="BX2354" s="8"/>
      <c r="BY2354" s="8"/>
      <c r="BZ2354" s="8"/>
      <c r="CA2354" s="8"/>
      <c r="CB2354" s="8"/>
      <c r="CC2354" s="8"/>
      <c r="CD2354" s="8"/>
      <c r="CE2354" s="8"/>
      <c r="CF2354" s="8"/>
    </row>
    <row r="2355" spans="15:84" s="26" customFormat="1">
      <c r="O2355" s="8"/>
      <c r="P2355" s="8"/>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c r="BV2355" s="8"/>
      <c r="BW2355" s="8"/>
      <c r="BX2355" s="8"/>
      <c r="BY2355" s="8"/>
      <c r="BZ2355" s="8"/>
      <c r="CA2355" s="8"/>
      <c r="CB2355" s="8"/>
      <c r="CC2355" s="8"/>
      <c r="CD2355" s="8"/>
      <c r="CE2355" s="8"/>
      <c r="CF2355" s="8"/>
    </row>
    <row r="2356" spans="15:84" s="26" customFormat="1">
      <c r="O2356" s="8"/>
      <c r="P2356" s="8"/>
      <c r="Q2356" s="8"/>
      <c r="R2356" s="8"/>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c r="BV2356" s="8"/>
      <c r="BW2356" s="8"/>
      <c r="BX2356" s="8"/>
      <c r="BY2356" s="8"/>
      <c r="BZ2356" s="8"/>
      <c r="CA2356" s="8"/>
      <c r="CB2356" s="8"/>
      <c r="CC2356" s="8"/>
      <c r="CD2356" s="8"/>
      <c r="CE2356" s="8"/>
      <c r="CF2356" s="8"/>
    </row>
    <row r="2357" spans="15:84" s="26" customFormat="1">
      <c r="O2357" s="8"/>
      <c r="P2357" s="8"/>
      <c r="Q2357" s="8"/>
      <c r="R2357" s="8"/>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c r="BV2357" s="8"/>
      <c r="BW2357" s="8"/>
      <c r="BX2357" s="8"/>
      <c r="BY2357" s="8"/>
      <c r="BZ2357" s="8"/>
      <c r="CA2357" s="8"/>
      <c r="CB2357" s="8"/>
      <c r="CC2357" s="8"/>
      <c r="CD2357" s="8"/>
      <c r="CE2357" s="8"/>
      <c r="CF2357" s="8"/>
    </row>
    <row r="2358" spans="15:84" s="26" customFormat="1">
      <c r="O2358" s="8"/>
      <c r="P2358" s="8"/>
      <c r="Q2358" s="8"/>
      <c r="R2358" s="8"/>
      <c r="S2358" s="8"/>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c r="BV2358" s="8"/>
      <c r="BW2358" s="8"/>
      <c r="BX2358" s="8"/>
      <c r="BY2358" s="8"/>
      <c r="BZ2358" s="8"/>
      <c r="CA2358" s="8"/>
      <c r="CB2358" s="8"/>
      <c r="CC2358" s="8"/>
      <c r="CD2358" s="8"/>
      <c r="CE2358" s="8"/>
      <c r="CF2358" s="8"/>
    </row>
    <row r="2359" spans="15:84" s="26" customFormat="1">
      <c r="O2359" s="8"/>
      <c r="P2359" s="8"/>
      <c r="Q2359" s="8"/>
      <c r="R2359" s="8"/>
      <c r="S2359" s="8"/>
      <c r="T2359" s="8"/>
      <c r="U2359" s="8"/>
      <c r="V2359" s="8"/>
      <c r="W2359" s="8"/>
      <c r="X2359" s="8"/>
      <c r="Y2359" s="8"/>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c r="BV2359" s="8"/>
      <c r="BW2359" s="8"/>
      <c r="BX2359" s="8"/>
      <c r="BY2359" s="8"/>
      <c r="BZ2359" s="8"/>
      <c r="CA2359" s="8"/>
      <c r="CB2359" s="8"/>
      <c r="CC2359" s="8"/>
      <c r="CD2359" s="8"/>
      <c r="CE2359" s="8"/>
      <c r="CF2359" s="8"/>
    </row>
    <row r="2360" spans="15:84" s="26" customFormat="1">
      <c r="O2360" s="8"/>
      <c r="P2360" s="8"/>
      <c r="Q2360" s="8"/>
      <c r="R2360" s="8"/>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c r="BV2360" s="8"/>
      <c r="BW2360" s="8"/>
      <c r="BX2360" s="8"/>
      <c r="BY2360" s="8"/>
      <c r="BZ2360" s="8"/>
      <c r="CA2360" s="8"/>
      <c r="CB2360" s="8"/>
      <c r="CC2360" s="8"/>
      <c r="CD2360" s="8"/>
      <c r="CE2360" s="8"/>
      <c r="CF2360" s="8"/>
    </row>
    <row r="2361" spans="15:84" s="26" customFormat="1">
      <c r="O2361" s="8"/>
      <c r="P2361" s="8"/>
      <c r="Q2361" s="8"/>
      <c r="R2361" s="8"/>
      <c r="S2361" s="8"/>
      <c r="T2361" s="8"/>
      <c r="U2361" s="8"/>
      <c r="V2361" s="8"/>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c r="BV2361" s="8"/>
      <c r="BW2361" s="8"/>
      <c r="BX2361" s="8"/>
      <c r="BY2361" s="8"/>
      <c r="BZ2361" s="8"/>
      <c r="CA2361" s="8"/>
      <c r="CB2361" s="8"/>
      <c r="CC2361" s="8"/>
      <c r="CD2361" s="8"/>
      <c r="CE2361" s="8"/>
      <c r="CF2361" s="8"/>
    </row>
    <row r="2362" spans="15:84" s="26" customFormat="1">
      <c r="O2362" s="8"/>
      <c r="P2362" s="8"/>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c r="BV2362" s="8"/>
      <c r="BW2362" s="8"/>
      <c r="BX2362" s="8"/>
      <c r="BY2362" s="8"/>
      <c r="BZ2362" s="8"/>
      <c r="CA2362" s="8"/>
      <c r="CB2362" s="8"/>
      <c r="CC2362" s="8"/>
      <c r="CD2362" s="8"/>
      <c r="CE2362" s="8"/>
      <c r="CF2362" s="8"/>
    </row>
    <row r="2363" spans="15:84" s="26" customFormat="1">
      <c r="O2363" s="8"/>
      <c r="P2363" s="8"/>
      <c r="Q2363" s="8"/>
      <c r="R2363" s="8"/>
      <c r="S2363" s="8"/>
      <c r="T2363" s="8"/>
      <c r="U2363" s="8"/>
      <c r="V2363" s="8"/>
      <c r="W2363" s="8"/>
      <c r="X2363" s="8"/>
      <c r="Y2363" s="8"/>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c r="BV2363" s="8"/>
      <c r="BW2363" s="8"/>
      <c r="BX2363" s="8"/>
      <c r="BY2363" s="8"/>
      <c r="BZ2363" s="8"/>
      <c r="CA2363" s="8"/>
      <c r="CB2363" s="8"/>
      <c r="CC2363" s="8"/>
      <c r="CD2363" s="8"/>
      <c r="CE2363" s="8"/>
      <c r="CF2363" s="8"/>
    </row>
  </sheetData>
  <sheetProtection algorithmName="SHA-512" hashValue="ijqzfVRT0RDBcbtZs8F175/9kN2J/OLPldLn0SR/Sucj2tP95+0Nzbd9MteCCSUIA35rYE1Z9dXwu5IMjxSJVA==" saltValue="Um/TsxiUCsX0MLedEKlUVg==" spinCount="100000" sheet="1" objects="1" scenarios="1"/>
  <mergeCells count="7">
    <mergeCell ref="A53:N53"/>
    <mergeCell ref="A1:L2"/>
    <mergeCell ref="A3:L3"/>
    <mergeCell ref="A5:N5"/>
    <mergeCell ref="A50:N50"/>
    <mergeCell ref="A51:N51"/>
    <mergeCell ref="A52:N52"/>
  </mergeCells>
  <phoneticPr fontId="160" type="noConversion"/>
  <pageMargins left="0.7" right="0.7" top="0.75" bottom="0.75" header="0.3" footer="0.3"/>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0" master="" otherUserPermission="visible"/>
  <rangeList sheetStid="21" master="" otherUserPermission="visible"/>
  <rangeList sheetStid="19" master="" otherUserPermission="visible"/>
  <rangeList sheetStid="18" master="" otherUserPermission="visible"/>
  <rangeList sheetStid="13" master="" otherUserPermission="visible"/>
  <rangeList sheetStid="22" master="" otherUserPermission="visible"/>
  <rangeList sheetStid="15" master="" otherUserPermission="visible"/>
  <rangeList sheetStid="4" master="" otherUserPermission="visible"/>
  <rangeList sheetStid="10" master="" otherUserPermission="visible"/>
  <rangeList sheetStid="1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2025-10-23T09:15:22Z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2052-12.1.0.23125</vt:lpwstr>
  </property>
  <property fmtid="{D5CDD505-2E9C-101B-9397-08002B2CF9AE}" pid="3" name="ICV">
    <vt:lpwstr>F7B11C615951442FA264035F06BE2DDC</vt:lpwstr>
  </property>
</Properties>
</file>